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showInkAnnotation="0"/>
  <mc:AlternateContent xmlns:mc="http://schemas.openxmlformats.org/markup-compatibility/2006">
    <mc:Choice Requires="x15">
      <x15ac:absPath xmlns:x15ac="http://schemas.microsoft.com/office/spreadsheetml/2010/11/ac" url="C:\Users\PC\Downloads\"/>
    </mc:Choice>
  </mc:AlternateContent>
  <xr:revisionPtr revIDLastSave="0" documentId="13_ncr:1_{2DF14D79-1CCB-4300-A224-694EA8FAF55E}" xr6:coauthVersionLast="47" xr6:coauthVersionMax="47" xr10:uidLastSave="{00000000-0000-0000-0000-000000000000}"/>
  <bookViews>
    <workbookView xWindow="-120" yWindow="-120" windowWidth="24240" windowHeight="13140" activeTab="3" xr2:uid="{04E2F42B-B0E7-C14E-A690-B41CAFCE17AF}"/>
  </bookViews>
  <sheets>
    <sheet name="RAW DATASETS" sheetId="15" r:id="rId1"/>
    <sheet name="CLEANED DATASETS" sheetId="13" r:id="rId2"/>
    <sheet name="PIVOT TABLES" sheetId="19" r:id="rId3"/>
    <sheet name="DASHBOARD" sheetId="18" r:id="rId4"/>
  </sheets>
  <definedNames>
    <definedName name="Slicer_Actual_Price">#N/A</definedName>
    <definedName name="Slicer_Category">#N/A</definedName>
    <definedName name="Slicer_Product_Nam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 i="13" l="1"/>
  <c r="L3" i="13"/>
  <c r="L4" i="13"/>
  <c r="L5" i="13"/>
  <c r="L6" i="13"/>
  <c r="L7" i="13"/>
  <c r="L8" i="13"/>
  <c r="L9" i="13"/>
  <c r="L10" i="13"/>
  <c r="L11" i="13"/>
  <c r="L12" i="13"/>
  <c r="L13" i="13"/>
  <c r="L14" i="13"/>
  <c r="L15" i="13"/>
  <c r="L16" i="13"/>
  <c r="L17" i="13"/>
  <c r="L18" i="13"/>
  <c r="L19" i="13"/>
  <c r="L20" i="13"/>
  <c r="L21" i="13"/>
  <c r="L22" i="13"/>
  <c r="L23" i="13"/>
  <c r="L24" i="13"/>
  <c r="L25" i="13"/>
  <c r="L26" i="13"/>
  <c r="L27" i="13"/>
  <c r="L28" i="13"/>
  <c r="L29" i="13"/>
  <c r="L30" i="13"/>
  <c r="L31" i="13"/>
  <c r="L32" i="13"/>
  <c r="L33" i="13"/>
  <c r="L34" i="13"/>
  <c r="L35" i="13"/>
  <c r="L36" i="13"/>
  <c r="L37" i="13"/>
  <c r="L38" i="13"/>
  <c r="L39" i="13"/>
  <c r="L40" i="13"/>
  <c r="L41" i="13"/>
  <c r="L42" i="13"/>
  <c r="L43" i="13"/>
  <c r="L44" i="13"/>
  <c r="L45" i="13"/>
  <c r="L46" i="13"/>
  <c r="L47" i="13"/>
  <c r="L48" i="13"/>
  <c r="L49" i="13"/>
  <c r="L50" i="13"/>
  <c r="L51" i="13"/>
  <c r="L52" i="13"/>
  <c r="L53" i="13"/>
  <c r="L54" i="13"/>
  <c r="L55" i="13"/>
  <c r="L56" i="13"/>
  <c r="L57" i="13"/>
  <c r="L58" i="13"/>
  <c r="L59" i="13"/>
  <c r="L60" i="13"/>
  <c r="L61" i="13"/>
  <c r="L62" i="13"/>
  <c r="L63" i="13"/>
  <c r="L64" i="13"/>
  <c r="L65" i="13"/>
  <c r="L66" i="13"/>
  <c r="L67" i="13"/>
  <c r="L68" i="13"/>
  <c r="L69" i="13"/>
  <c r="L70" i="13"/>
  <c r="L71" i="13"/>
  <c r="L72" i="13"/>
  <c r="L73" i="13"/>
  <c r="L74" i="13"/>
  <c r="L75" i="13"/>
  <c r="L76" i="13"/>
  <c r="L77" i="13"/>
  <c r="L78" i="13"/>
  <c r="L79" i="13"/>
  <c r="L80" i="13"/>
  <c r="L81" i="13"/>
  <c r="L82" i="13"/>
  <c r="L83" i="13"/>
  <c r="L84" i="13"/>
  <c r="L85" i="13"/>
  <c r="L86" i="13"/>
  <c r="L87" i="13"/>
  <c r="L88" i="13"/>
  <c r="L89" i="13"/>
  <c r="L90" i="13"/>
  <c r="L91" i="13"/>
  <c r="L92" i="13"/>
  <c r="L93" i="13"/>
  <c r="L94" i="13"/>
  <c r="L95" i="13"/>
  <c r="L96" i="13"/>
  <c r="L97" i="13"/>
  <c r="L98" i="13"/>
  <c r="L99" i="13"/>
  <c r="L100" i="13"/>
  <c r="L101" i="13"/>
  <c r="L102" i="13"/>
  <c r="L103" i="13"/>
  <c r="L104" i="13"/>
  <c r="L105" i="13"/>
  <c r="L106" i="13"/>
  <c r="L107" i="13"/>
  <c r="L108" i="13"/>
  <c r="L109" i="13"/>
  <c r="L110" i="13"/>
  <c r="L111" i="13"/>
  <c r="L112" i="13"/>
  <c r="L113" i="13"/>
  <c r="L114" i="13"/>
  <c r="L115" i="13"/>
  <c r="L116" i="13"/>
  <c r="L117" i="13"/>
  <c r="L118" i="13"/>
  <c r="L119" i="13"/>
  <c r="L120" i="13"/>
  <c r="L121" i="13"/>
  <c r="L122" i="13"/>
  <c r="L123" i="13"/>
  <c r="L124" i="13"/>
  <c r="L125" i="13"/>
  <c r="L126" i="13"/>
  <c r="L127" i="13"/>
  <c r="L128" i="13"/>
  <c r="L129" i="13"/>
  <c r="L130" i="13"/>
  <c r="L131" i="13"/>
  <c r="L132" i="13"/>
  <c r="L133" i="13"/>
  <c r="L134" i="13"/>
  <c r="L135" i="13"/>
  <c r="L136" i="13"/>
  <c r="L137" i="13"/>
  <c r="L138" i="13"/>
  <c r="L139" i="13"/>
  <c r="L140" i="13"/>
  <c r="L141" i="13"/>
  <c r="L142" i="13"/>
  <c r="L143" i="13"/>
  <c r="L144" i="13"/>
  <c r="L145" i="13"/>
  <c r="L146" i="13"/>
  <c r="L147" i="13"/>
  <c r="L148" i="13"/>
  <c r="L149" i="13"/>
  <c r="L150" i="13"/>
  <c r="L151" i="13"/>
  <c r="L152" i="13"/>
  <c r="L153" i="13"/>
  <c r="L154" i="13"/>
  <c r="L155" i="13"/>
  <c r="L156" i="13"/>
  <c r="L157" i="13"/>
  <c r="L158" i="13"/>
  <c r="L159" i="13"/>
  <c r="L160" i="13"/>
  <c r="L161" i="13"/>
  <c r="L162" i="13"/>
  <c r="L163" i="13"/>
  <c r="L164" i="13"/>
  <c r="L165" i="13"/>
  <c r="L166" i="13"/>
  <c r="L167" i="13"/>
  <c r="L168" i="13"/>
  <c r="L169" i="13"/>
  <c r="L170" i="13"/>
  <c r="L171" i="13"/>
  <c r="L172" i="13"/>
  <c r="L173" i="13"/>
  <c r="L174" i="13"/>
  <c r="L175" i="13"/>
  <c r="L176" i="13"/>
  <c r="L177" i="13"/>
  <c r="L178" i="13"/>
  <c r="L179" i="13"/>
  <c r="L180" i="13"/>
  <c r="L181" i="13"/>
  <c r="L182" i="13"/>
  <c r="L183" i="13"/>
  <c r="L184" i="13"/>
  <c r="L185" i="13"/>
  <c r="L186" i="13"/>
  <c r="L187" i="13"/>
  <c r="L188" i="13"/>
  <c r="L189" i="13"/>
  <c r="L190" i="13"/>
  <c r="L191" i="13"/>
  <c r="L192" i="13"/>
  <c r="L193" i="13"/>
  <c r="L194" i="13"/>
  <c r="L195" i="13"/>
  <c r="L196" i="13"/>
  <c r="L197" i="13"/>
  <c r="L198" i="13"/>
  <c r="L199" i="13"/>
  <c r="L200" i="13"/>
  <c r="L201" i="13"/>
  <c r="L202" i="13"/>
  <c r="L203" i="13"/>
  <c r="L204" i="13"/>
  <c r="L205" i="13"/>
  <c r="L206" i="13"/>
  <c r="L207" i="13"/>
  <c r="L208" i="13"/>
  <c r="L209" i="13"/>
  <c r="L210" i="13"/>
  <c r="L211" i="13"/>
  <c r="L212" i="13"/>
  <c r="L213" i="13"/>
  <c r="L214" i="13"/>
  <c r="L215" i="13"/>
  <c r="L216" i="13"/>
  <c r="L217" i="13"/>
  <c r="L218" i="13"/>
  <c r="L219" i="13"/>
  <c r="L220" i="13"/>
  <c r="L221" i="13"/>
  <c r="L222" i="13"/>
  <c r="L223" i="13"/>
  <c r="L224" i="13"/>
  <c r="L225" i="13"/>
  <c r="L226" i="13"/>
  <c r="L227" i="13"/>
  <c r="L228" i="13"/>
  <c r="L229" i="13"/>
  <c r="L230" i="13"/>
  <c r="L231" i="13"/>
  <c r="L232" i="13"/>
  <c r="L233" i="13"/>
  <c r="L234" i="13"/>
  <c r="L235" i="13"/>
  <c r="L236" i="13"/>
  <c r="L237" i="13"/>
  <c r="L238" i="13"/>
  <c r="L239" i="13"/>
  <c r="L240" i="13"/>
  <c r="L241" i="13"/>
  <c r="L242" i="13"/>
  <c r="L243" i="13"/>
  <c r="L244" i="13"/>
  <c r="L245" i="13"/>
  <c r="L246" i="13"/>
  <c r="L247" i="13"/>
  <c r="L248" i="13"/>
  <c r="L249" i="13"/>
  <c r="L250" i="13"/>
  <c r="L251" i="13"/>
  <c r="L252" i="13"/>
  <c r="L253" i="13"/>
  <c r="L254" i="13"/>
  <c r="L255" i="13"/>
  <c r="L256" i="13"/>
  <c r="L257" i="13"/>
  <c r="L258" i="13"/>
  <c r="L259" i="13"/>
  <c r="L260" i="13"/>
  <c r="L261" i="13"/>
  <c r="L262" i="13"/>
  <c r="L263" i="13"/>
  <c r="L264" i="13"/>
  <c r="L265" i="13"/>
  <c r="L266" i="13"/>
  <c r="L267" i="13"/>
  <c r="L268" i="13"/>
  <c r="L269" i="13"/>
  <c r="L270" i="13"/>
  <c r="L271" i="13"/>
  <c r="L272" i="13"/>
  <c r="L273" i="13"/>
  <c r="L274" i="13"/>
  <c r="L275" i="13"/>
  <c r="L276" i="13"/>
  <c r="L277" i="13"/>
  <c r="L278" i="13"/>
  <c r="L279" i="13"/>
  <c r="L280" i="13"/>
  <c r="L281" i="13"/>
  <c r="L282" i="13"/>
  <c r="L283" i="13"/>
  <c r="L284" i="13"/>
  <c r="L285" i="13"/>
  <c r="L286" i="13"/>
  <c r="L287" i="13"/>
  <c r="L288" i="13"/>
  <c r="L289" i="13"/>
  <c r="L290" i="13"/>
  <c r="L291" i="13"/>
  <c r="L292" i="13"/>
  <c r="L293" i="13"/>
  <c r="L294" i="13"/>
  <c r="L295" i="13"/>
  <c r="L296" i="13"/>
  <c r="L297" i="13"/>
  <c r="L298" i="13"/>
  <c r="L299" i="13"/>
  <c r="L300" i="13"/>
  <c r="L301" i="13"/>
  <c r="L302" i="13"/>
  <c r="L303" i="13"/>
  <c r="L304" i="13"/>
  <c r="L305" i="13"/>
  <c r="L306" i="13"/>
  <c r="L307" i="13"/>
  <c r="L308" i="13"/>
  <c r="L309" i="13"/>
  <c r="L310" i="13"/>
  <c r="L311" i="13"/>
  <c r="L312" i="13"/>
  <c r="L313" i="13"/>
  <c r="L314" i="13"/>
  <c r="L315" i="13"/>
  <c r="L316" i="13"/>
  <c r="L317" i="13"/>
  <c r="L318" i="13"/>
  <c r="L319" i="13"/>
  <c r="L320" i="13"/>
  <c r="L321" i="13"/>
  <c r="L322" i="13"/>
  <c r="L323" i="13"/>
  <c r="L324" i="13"/>
  <c r="L325" i="13"/>
  <c r="L326" i="13"/>
  <c r="L327" i="13"/>
  <c r="L328" i="13"/>
  <c r="L329" i="13"/>
  <c r="L330" i="13"/>
  <c r="L331" i="13"/>
  <c r="L332" i="13"/>
  <c r="L333" i="13"/>
  <c r="L334" i="13"/>
  <c r="L335" i="13"/>
  <c r="L336" i="13"/>
  <c r="L337" i="13"/>
  <c r="L338" i="13"/>
  <c r="L339" i="13"/>
  <c r="L340" i="13"/>
  <c r="L341" i="13"/>
  <c r="L342" i="13"/>
  <c r="L343" i="13"/>
  <c r="L344" i="13"/>
  <c r="L345" i="13"/>
  <c r="L346" i="13"/>
  <c r="L347" i="13"/>
  <c r="L348" i="13"/>
  <c r="L349" i="13"/>
  <c r="L350" i="13"/>
  <c r="L351" i="13"/>
  <c r="L352" i="13"/>
  <c r="L353" i="13"/>
  <c r="L354" i="13"/>
  <c r="L355" i="13"/>
  <c r="L356" i="13"/>
  <c r="L357" i="13"/>
  <c r="L358" i="13"/>
  <c r="L359" i="13"/>
  <c r="L360" i="13"/>
  <c r="L361" i="13"/>
  <c r="L362" i="13"/>
  <c r="L363" i="13"/>
  <c r="L364" i="13"/>
  <c r="L365" i="13"/>
  <c r="L366" i="13"/>
  <c r="L367" i="13"/>
  <c r="L368" i="13"/>
  <c r="L369" i="13"/>
  <c r="L370" i="13"/>
  <c r="L371" i="13"/>
  <c r="L372" i="13"/>
  <c r="L373" i="13"/>
  <c r="L374" i="13"/>
  <c r="L375" i="13"/>
  <c r="L376" i="13"/>
  <c r="L377" i="13"/>
  <c r="L378" i="13"/>
  <c r="L379" i="13"/>
  <c r="L380" i="13"/>
  <c r="L381" i="13"/>
  <c r="L382" i="13"/>
  <c r="L383" i="13"/>
  <c r="L384" i="13"/>
  <c r="L385" i="13"/>
  <c r="L386" i="13"/>
  <c r="L387" i="13"/>
  <c r="L388" i="13"/>
  <c r="L389" i="13"/>
  <c r="L390" i="13"/>
  <c r="L391" i="13"/>
  <c r="L392" i="13"/>
  <c r="L393" i="13"/>
  <c r="L394" i="13"/>
  <c r="L395" i="13"/>
  <c r="L396" i="13"/>
  <c r="L397" i="13"/>
  <c r="L398" i="13"/>
  <c r="L399" i="13"/>
  <c r="L400" i="13"/>
  <c r="L401" i="13"/>
  <c r="L402" i="13"/>
  <c r="L403" i="13"/>
  <c r="L404" i="13"/>
  <c r="L405" i="13"/>
  <c r="L406" i="13"/>
  <c r="L407" i="13"/>
  <c r="L408" i="13"/>
  <c r="L409" i="13"/>
  <c r="L410" i="13"/>
  <c r="L411" i="13"/>
  <c r="L412" i="13"/>
  <c r="L413" i="13"/>
  <c r="L414" i="13"/>
  <c r="L415" i="13"/>
  <c r="L416" i="13"/>
  <c r="L417" i="13"/>
  <c r="L418" i="13"/>
  <c r="L419" i="13"/>
  <c r="L420" i="13"/>
  <c r="L421" i="13"/>
  <c r="L422" i="13"/>
  <c r="L423" i="13"/>
  <c r="L424" i="13"/>
  <c r="L425" i="13"/>
  <c r="L426" i="13"/>
  <c r="L427" i="13"/>
  <c r="L428" i="13"/>
  <c r="L429" i="13"/>
  <c r="L430" i="13"/>
  <c r="L431" i="13"/>
  <c r="L432" i="13"/>
  <c r="L433" i="13"/>
  <c r="L434" i="13"/>
  <c r="L435" i="13"/>
  <c r="L436" i="13"/>
  <c r="L437" i="13"/>
  <c r="L438" i="13"/>
  <c r="L439" i="13"/>
  <c r="L440" i="13"/>
  <c r="L441" i="13"/>
  <c r="L442" i="13"/>
  <c r="L443" i="13"/>
  <c r="L444" i="13"/>
  <c r="L445" i="13"/>
  <c r="L446" i="13"/>
  <c r="L447" i="13"/>
  <c r="L448" i="13"/>
  <c r="L449" i="13"/>
  <c r="L450" i="13"/>
  <c r="L451" i="13"/>
  <c r="L452" i="13"/>
  <c r="L453" i="13"/>
  <c r="L454" i="13"/>
  <c r="L455" i="13"/>
  <c r="L456" i="13"/>
  <c r="L457" i="13"/>
  <c r="L458" i="13"/>
  <c r="L459" i="13"/>
  <c r="L460" i="13"/>
  <c r="L461" i="13"/>
  <c r="L462" i="13"/>
  <c r="L463" i="13"/>
  <c r="L464" i="13"/>
  <c r="L465" i="13"/>
  <c r="L466" i="13"/>
  <c r="L467" i="13"/>
  <c r="L468" i="13"/>
  <c r="L469" i="13"/>
  <c r="L470" i="13"/>
  <c r="L471" i="13"/>
  <c r="L472" i="13"/>
  <c r="L473" i="13"/>
  <c r="L474" i="13"/>
  <c r="L475" i="13"/>
  <c r="L476" i="13"/>
  <c r="L477" i="13"/>
  <c r="L478" i="13"/>
  <c r="L479" i="13"/>
  <c r="L480" i="13"/>
  <c r="L481" i="13"/>
  <c r="L482" i="13"/>
  <c r="L483" i="13"/>
  <c r="L484" i="13"/>
  <c r="L485" i="13"/>
  <c r="L486" i="13"/>
  <c r="L487" i="13"/>
  <c r="L488" i="13"/>
  <c r="L489" i="13"/>
  <c r="L490" i="13"/>
  <c r="L491" i="13"/>
  <c r="L492" i="13"/>
  <c r="L493" i="13"/>
  <c r="L494" i="13"/>
  <c r="L495" i="13"/>
  <c r="L496" i="13"/>
  <c r="L497" i="13"/>
  <c r="L498" i="13"/>
  <c r="L499" i="13"/>
  <c r="L500" i="13"/>
  <c r="L501" i="13"/>
  <c r="L502" i="13"/>
  <c r="L503" i="13"/>
  <c r="L504" i="13"/>
  <c r="L505" i="13"/>
  <c r="L506" i="13"/>
  <c r="L507" i="13"/>
  <c r="L508" i="13"/>
  <c r="L509" i="13"/>
  <c r="L510" i="13"/>
  <c r="L511" i="13"/>
  <c r="L512" i="13"/>
  <c r="L513" i="13"/>
  <c r="L514" i="13"/>
  <c r="L515" i="13"/>
  <c r="L516" i="13"/>
  <c r="L517" i="13"/>
  <c r="L518" i="13"/>
  <c r="L519" i="13"/>
  <c r="L520" i="13"/>
  <c r="L521" i="13"/>
  <c r="L522" i="13"/>
  <c r="L523" i="13"/>
  <c r="L524" i="13"/>
  <c r="L525" i="13"/>
  <c r="L526" i="13"/>
  <c r="L527" i="13"/>
  <c r="L528" i="13"/>
  <c r="L529" i="13"/>
  <c r="L530" i="13"/>
  <c r="L531" i="13"/>
  <c r="L532" i="13"/>
  <c r="L533" i="13"/>
  <c r="L534" i="13"/>
  <c r="L535" i="13"/>
  <c r="L536" i="13"/>
  <c r="L537" i="13"/>
  <c r="L538" i="13"/>
  <c r="L539" i="13"/>
  <c r="L540" i="13"/>
  <c r="L541" i="13"/>
  <c r="L542" i="13"/>
  <c r="L543" i="13"/>
  <c r="L544" i="13"/>
  <c r="L545" i="13"/>
  <c r="L546" i="13"/>
  <c r="L547" i="13"/>
  <c r="L548" i="13"/>
  <c r="L549" i="13"/>
  <c r="L550" i="13"/>
  <c r="L551" i="13"/>
  <c r="L552" i="13"/>
  <c r="L553" i="13"/>
  <c r="L554" i="13"/>
  <c r="L555" i="13"/>
  <c r="L556" i="13"/>
  <c r="L557" i="13"/>
  <c r="L558" i="13"/>
  <c r="L559" i="13"/>
  <c r="L560" i="13"/>
  <c r="L561" i="13"/>
  <c r="L562" i="13"/>
  <c r="L563" i="13"/>
  <c r="L564" i="13"/>
  <c r="L565" i="13"/>
  <c r="L566" i="13"/>
  <c r="L567" i="13"/>
  <c r="L568" i="13"/>
  <c r="L569" i="13"/>
  <c r="L570" i="13"/>
  <c r="L571" i="13"/>
  <c r="L572" i="13"/>
  <c r="L573" i="13"/>
  <c r="L574" i="13"/>
  <c r="L575" i="13"/>
  <c r="L576" i="13"/>
  <c r="L577" i="13"/>
  <c r="L578" i="13"/>
  <c r="L579" i="13"/>
  <c r="L580" i="13"/>
  <c r="L581" i="13"/>
  <c r="L582" i="13"/>
  <c r="L583" i="13"/>
  <c r="L584" i="13"/>
  <c r="L585" i="13"/>
  <c r="L586" i="13"/>
  <c r="L587" i="13"/>
  <c r="L588" i="13"/>
  <c r="L589" i="13"/>
  <c r="L590" i="13"/>
  <c r="L591" i="13"/>
  <c r="L592" i="13"/>
  <c r="L593" i="13"/>
  <c r="L594" i="13"/>
  <c r="L595" i="13"/>
  <c r="L596" i="13"/>
  <c r="L597" i="13"/>
  <c r="L598" i="13"/>
  <c r="L599" i="13"/>
  <c r="L600" i="13"/>
  <c r="L601" i="13"/>
  <c r="L602" i="13"/>
  <c r="L603" i="13"/>
  <c r="L604" i="13"/>
  <c r="L605" i="13"/>
  <c r="L606" i="13"/>
  <c r="L607" i="13"/>
  <c r="L608" i="13"/>
  <c r="L609" i="13"/>
  <c r="L610" i="13"/>
  <c r="L611" i="13"/>
  <c r="L612" i="13"/>
  <c r="L613" i="13"/>
  <c r="L614" i="13"/>
  <c r="L615" i="13"/>
  <c r="L616" i="13"/>
  <c r="L617" i="13"/>
  <c r="L618" i="13"/>
  <c r="L619" i="13"/>
  <c r="L620" i="13"/>
  <c r="L621" i="13"/>
  <c r="L622" i="13"/>
  <c r="L623" i="13"/>
  <c r="L624" i="13"/>
  <c r="L625" i="13"/>
  <c r="L626" i="13"/>
  <c r="L627" i="13"/>
  <c r="L628" i="13"/>
  <c r="L629" i="13"/>
  <c r="L630" i="13"/>
  <c r="L631" i="13"/>
  <c r="L632" i="13"/>
  <c r="L633" i="13"/>
  <c r="L634" i="13"/>
  <c r="L635" i="13"/>
  <c r="L636" i="13"/>
  <c r="L637" i="13"/>
  <c r="L638" i="13"/>
  <c r="L639" i="13"/>
  <c r="L640" i="13"/>
  <c r="L641" i="13"/>
  <c r="L642" i="13"/>
  <c r="L643" i="13"/>
  <c r="L644" i="13"/>
  <c r="L645" i="13"/>
  <c r="L646" i="13"/>
  <c r="L647" i="13"/>
  <c r="L648" i="13"/>
  <c r="L649" i="13"/>
  <c r="L650" i="13"/>
  <c r="L651" i="13"/>
  <c r="L652" i="13"/>
  <c r="L653" i="13"/>
  <c r="L654" i="13"/>
  <c r="L655" i="13"/>
  <c r="L656" i="13"/>
  <c r="L657" i="13"/>
  <c r="L658" i="13"/>
  <c r="L659" i="13"/>
  <c r="L660" i="13"/>
  <c r="L661" i="13"/>
  <c r="L662" i="13"/>
  <c r="L663" i="13"/>
  <c r="L664" i="13"/>
  <c r="L665" i="13"/>
  <c r="L666" i="13"/>
  <c r="L667" i="13"/>
  <c r="L668" i="13"/>
  <c r="L669" i="13"/>
  <c r="L670" i="13"/>
  <c r="L671" i="13"/>
  <c r="L672" i="13"/>
  <c r="L673" i="13"/>
  <c r="L674" i="13"/>
  <c r="L675" i="13"/>
  <c r="L676" i="13"/>
  <c r="L677" i="13"/>
  <c r="L678" i="13"/>
  <c r="L679" i="13"/>
  <c r="L680" i="13"/>
  <c r="L681" i="13"/>
  <c r="L682" i="13"/>
  <c r="L683" i="13"/>
  <c r="L684" i="13"/>
  <c r="L685" i="13"/>
  <c r="L686" i="13"/>
  <c r="L687" i="13"/>
  <c r="L688" i="13"/>
  <c r="L689" i="13"/>
  <c r="L690" i="13"/>
  <c r="L691" i="13"/>
  <c r="L692" i="13"/>
  <c r="L693" i="13"/>
  <c r="L694" i="13"/>
  <c r="L695" i="13"/>
  <c r="L696" i="13"/>
  <c r="L697" i="13"/>
  <c r="L698" i="13"/>
  <c r="L699" i="13"/>
  <c r="L700" i="13"/>
  <c r="L701" i="13"/>
  <c r="L702" i="13"/>
  <c r="L703" i="13"/>
  <c r="L704" i="13"/>
  <c r="L705" i="13"/>
  <c r="L706" i="13"/>
  <c r="L707" i="13"/>
  <c r="L708" i="13"/>
  <c r="L709" i="13"/>
  <c r="L710" i="13"/>
  <c r="L711" i="13"/>
  <c r="L712" i="13"/>
  <c r="L713" i="13"/>
  <c r="L714" i="13"/>
  <c r="L715" i="13"/>
  <c r="L716" i="13"/>
  <c r="L717" i="13"/>
  <c r="L718" i="13"/>
  <c r="L719" i="13"/>
  <c r="L720" i="13"/>
  <c r="L721" i="13"/>
  <c r="L722" i="13"/>
  <c r="L723" i="13"/>
  <c r="L724" i="13"/>
  <c r="L725" i="13"/>
  <c r="L726" i="13"/>
  <c r="L727" i="13"/>
  <c r="L728" i="13"/>
  <c r="L729" i="13"/>
  <c r="L730" i="13"/>
  <c r="L731" i="13"/>
  <c r="L732" i="13"/>
  <c r="L733" i="13"/>
  <c r="L734" i="13"/>
  <c r="L735" i="13"/>
  <c r="L736" i="13"/>
  <c r="L737" i="13"/>
  <c r="L738" i="13"/>
  <c r="L739" i="13"/>
  <c r="L740" i="13"/>
  <c r="L741" i="13"/>
  <c r="L742" i="13"/>
  <c r="L743" i="13"/>
  <c r="L744" i="13"/>
  <c r="L745" i="13"/>
  <c r="L746" i="13"/>
  <c r="L747" i="13"/>
  <c r="L748" i="13"/>
  <c r="L749" i="13"/>
  <c r="L750" i="13"/>
  <c r="L751" i="13"/>
  <c r="L752" i="13"/>
  <c r="L753" i="13"/>
  <c r="L754" i="13"/>
  <c r="L755" i="13"/>
  <c r="L756" i="13"/>
  <c r="L757" i="13"/>
  <c r="L758" i="13"/>
  <c r="L759" i="13"/>
  <c r="L760" i="13"/>
  <c r="L761" i="13"/>
  <c r="L762" i="13"/>
  <c r="L763" i="13"/>
  <c r="L764" i="13"/>
  <c r="L765" i="13"/>
  <c r="L766" i="13"/>
  <c r="L767" i="13"/>
  <c r="L768" i="13"/>
  <c r="L769" i="13"/>
  <c r="L770" i="13"/>
  <c r="L771" i="13"/>
  <c r="L772" i="13"/>
  <c r="L773" i="13"/>
  <c r="L774" i="13"/>
  <c r="L775" i="13"/>
  <c r="L776" i="13"/>
  <c r="L777" i="13"/>
  <c r="L778" i="13"/>
  <c r="L779" i="13"/>
  <c r="L780" i="13"/>
  <c r="L781" i="13"/>
  <c r="L782" i="13"/>
  <c r="L783" i="13"/>
  <c r="L784" i="13"/>
  <c r="L785" i="13"/>
  <c r="L786" i="13"/>
  <c r="L787" i="13"/>
  <c r="L788" i="13"/>
  <c r="L789" i="13"/>
  <c r="L790" i="13"/>
  <c r="L791" i="13"/>
  <c r="L792" i="13"/>
  <c r="L793" i="13"/>
  <c r="L794" i="13"/>
  <c r="L795" i="13"/>
  <c r="L796" i="13"/>
  <c r="L797" i="13"/>
  <c r="L798" i="13"/>
  <c r="L799" i="13"/>
  <c r="L800" i="13"/>
  <c r="L801" i="13"/>
  <c r="L802" i="13"/>
  <c r="L803" i="13"/>
  <c r="L804" i="13"/>
  <c r="L805" i="13"/>
  <c r="L806" i="13"/>
  <c r="L807" i="13"/>
  <c r="L808" i="13"/>
  <c r="L809" i="13"/>
  <c r="L810" i="13"/>
  <c r="L811" i="13"/>
  <c r="L812" i="13"/>
  <c r="L813" i="13"/>
  <c r="L814" i="13"/>
  <c r="L815" i="13"/>
  <c r="L816" i="13"/>
  <c r="L817" i="13"/>
  <c r="L818" i="13"/>
  <c r="L819" i="13"/>
  <c r="L820" i="13"/>
  <c r="L821" i="13"/>
  <c r="L822" i="13"/>
  <c r="L823" i="13"/>
  <c r="L824" i="13"/>
  <c r="L825" i="13"/>
  <c r="L826" i="13"/>
  <c r="L827" i="13"/>
  <c r="L828" i="13"/>
  <c r="L829" i="13"/>
  <c r="L830" i="13"/>
  <c r="L831" i="13"/>
  <c r="L832" i="13"/>
  <c r="L833" i="13"/>
  <c r="L834" i="13"/>
  <c r="L835" i="13"/>
  <c r="L836" i="13"/>
  <c r="L837" i="13"/>
  <c r="L838" i="13"/>
  <c r="L839" i="13"/>
  <c r="L840" i="13"/>
  <c r="L841" i="13"/>
  <c r="L842" i="13"/>
  <c r="L843" i="13"/>
  <c r="L844" i="13"/>
  <c r="L845" i="13"/>
  <c r="L846" i="13"/>
  <c r="L847" i="13"/>
  <c r="L848" i="13"/>
  <c r="L849" i="13"/>
  <c r="L850" i="13"/>
  <c r="L851" i="13"/>
  <c r="L852" i="13"/>
  <c r="L853" i="13"/>
  <c r="L854" i="13"/>
  <c r="L855" i="13"/>
  <c r="L856" i="13"/>
  <c r="L857" i="13"/>
  <c r="L858" i="13"/>
  <c r="L859" i="13"/>
  <c r="L860" i="13"/>
  <c r="L861" i="13"/>
  <c r="L862" i="13"/>
  <c r="L863" i="13"/>
  <c r="L864" i="13"/>
  <c r="L865" i="13"/>
  <c r="L866" i="13"/>
  <c r="L867" i="13"/>
  <c r="L868" i="13"/>
  <c r="L869" i="13"/>
  <c r="L870" i="13"/>
  <c r="L871" i="13"/>
  <c r="L872" i="13"/>
  <c r="L873" i="13"/>
  <c r="L874" i="13"/>
  <c r="L875" i="13"/>
  <c r="L876" i="13"/>
  <c r="L877" i="13"/>
  <c r="L878" i="13"/>
  <c r="L879" i="13"/>
  <c r="L880" i="13"/>
  <c r="L881" i="13"/>
  <c r="L882" i="13"/>
  <c r="L883" i="13"/>
  <c r="L884" i="13"/>
  <c r="L885" i="13"/>
  <c r="L886" i="13"/>
  <c r="L887" i="13"/>
  <c r="L888" i="13"/>
  <c r="L889" i="13"/>
  <c r="L890" i="13"/>
  <c r="L891" i="13"/>
  <c r="L892" i="13"/>
  <c r="L893" i="13"/>
  <c r="L894" i="13"/>
  <c r="L895" i="13"/>
  <c r="L896" i="13"/>
  <c r="L897" i="13"/>
  <c r="L898" i="13"/>
  <c r="L899" i="13"/>
  <c r="L900" i="13"/>
  <c r="L901" i="13"/>
  <c r="L902" i="13"/>
  <c r="L903" i="13"/>
  <c r="L904" i="13"/>
  <c r="L905" i="13"/>
  <c r="L906" i="13"/>
  <c r="L907" i="13"/>
  <c r="L908" i="13"/>
  <c r="L909" i="13"/>
  <c r="L910" i="13"/>
  <c r="L911" i="13"/>
  <c r="L912" i="13"/>
  <c r="L913" i="13"/>
  <c r="L914" i="13"/>
  <c r="L915" i="13"/>
  <c r="L916" i="13"/>
  <c r="L917" i="13"/>
  <c r="L918" i="13"/>
  <c r="L919" i="13"/>
  <c r="L920" i="13"/>
  <c r="L921" i="13"/>
  <c r="L922" i="13"/>
  <c r="L923" i="13"/>
  <c r="L924" i="13"/>
  <c r="L925" i="13"/>
  <c r="L926" i="13"/>
  <c r="L927" i="13"/>
  <c r="L928" i="13"/>
  <c r="L929" i="13"/>
  <c r="L930" i="13"/>
  <c r="L931" i="13"/>
  <c r="L932" i="13"/>
  <c r="L933" i="13"/>
  <c r="L934" i="13"/>
  <c r="L935" i="13"/>
  <c r="L936" i="13"/>
  <c r="L937" i="13"/>
  <c r="L938" i="13"/>
  <c r="L939" i="13"/>
  <c r="L940" i="13"/>
  <c r="L941" i="13"/>
  <c r="L942" i="13"/>
  <c r="L943" i="13"/>
  <c r="L944" i="13"/>
  <c r="L945" i="13"/>
  <c r="L946" i="13"/>
  <c r="L947" i="13"/>
  <c r="L948" i="13"/>
  <c r="L949" i="13"/>
  <c r="L950" i="13"/>
  <c r="L951" i="13"/>
  <c r="L952" i="13"/>
  <c r="L953" i="13"/>
  <c r="L954" i="13"/>
  <c r="L955" i="13"/>
  <c r="L956" i="13"/>
  <c r="L957" i="13"/>
  <c r="L958" i="13"/>
  <c r="L959" i="13"/>
  <c r="L960" i="13"/>
  <c r="L961" i="13"/>
  <c r="L962" i="13"/>
  <c r="L963" i="13"/>
  <c r="L964" i="13"/>
  <c r="L965" i="13"/>
  <c r="L966" i="13"/>
  <c r="L967" i="13"/>
  <c r="L968" i="13"/>
  <c r="L969" i="13"/>
  <c r="L970" i="13"/>
  <c r="L971" i="13"/>
  <c r="L972" i="13"/>
  <c r="L973" i="13"/>
  <c r="L974" i="13"/>
  <c r="L975" i="13"/>
  <c r="L976" i="13"/>
  <c r="L977" i="13"/>
  <c r="L978" i="13"/>
  <c r="L979" i="13"/>
  <c r="L980" i="13"/>
  <c r="L981" i="13"/>
  <c r="L982" i="13"/>
  <c r="L983" i="13"/>
  <c r="L984" i="13"/>
  <c r="L985" i="13"/>
  <c r="L986" i="13"/>
  <c r="L987" i="13"/>
  <c r="L988" i="13"/>
  <c r="L989" i="13"/>
  <c r="L990" i="13"/>
  <c r="L991" i="13"/>
  <c r="L992" i="13"/>
  <c r="L993" i="13"/>
  <c r="L994" i="13"/>
  <c r="L995" i="13"/>
  <c r="L996" i="13"/>
  <c r="L997" i="13"/>
  <c r="L998" i="13"/>
  <c r="L999" i="13"/>
  <c r="L1000" i="13"/>
  <c r="L1001" i="13"/>
  <c r="L1002" i="13"/>
  <c r="L1003" i="13"/>
  <c r="L1004" i="13"/>
  <c r="L1005" i="13"/>
  <c r="L1006" i="13"/>
  <c r="L1007" i="13"/>
  <c r="L1008" i="13"/>
  <c r="L1009" i="13"/>
  <c r="L1010" i="13"/>
  <c r="L1011" i="13"/>
  <c r="L1012" i="13"/>
  <c r="L1013" i="13"/>
  <c r="L1014" i="13"/>
  <c r="L1015" i="13"/>
  <c r="L1016" i="13"/>
  <c r="L1017" i="13"/>
  <c r="L1018" i="13"/>
  <c r="L1019" i="13"/>
  <c r="L1020" i="13"/>
  <c r="L1021" i="13"/>
  <c r="L1022" i="13"/>
  <c r="L1023" i="13"/>
  <c r="L1024" i="13"/>
  <c r="L1025" i="13"/>
  <c r="L1026" i="13"/>
  <c r="L1027" i="13"/>
  <c r="L1028" i="13"/>
  <c r="L1029" i="13"/>
  <c r="L1030" i="13"/>
  <c r="L1031" i="13"/>
  <c r="L1032" i="13"/>
  <c r="L1033" i="13"/>
  <c r="L1034" i="13"/>
  <c r="L1035" i="13"/>
  <c r="L1036" i="13"/>
  <c r="L1037" i="13"/>
  <c r="L1038" i="13"/>
  <c r="L1039" i="13"/>
  <c r="L1040" i="13"/>
  <c r="L1041" i="13"/>
  <c r="L1042" i="13"/>
  <c r="L1043" i="13"/>
  <c r="L1044" i="13"/>
  <c r="L1045" i="13"/>
  <c r="L1046" i="13"/>
  <c r="L1047" i="13"/>
  <c r="L1048" i="13"/>
  <c r="L1049" i="13"/>
  <c r="L1050" i="13"/>
  <c r="L1051" i="13"/>
  <c r="L1052" i="13"/>
  <c r="L1053" i="13"/>
  <c r="L1054" i="13"/>
  <c r="L1055" i="13"/>
  <c r="L1056" i="13"/>
  <c r="L1057" i="13"/>
  <c r="L1058" i="13"/>
  <c r="L1059" i="13"/>
  <c r="L1060" i="13"/>
  <c r="L1061" i="13"/>
  <c r="L1062" i="13"/>
  <c r="L1063" i="13"/>
  <c r="L1064" i="13"/>
  <c r="L1065" i="13"/>
  <c r="L1066" i="13"/>
  <c r="L1067" i="13"/>
  <c r="L1068" i="13"/>
  <c r="L1069" i="13"/>
  <c r="L1070" i="13"/>
  <c r="L1071" i="13"/>
  <c r="L1072" i="13"/>
  <c r="L1073" i="13"/>
  <c r="L1074" i="13"/>
  <c r="L1075" i="13"/>
  <c r="L1076" i="13"/>
  <c r="L1077" i="13"/>
  <c r="L1078" i="13"/>
  <c r="L1079" i="13"/>
  <c r="L1080" i="13"/>
  <c r="L1081" i="13"/>
  <c r="L1082" i="13"/>
  <c r="L1083" i="13"/>
  <c r="L1084" i="13"/>
  <c r="L1085" i="13"/>
  <c r="L1086" i="13"/>
  <c r="L1087" i="13"/>
  <c r="L1088" i="13"/>
  <c r="L1089" i="13"/>
  <c r="L1090" i="13"/>
  <c r="L1091" i="13"/>
  <c r="L1092" i="13"/>
  <c r="L1093" i="13"/>
  <c r="L1094" i="13"/>
  <c r="L1095" i="13"/>
  <c r="L1096" i="13"/>
  <c r="L1097" i="13"/>
  <c r="L1098" i="13"/>
  <c r="L1099" i="13"/>
  <c r="L1100" i="13"/>
  <c r="L1101" i="13"/>
  <c r="L1102" i="13"/>
  <c r="L1103" i="13"/>
  <c r="L1104" i="13"/>
  <c r="L1105" i="13"/>
  <c r="L1106" i="13"/>
  <c r="L1107" i="13"/>
  <c r="L1108" i="13"/>
  <c r="L1109" i="13"/>
  <c r="L1110" i="13"/>
  <c r="L1111" i="13"/>
  <c r="L1112" i="13"/>
  <c r="L1113" i="13"/>
  <c r="L1114" i="13"/>
  <c r="L1115" i="13"/>
  <c r="L1116" i="13"/>
  <c r="L1117" i="13"/>
  <c r="L1118" i="13"/>
  <c r="L1119" i="13"/>
  <c r="L1120" i="13"/>
  <c r="L1121" i="13"/>
  <c r="L1122" i="13"/>
  <c r="L1123" i="13"/>
  <c r="L1124" i="13"/>
  <c r="L1125" i="13"/>
  <c r="L1126" i="13"/>
  <c r="L1127" i="13"/>
  <c r="L1128" i="13"/>
  <c r="L1129" i="13"/>
  <c r="L1130" i="13"/>
  <c r="L1131" i="13"/>
  <c r="L1132" i="13"/>
  <c r="L1133" i="13"/>
  <c r="L1134" i="13"/>
  <c r="L1135" i="13"/>
  <c r="L1136" i="13"/>
  <c r="L1137" i="13"/>
  <c r="L1138" i="13"/>
  <c r="L1139" i="13"/>
  <c r="L1140" i="13"/>
  <c r="L1141" i="13"/>
  <c r="L1142" i="13"/>
  <c r="L1143" i="13"/>
  <c r="L1144" i="13"/>
  <c r="L1145" i="13"/>
  <c r="L1146" i="13"/>
  <c r="L1147" i="13"/>
  <c r="L1148" i="13"/>
  <c r="L1149" i="13"/>
  <c r="L1150" i="13"/>
  <c r="L1151" i="13"/>
  <c r="L1152" i="13"/>
  <c r="L1153" i="13"/>
  <c r="L1154" i="13"/>
  <c r="L1155" i="13"/>
  <c r="L1156" i="13"/>
  <c r="L1157" i="13"/>
  <c r="L1158" i="13"/>
  <c r="L1159" i="13"/>
  <c r="L1160" i="13"/>
  <c r="L1161" i="13"/>
  <c r="L1162" i="13"/>
  <c r="L1163" i="13"/>
  <c r="L1164" i="13"/>
  <c r="L1165" i="13"/>
  <c r="L1166" i="13"/>
  <c r="L1167" i="13"/>
  <c r="L1168" i="13"/>
  <c r="L1169" i="13"/>
  <c r="L1170" i="13"/>
  <c r="L1171" i="13"/>
  <c r="L1172" i="13"/>
  <c r="L1173" i="13"/>
  <c r="L1174" i="13"/>
  <c r="L1175" i="13"/>
  <c r="L1176" i="13"/>
  <c r="L1177" i="13"/>
  <c r="L1178" i="13"/>
  <c r="L1179" i="13"/>
  <c r="L1180" i="13"/>
  <c r="L1181" i="13"/>
  <c r="L1182" i="13"/>
  <c r="L1183" i="13"/>
  <c r="L1184" i="13"/>
  <c r="L1185" i="13"/>
  <c r="L1186" i="13"/>
  <c r="L1187" i="13"/>
  <c r="L1188" i="13"/>
  <c r="L1189" i="13"/>
  <c r="L1190" i="13"/>
  <c r="L1191" i="13"/>
  <c r="L1192" i="13"/>
  <c r="L1193" i="13"/>
  <c r="L1194" i="13"/>
  <c r="L1195" i="13"/>
  <c r="L1196" i="13"/>
  <c r="L1197" i="13"/>
  <c r="L1198" i="13"/>
  <c r="L1199" i="13"/>
  <c r="L1200" i="13"/>
  <c r="L1201" i="13"/>
  <c r="L1202" i="13"/>
  <c r="L1203" i="13"/>
  <c r="L1204" i="13"/>
  <c r="L1205" i="13"/>
  <c r="L1206" i="13"/>
  <c r="L1207" i="13"/>
  <c r="L1208" i="13"/>
  <c r="L1209" i="13"/>
  <c r="L1210" i="13"/>
  <c r="L1211" i="13"/>
  <c r="L1212" i="13"/>
  <c r="L1213" i="13"/>
  <c r="L1214" i="13"/>
  <c r="L1215" i="13"/>
  <c r="L1216" i="13"/>
  <c r="L1217" i="13"/>
  <c r="L1218" i="13"/>
  <c r="L1219" i="13"/>
  <c r="L1220" i="13"/>
  <c r="L1221" i="13"/>
  <c r="L1222" i="13"/>
  <c r="L1223" i="13"/>
  <c r="L1224" i="13"/>
  <c r="L1225" i="13"/>
  <c r="L1226" i="13"/>
  <c r="L1227" i="13"/>
  <c r="L1228" i="13"/>
  <c r="L1229" i="13"/>
  <c r="L1230" i="13"/>
  <c r="L1231" i="13"/>
  <c r="L1232" i="13"/>
  <c r="L1233" i="13"/>
  <c r="L1234" i="13"/>
  <c r="L1235" i="13"/>
  <c r="L1236" i="13"/>
  <c r="L1237" i="13"/>
  <c r="L1238" i="13"/>
  <c r="L1239" i="13"/>
  <c r="L1240" i="13"/>
  <c r="L1241" i="13"/>
  <c r="L1242" i="13"/>
  <c r="L1243" i="13"/>
  <c r="L1244" i="13"/>
  <c r="L1245" i="13"/>
  <c r="L1246" i="13"/>
  <c r="L1247" i="13"/>
  <c r="L1248" i="13"/>
  <c r="L1249" i="13"/>
  <c r="L1250" i="13"/>
  <c r="L1251" i="13"/>
  <c r="L1252" i="13"/>
  <c r="L1253" i="13"/>
  <c r="L1254" i="13"/>
  <c r="L1255" i="13"/>
  <c r="L1256" i="13"/>
  <c r="L1257" i="13"/>
  <c r="L1258" i="13"/>
  <c r="L1259" i="13"/>
  <c r="L1260" i="13"/>
  <c r="L1261" i="13"/>
  <c r="L1262" i="13"/>
  <c r="L1263" i="13"/>
  <c r="L1264" i="13"/>
  <c r="L1265" i="13"/>
  <c r="L1266" i="13"/>
  <c r="L1267" i="13"/>
  <c r="L1268" i="13"/>
  <c r="L1269" i="13"/>
  <c r="L1270" i="13"/>
  <c r="L1271" i="13"/>
  <c r="L1272" i="13"/>
  <c r="L1273" i="13"/>
  <c r="L1274" i="13"/>
  <c r="L1275" i="13"/>
  <c r="L1276" i="13"/>
  <c r="L1277" i="13"/>
  <c r="L1278" i="13"/>
  <c r="L1279" i="13"/>
  <c r="L1280" i="13"/>
  <c r="L1281" i="13"/>
  <c r="L1282" i="13"/>
  <c r="L1283" i="13"/>
  <c r="L1284" i="13"/>
  <c r="L1285" i="13"/>
  <c r="L1286" i="13"/>
  <c r="L1287" i="13"/>
  <c r="L1288" i="13"/>
  <c r="L1289" i="13"/>
  <c r="L1290" i="13"/>
  <c r="L1291" i="13"/>
  <c r="L1292" i="13"/>
  <c r="L1293" i="13"/>
  <c r="L1294" i="13"/>
  <c r="L1295" i="13"/>
  <c r="L1296" i="13"/>
  <c r="L1297" i="13"/>
  <c r="L1298" i="13"/>
  <c r="L1299" i="13"/>
  <c r="L1300" i="13"/>
  <c r="L1301" i="13"/>
  <c r="L1302" i="13"/>
  <c r="L1303" i="13"/>
  <c r="L1304" i="13"/>
  <c r="L1305" i="13"/>
  <c r="L1306" i="13"/>
  <c r="L1307" i="13"/>
  <c r="L1308" i="13"/>
  <c r="L1309" i="13"/>
  <c r="L1310" i="13"/>
  <c r="L1311" i="13"/>
  <c r="L1312" i="13"/>
  <c r="L1313" i="13"/>
  <c r="L1314" i="13"/>
  <c r="L1315" i="13"/>
  <c r="L1316" i="13"/>
  <c r="L1317" i="13"/>
  <c r="L1318" i="13"/>
  <c r="L1319" i="13"/>
  <c r="L1320" i="13"/>
  <c r="L1321" i="13"/>
  <c r="L1322" i="13"/>
  <c r="L1323" i="13"/>
  <c r="L1324" i="13"/>
  <c r="L1325" i="13"/>
  <c r="L1326" i="13"/>
  <c r="L1327" i="13"/>
  <c r="L1328" i="13"/>
  <c r="L1329" i="13"/>
  <c r="L1330" i="13"/>
  <c r="L1331" i="13"/>
  <c r="L1332" i="13"/>
  <c r="L1333" i="13"/>
  <c r="L1334" i="13"/>
  <c r="L1335" i="13"/>
  <c r="L1336" i="13"/>
  <c r="L1337" i="13"/>
  <c r="L1338" i="13"/>
  <c r="L1339" i="13"/>
  <c r="L1340" i="13"/>
  <c r="L1341" i="13"/>
  <c r="L1342" i="13"/>
  <c r="L1343" i="13"/>
  <c r="L1344" i="13"/>
  <c r="L1345" i="13"/>
  <c r="L1346" i="13"/>
  <c r="L1347" i="13"/>
  <c r="L1348" i="13"/>
  <c r="L1349" i="13"/>
  <c r="L1350" i="13"/>
  <c r="L1351" i="13"/>
  <c r="L1352" i="13"/>
  <c r="L1353" i="13"/>
  <c r="L1354" i="13"/>
  <c r="L1355" i="13"/>
  <c r="L1356" i="13"/>
  <c r="L1357" i="13"/>
  <c r="L1358" i="13"/>
  <c r="L1359" i="13"/>
  <c r="L1360" i="13"/>
  <c r="L1361" i="13"/>
  <c r="L1362" i="13"/>
  <c r="L1363" i="13"/>
  <c r="L1364" i="13"/>
  <c r="L1365" i="13"/>
  <c r="L1366" i="13"/>
  <c r="L1367" i="13"/>
  <c r="L1368" i="13"/>
  <c r="L1369" i="13"/>
  <c r="L1370" i="13"/>
  <c r="L1371" i="13"/>
  <c r="L1372" i="13"/>
  <c r="L1373" i="13"/>
  <c r="L1374" i="13"/>
  <c r="L1375" i="13"/>
  <c r="L1376" i="13"/>
  <c r="L1377" i="13"/>
  <c r="L1378" i="13"/>
  <c r="L1379" i="13"/>
  <c r="L1380" i="13"/>
  <c r="L1381" i="13"/>
  <c r="L1382" i="13"/>
  <c r="L1383" i="13"/>
  <c r="L1384" i="13"/>
  <c r="L1385" i="13"/>
  <c r="K1385" i="13" l="1" a="1"/>
  <c r="K1385" i="13" s="1"/>
  <c r="J1385" i="13"/>
  <c r="I1385" i="13" a="1"/>
  <c r="I1385" i="13" s="1"/>
  <c r="K1384" i="13" a="1"/>
  <c r="K1384" i="13" s="1"/>
  <c r="J1384" i="13"/>
  <c r="I1384" i="13" a="1"/>
  <c r="I1384" i="13" s="1"/>
  <c r="K1383" i="13" a="1"/>
  <c r="K1383" i="13" s="1"/>
  <c r="J1383" i="13"/>
  <c r="I1383" i="13" a="1"/>
  <c r="I1383" i="13" s="1"/>
  <c r="K1382" i="13" a="1"/>
  <c r="K1382" i="13" s="1"/>
  <c r="J1382" i="13"/>
  <c r="I1382" i="13" a="1"/>
  <c r="I1382" i="13" s="1"/>
  <c r="K1381" i="13" a="1"/>
  <c r="K1381" i="13" s="1"/>
  <c r="J1381" i="13"/>
  <c r="I1381" i="13" a="1"/>
  <c r="I1381" i="13" s="1"/>
  <c r="K1380" i="13" a="1"/>
  <c r="K1380" i="13" s="1"/>
  <c r="J1380" i="13"/>
  <c r="I1380" i="13" a="1"/>
  <c r="I1380" i="13" s="1"/>
  <c r="K1379" i="13" a="1"/>
  <c r="K1379" i="13" s="1"/>
  <c r="J1379" i="13"/>
  <c r="I1379" i="13" a="1"/>
  <c r="I1379" i="13" s="1"/>
  <c r="K1378" i="13" a="1"/>
  <c r="K1378" i="13" s="1"/>
  <c r="J1378" i="13"/>
  <c r="I1378" i="13" a="1"/>
  <c r="I1378" i="13" s="1"/>
  <c r="K1377" i="13" a="1"/>
  <c r="K1377" i="13" s="1"/>
  <c r="J1377" i="13"/>
  <c r="I1377" i="13" a="1"/>
  <c r="I1377" i="13" s="1"/>
  <c r="K1376" i="13" a="1"/>
  <c r="K1376" i="13" s="1"/>
  <c r="J1376" i="13"/>
  <c r="I1376" i="13" a="1"/>
  <c r="I1376" i="13" s="1"/>
  <c r="K1375" i="13" a="1"/>
  <c r="K1375" i="13" s="1"/>
  <c r="J1375" i="13"/>
  <c r="I1375" i="13" a="1"/>
  <c r="I1375" i="13" s="1"/>
  <c r="K1374" i="13" a="1"/>
  <c r="K1374" i="13" s="1"/>
  <c r="J1374" i="13"/>
  <c r="I1374" i="13" a="1"/>
  <c r="I1374" i="13" s="1"/>
  <c r="K1373" i="13" a="1"/>
  <c r="K1373" i="13" s="1"/>
  <c r="J1373" i="13"/>
  <c r="I1373" i="13" a="1"/>
  <c r="I1373" i="13" s="1"/>
  <c r="K1372" i="13" a="1"/>
  <c r="K1372" i="13" s="1"/>
  <c r="J1372" i="13"/>
  <c r="I1372" i="13" a="1"/>
  <c r="I1372" i="13" s="1"/>
  <c r="K1371" i="13" a="1"/>
  <c r="K1371" i="13" s="1"/>
  <c r="J1371" i="13"/>
  <c r="I1371" i="13" a="1"/>
  <c r="I1371" i="13" s="1"/>
  <c r="K1370" i="13" a="1"/>
  <c r="K1370" i="13" s="1"/>
  <c r="J1370" i="13"/>
  <c r="I1370" i="13" a="1"/>
  <c r="I1370" i="13" s="1"/>
  <c r="K1369" i="13" a="1"/>
  <c r="K1369" i="13" s="1"/>
  <c r="J1369" i="13"/>
  <c r="I1369" i="13" a="1"/>
  <c r="I1369" i="13" s="1"/>
  <c r="K1368" i="13" a="1"/>
  <c r="K1368" i="13" s="1"/>
  <c r="J1368" i="13"/>
  <c r="I1368" i="13" a="1"/>
  <c r="I1368" i="13" s="1"/>
  <c r="K1367" i="13" a="1"/>
  <c r="K1367" i="13" s="1"/>
  <c r="J1367" i="13"/>
  <c r="I1367" i="13" a="1"/>
  <c r="I1367" i="13" s="1"/>
  <c r="K1366" i="13" a="1"/>
  <c r="K1366" i="13" s="1"/>
  <c r="J1366" i="13"/>
  <c r="I1366" i="13" a="1"/>
  <c r="I1366" i="13" s="1"/>
  <c r="K1365" i="13" a="1"/>
  <c r="K1365" i="13" s="1"/>
  <c r="J1365" i="13"/>
  <c r="I1365" i="13" a="1"/>
  <c r="I1365" i="13" s="1"/>
  <c r="K1364" i="13" a="1"/>
  <c r="K1364" i="13" s="1"/>
  <c r="J1364" i="13"/>
  <c r="I1364" i="13" a="1"/>
  <c r="I1364" i="13" s="1"/>
  <c r="K1363" i="13" a="1"/>
  <c r="K1363" i="13" s="1"/>
  <c r="J1363" i="13"/>
  <c r="I1363" i="13" a="1"/>
  <c r="I1363" i="13" s="1"/>
  <c r="K1362" i="13" a="1"/>
  <c r="K1362" i="13" s="1"/>
  <c r="J1362" i="13"/>
  <c r="I1362" i="13" a="1"/>
  <c r="I1362" i="13" s="1"/>
  <c r="K1361" i="13" a="1"/>
  <c r="K1361" i="13" s="1"/>
  <c r="J1361" i="13"/>
  <c r="I1361" i="13" a="1"/>
  <c r="I1361" i="13" s="1"/>
  <c r="K1360" i="13" a="1"/>
  <c r="K1360" i="13" s="1"/>
  <c r="J1360" i="13"/>
  <c r="I1360" i="13" a="1"/>
  <c r="I1360" i="13" s="1"/>
  <c r="K1359" i="13" a="1"/>
  <c r="K1359" i="13" s="1"/>
  <c r="J1359" i="13"/>
  <c r="I1359" i="13" a="1"/>
  <c r="I1359" i="13" s="1"/>
  <c r="K1358" i="13" a="1"/>
  <c r="K1358" i="13" s="1"/>
  <c r="J1358" i="13"/>
  <c r="I1358" i="13" a="1"/>
  <c r="I1358" i="13" s="1"/>
  <c r="K1357" i="13" a="1"/>
  <c r="K1357" i="13" s="1"/>
  <c r="J1357" i="13"/>
  <c r="I1357" i="13" a="1"/>
  <c r="I1357" i="13" s="1"/>
  <c r="K1356" i="13" a="1"/>
  <c r="K1356" i="13" s="1"/>
  <c r="J1356" i="13"/>
  <c r="I1356" i="13" a="1"/>
  <c r="I1356" i="13" s="1"/>
  <c r="K1355" i="13" a="1"/>
  <c r="K1355" i="13" s="1"/>
  <c r="J1355" i="13"/>
  <c r="I1355" i="13" a="1"/>
  <c r="I1355" i="13" s="1"/>
  <c r="K1354" i="13" a="1"/>
  <c r="K1354" i="13" s="1"/>
  <c r="J1354" i="13"/>
  <c r="I1354" i="13" a="1"/>
  <c r="I1354" i="13" s="1"/>
  <c r="K1353" i="13" a="1"/>
  <c r="K1353" i="13" s="1"/>
  <c r="J1353" i="13"/>
  <c r="I1353" i="13" a="1"/>
  <c r="I1353" i="13" s="1"/>
  <c r="K1352" i="13" a="1"/>
  <c r="K1352" i="13" s="1"/>
  <c r="J1352" i="13"/>
  <c r="I1352" i="13" a="1"/>
  <c r="I1352" i="13" s="1"/>
  <c r="K1351" i="13" a="1"/>
  <c r="K1351" i="13" s="1"/>
  <c r="J1351" i="13"/>
  <c r="I1351" i="13" a="1"/>
  <c r="I1351" i="13" s="1"/>
  <c r="K1350" i="13" a="1"/>
  <c r="K1350" i="13" s="1"/>
  <c r="J1350" i="13"/>
  <c r="I1350" i="13" a="1"/>
  <c r="I1350" i="13" s="1"/>
  <c r="K1349" i="13" a="1"/>
  <c r="K1349" i="13" s="1"/>
  <c r="J1349" i="13"/>
  <c r="I1349" i="13" a="1"/>
  <c r="I1349" i="13" s="1"/>
  <c r="K1348" i="13" a="1"/>
  <c r="K1348" i="13" s="1"/>
  <c r="J1348" i="13"/>
  <c r="I1348" i="13" a="1"/>
  <c r="I1348" i="13" s="1"/>
  <c r="K1347" i="13" a="1"/>
  <c r="K1347" i="13" s="1"/>
  <c r="J1347" i="13"/>
  <c r="I1347" i="13" a="1"/>
  <c r="I1347" i="13" s="1"/>
  <c r="K1346" i="13" a="1"/>
  <c r="K1346" i="13" s="1"/>
  <c r="J1346" i="13"/>
  <c r="I1346" i="13" a="1"/>
  <c r="I1346" i="13" s="1"/>
  <c r="K1345" i="13" a="1"/>
  <c r="K1345" i="13" s="1"/>
  <c r="J1345" i="13"/>
  <c r="I1345" i="13" a="1"/>
  <c r="I1345" i="13" s="1"/>
  <c r="K1344" i="13" a="1"/>
  <c r="K1344" i="13" s="1"/>
  <c r="J1344" i="13"/>
  <c r="I1344" i="13" a="1"/>
  <c r="I1344" i="13" s="1"/>
  <c r="K1343" i="13" a="1"/>
  <c r="K1343" i="13" s="1"/>
  <c r="J1343" i="13"/>
  <c r="I1343" i="13" a="1"/>
  <c r="I1343" i="13" s="1"/>
  <c r="K1342" i="13" a="1"/>
  <c r="K1342" i="13" s="1"/>
  <c r="J1342" i="13"/>
  <c r="I1342" i="13" a="1"/>
  <c r="I1342" i="13" s="1"/>
  <c r="K1341" i="13" a="1"/>
  <c r="K1341" i="13" s="1"/>
  <c r="J1341" i="13"/>
  <c r="I1341" i="13" a="1"/>
  <c r="I1341" i="13" s="1"/>
  <c r="K1340" i="13" a="1"/>
  <c r="K1340" i="13" s="1"/>
  <c r="J1340" i="13"/>
  <c r="I1340" i="13" a="1"/>
  <c r="I1340" i="13" s="1"/>
  <c r="K1339" i="13" a="1"/>
  <c r="K1339" i="13" s="1"/>
  <c r="J1339" i="13"/>
  <c r="I1339" i="13" a="1"/>
  <c r="I1339" i="13" s="1"/>
  <c r="K1338" i="13" a="1"/>
  <c r="K1338" i="13" s="1"/>
  <c r="J1338" i="13"/>
  <c r="I1338" i="13" a="1"/>
  <c r="I1338" i="13" s="1"/>
  <c r="K1337" i="13" a="1"/>
  <c r="K1337" i="13" s="1"/>
  <c r="J1337" i="13"/>
  <c r="I1337" i="13" a="1"/>
  <c r="I1337" i="13" s="1"/>
  <c r="K1336" i="13" a="1"/>
  <c r="K1336" i="13" s="1"/>
  <c r="J1336" i="13"/>
  <c r="I1336" i="13" a="1"/>
  <c r="I1336" i="13" s="1"/>
  <c r="K1335" i="13" a="1"/>
  <c r="K1335" i="13" s="1"/>
  <c r="J1335" i="13"/>
  <c r="I1335" i="13" a="1"/>
  <c r="I1335" i="13" s="1"/>
  <c r="K1334" i="13" a="1"/>
  <c r="K1334" i="13" s="1"/>
  <c r="J1334" i="13"/>
  <c r="I1334" i="13" a="1"/>
  <c r="I1334" i="13" s="1"/>
  <c r="K1333" i="13" a="1"/>
  <c r="K1333" i="13" s="1"/>
  <c r="J1333" i="13"/>
  <c r="I1333" i="13" a="1"/>
  <c r="I1333" i="13" s="1"/>
  <c r="K1332" i="13" a="1"/>
  <c r="K1332" i="13" s="1"/>
  <c r="J1332" i="13"/>
  <c r="I1332" i="13" a="1"/>
  <c r="I1332" i="13" s="1"/>
  <c r="K1331" i="13" a="1"/>
  <c r="K1331" i="13" s="1"/>
  <c r="J1331" i="13"/>
  <c r="I1331" i="13" a="1"/>
  <c r="I1331" i="13" s="1"/>
  <c r="K1330" i="13" a="1"/>
  <c r="K1330" i="13" s="1"/>
  <c r="J1330" i="13"/>
  <c r="I1330" i="13" a="1"/>
  <c r="I1330" i="13" s="1"/>
  <c r="K1329" i="13" a="1"/>
  <c r="K1329" i="13" s="1"/>
  <c r="J1329" i="13"/>
  <c r="I1329" i="13" a="1"/>
  <c r="I1329" i="13" s="1"/>
  <c r="K1328" i="13" a="1"/>
  <c r="K1328" i="13" s="1"/>
  <c r="J1328" i="13"/>
  <c r="I1328" i="13" a="1"/>
  <c r="I1328" i="13" s="1"/>
  <c r="K1327" i="13" a="1"/>
  <c r="K1327" i="13" s="1"/>
  <c r="J1327" i="13"/>
  <c r="I1327" i="13" a="1"/>
  <c r="I1327" i="13" s="1"/>
  <c r="K1326" i="13" a="1"/>
  <c r="K1326" i="13" s="1"/>
  <c r="J1326" i="13"/>
  <c r="I1326" i="13" a="1"/>
  <c r="I1326" i="13" s="1"/>
  <c r="K1325" i="13" a="1"/>
  <c r="K1325" i="13" s="1"/>
  <c r="J1325" i="13"/>
  <c r="I1325" i="13" a="1"/>
  <c r="I1325" i="13" s="1"/>
  <c r="K1324" i="13" a="1"/>
  <c r="K1324" i="13" s="1"/>
  <c r="J1324" i="13"/>
  <c r="I1324" i="13" a="1"/>
  <c r="I1324" i="13" s="1"/>
  <c r="K1323" i="13" a="1"/>
  <c r="K1323" i="13" s="1"/>
  <c r="J1323" i="13"/>
  <c r="I1323" i="13" a="1"/>
  <c r="I1323" i="13" s="1"/>
  <c r="K1322" i="13" a="1"/>
  <c r="K1322" i="13" s="1"/>
  <c r="J1322" i="13"/>
  <c r="I1322" i="13" a="1"/>
  <c r="I1322" i="13" s="1"/>
  <c r="K1321" i="13" a="1"/>
  <c r="K1321" i="13" s="1"/>
  <c r="J1321" i="13"/>
  <c r="I1321" i="13" a="1"/>
  <c r="I1321" i="13" s="1"/>
  <c r="K1320" i="13" a="1"/>
  <c r="K1320" i="13" s="1"/>
  <c r="J1320" i="13"/>
  <c r="I1320" i="13" a="1"/>
  <c r="I1320" i="13" s="1"/>
  <c r="K1319" i="13" a="1"/>
  <c r="K1319" i="13" s="1"/>
  <c r="J1319" i="13"/>
  <c r="I1319" i="13" a="1"/>
  <c r="I1319" i="13" s="1"/>
  <c r="K1318" i="13" a="1"/>
  <c r="K1318" i="13" s="1"/>
  <c r="J1318" i="13"/>
  <c r="I1318" i="13" a="1"/>
  <c r="I1318" i="13" s="1"/>
  <c r="K1317" i="13" a="1"/>
  <c r="K1317" i="13" s="1"/>
  <c r="J1317" i="13"/>
  <c r="I1317" i="13" a="1"/>
  <c r="I1317" i="13" s="1"/>
  <c r="K1316" i="13" a="1"/>
  <c r="K1316" i="13" s="1"/>
  <c r="J1316" i="13"/>
  <c r="I1316" i="13" a="1"/>
  <c r="I1316" i="13" s="1"/>
  <c r="K1315" i="13" a="1"/>
  <c r="K1315" i="13" s="1"/>
  <c r="J1315" i="13"/>
  <c r="I1315" i="13" a="1"/>
  <c r="I1315" i="13" s="1"/>
  <c r="K1314" i="13" a="1"/>
  <c r="K1314" i="13" s="1"/>
  <c r="J1314" i="13"/>
  <c r="I1314" i="13" a="1"/>
  <c r="I1314" i="13" s="1"/>
  <c r="K1313" i="13" a="1"/>
  <c r="K1313" i="13" s="1"/>
  <c r="J1313" i="13"/>
  <c r="I1313" i="13" a="1"/>
  <c r="I1313" i="13" s="1"/>
  <c r="K1312" i="13" a="1"/>
  <c r="K1312" i="13" s="1"/>
  <c r="J1312" i="13"/>
  <c r="I1312" i="13" a="1"/>
  <c r="I1312" i="13" s="1"/>
  <c r="K1311" i="13" a="1"/>
  <c r="K1311" i="13" s="1"/>
  <c r="J1311" i="13"/>
  <c r="I1311" i="13" a="1"/>
  <c r="I1311" i="13" s="1"/>
  <c r="K1310" i="13" a="1"/>
  <c r="K1310" i="13" s="1"/>
  <c r="J1310" i="13"/>
  <c r="I1310" i="13" a="1"/>
  <c r="I1310" i="13" s="1"/>
  <c r="K1309" i="13" a="1"/>
  <c r="K1309" i="13" s="1"/>
  <c r="J1309" i="13"/>
  <c r="I1309" i="13" a="1"/>
  <c r="I1309" i="13" s="1"/>
  <c r="K1308" i="13" a="1"/>
  <c r="K1308" i="13" s="1"/>
  <c r="J1308" i="13"/>
  <c r="I1308" i="13" a="1"/>
  <c r="I1308" i="13" s="1"/>
  <c r="K1307" i="13" a="1"/>
  <c r="K1307" i="13" s="1"/>
  <c r="J1307" i="13"/>
  <c r="I1307" i="13" a="1"/>
  <c r="I1307" i="13" s="1"/>
  <c r="K1306" i="13" a="1"/>
  <c r="K1306" i="13" s="1"/>
  <c r="J1306" i="13"/>
  <c r="I1306" i="13" a="1"/>
  <c r="I1306" i="13" s="1"/>
  <c r="K1305" i="13" a="1"/>
  <c r="K1305" i="13" s="1"/>
  <c r="J1305" i="13"/>
  <c r="I1305" i="13" a="1"/>
  <c r="I1305" i="13" s="1"/>
  <c r="K1304" i="13" a="1"/>
  <c r="K1304" i="13" s="1"/>
  <c r="J1304" i="13"/>
  <c r="I1304" i="13" a="1"/>
  <c r="I1304" i="13" s="1"/>
  <c r="K1303" i="13" a="1"/>
  <c r="K1303" i="13" s="1"/>
  <c r="J1303" i="13"/>
  <c r="I1303" i="13" a="1"/>
  <c r="I1303" i="13" s="1"/>
  <c r="K1302" i="13" a="1"/>
  <c r="K1302" i="13" s="1"/>
  <c r="J1302" i="13"/>
  <c r="I1302" i="13" a="1"/>
  <c r="I1302" i="13" s="1"/>
  <c r="K1301" i="13" a="1"/>
  <c r="K1301" i="13" s="1"/>
  <c r="J1301" i="13"/>
  <c r="I1301" i="13" a="1"/>
  <c r="I1301" i="13" s="1"/>
  <c r="K1300" i="13" a="1"/>
  <c r="K1300" i="13" s="1"/>
  <c r="J1300" i="13"/>
  <c r="I1300" i="13" a="1"/>
  <c r="I1300" i="13" s="1"/>
  <c r="K1299" i="13" a="1"/>
  <c r="K1299" i="13" s="1"/>
  <c r="J1299" i="13"/>
  <c r="I1299" i="13" a="1"/>
  <c r="I1299" i="13" s="1"/>
  <c r="K1298" i="13" a="1"/>
  <c r="K1298" i="13" s="1"/>
  <c r="J1298" i="13"/>
  <c r="I1298" i="13" a="1"/>
  <c r="I1298" i="13" s="1"/>
  <c r="K1297" i="13" a="1"/>
  <c r="K1297" i="13" s="1"/>
  <c r="J1297" i="13"/>
  <c r="I1297" i="13" a="1"/>
  <c r="I1297" i="13" s="1"/>
  <c r="K1296" i="13" a="1"/>
  <c r="K1296" i="13" s="1"/>
  <c r="J1296" i="13"/>
  <c r="I1296" i="13" a="1"/>
  <c r="I1296" i="13" s="1"/>
  <c r="K1295" i="13" a="1"/>
  <c r="K1295" i="13" s="1"/>
  <c r="J1295" i="13"/>
  <c r="I1295" i="13" a="1"/>
  <c r="I1295" i="13" s="1"/>
  <c r="K1294" i="13" a="1"/>
  <c r="K1294" i="13" s="1"/>
  <c r="J1294" i="13"/>
  <c r="I1294" i="13" a="1"/>
  <c r="I1294" i="13" s="1"/>
  <c r="K1293" i="13" a="1"/>
  <c r="K1293" i="13" s="1"/>
  <c r="J1293" i="13"/>
  <c r="I1293" i="13" a="1"/>
  <c r="I1293" i="13" s="1"/>
  <c r="K1292" i="13" a="1"/>
  <c r="K1292" i="13" s="1"/>
  <c r="J1292" i="13"/>
  <c r="I1292" i="13" a="1"/>
  <c r="I1292" i="13" s="1"/>
  <c r="K1291" i="13" a="1"/>
  <c r="K1291" i="13" s="1"/>
  <c r="J1291" i="13"/>
  <c r="I1291" i="13" a="1"/>
  <c r="I1291" i="13" s="1"/>
  <c r="K1290" i="13" a="1"/>
  <c r="K1290" i="13" s="1"/>
  <c r="J1290" i="13"/>
  <c r="I1290" i="13" a="1"/>
  <c r="I1290" i="13" s="1"/>
  <c r="K1289" i="13" a="1"/>
  <c r="K1289" i="13" s="1"/>
  <c r="J1289" i="13"/>
  <c r="I1289" i="13" a="1"/>
  <c r="I1289" i="13" s="1"/>
  <c r="K1288" i="13" a="1"/>
  <c r="K1288" i="13" s="1"/>
  <c r="J1288" i="13"/>
  <c r="I1288" i="13" a="1"/>
  <c r="I1288" i="13" s="1"/>
  <c r="K1287" i="13" a="1"/>
  <c r="K1287" i="13" s="1"/>
  <c r="J1287" i="13"/>
  <c r="I1287" i="13" a="1"/>
  <c r="I1287" i="13" s="1"/>
  <c r="K1286" i="13" a="1"/>
  <c r="K1286" i="13" s="1"/>
  <c r="J1286" i="13"/>
  <c r="I1286" i="13" a="1"/>
  <c r="I1286" i="13" s="1"/>
  <c r="K1285" i="13" a="1"/>
  <c r="K1285" i="13" s="1"/>
  <c r="J1285" i="13"/>
  <c r="I1285" i="13" a="1"/>
  <c r="I1285" i="13" s="1"/>
  <c r="K1284" i="13" a="1"/>
  <c r="K1284" i="13" s="1"/>
  <c r="J1284" i="13"/>
  <c r="I1284" i="13" a="1"/>
  <c r="I1284" i="13" s="1"/>
  <c r="K1283" i="13" a="1"/>
  <c r="K1283" i="13" s="1"/>
  <c r="J1283" i="13"/>
  <c r="I1283" i="13" a="1"/>
  <c r="I1283" i="13" s="1"/>
  <c r="K1282" i="13" a="1"/>
  <c r="K1282" i="13" s="1"/>
  <c r="J1282" i="13"/>
  <c r="I1282" i="13" a="1"/>
  <c r="I1282" i="13" s="1"/>
  <c r="K1281" i="13" a="1"/>
  <c r="K1281" i="13" s="1"/>
  <c r="J1281" i="13"/>
  <c r="I1281" i="13" a="1"/>
  <c r="I1281" i="13" s="1"/>
  <c r="K1280" i="13" a="1"/>
  <c r="K1280" i="13" s="1"/>
  <c r="J1280" i="13"/>
  <c r="I1280" i="13" a="1"/>
  <c r="I1280" i="13" s="1"/>
  <c r="K1279" i="13" a="1"/>
  <c r="K1279" i="13" s="1"/>
  <c r="J1279" i="13"/>
  <c r="I1279" i="13" a="1"/>
  <c r="I1279" i="13" s="1"/>
  <c r="K1278" i="13" a="1"/>
  <c r="K1278" i="13" s="1"/>
  <c r="J1278" i="13"/>
  <c r="I1278" i="13" a="1"/>
  <c r="I1278" i="13" s="1"/>
  <c r="K1277" i="13" a="1"/>
  <c r="K1277" i="13" s="1"/>
  <c r="J1277" i="13"/>
  <c r="I1277" i="13" a="1"/>
  <c r="I1277" i="13" s="1"/>
  <c r="K1276" i="13" a="1"/>
  <c r="K1276" i="13" s="1"/>
  <c r="J1276" i="13"/>
  <c r="I1276" i="13" a="1"/>
  <c r="I1276" i="13" s="1"/>
  <c r="K1275" i="13" a="1"/>
  <c r="K1275" i="13" s="1"/>
  <c r="J1275" i="13"/>
  <c r="I1275" i="13" a="1"/>
  <c r="I1275" i="13" s="1"/>
  <c r="K1274" i="13" a="1"/>
  <c r="K1274" i="13" s="1"/>
  <c r="J1274" i="13"/>
  <c r="I1274" i="13" a="1"/>
  <c r="I1274" i="13" s="1"/>
  <c r="K1273" i="13" a="1"/>
  <c r="K1273" i="13" s="1"/>
  <c r="J1273" i="13"/>
  <c r="I1273" i="13" a="1"/>
  <c r="I1273" i="13" s="1"/>
  <c r="K1272" i="13" a="1"/>
  <c r="K1272" i="13" s="1"/>
  <c r="J1272" i="13"/>
  <c r="I1272" i="13" a="1"/>
  <c r="I1272" i="13" s="1"/>
  <c r="K1271" i="13" a="1"/>
  <c r="K1271" i="13" s="1"/>
  <c r="J1271" i="13"/>
  <c r="I1271" i="13" a="1"/>
  <c r="I1271" i="13" s="1"/>
  <c r="K1270" i="13" a="1"/>
  <c r="K1270" i="13" s="1"/>
  <c r="J1270" i="13"/>
  <c r="I1270" i="13" a="1"/>
  <c r="I1270" i="13" s="1"/>
  <c r="K1269" i="13" a="1"/>
  <c r="K1269" i="13" s="1"/>
  <c r="J1269" i="13"/>
  <c r="I1269" i="13" a="1"/>
  <c r="I1269" i="13" s="1"/>
  <c r="K1268" i="13" a="1"/>
  <c r="K1268" i="13" s="1"/>
  <c r="J1268" i="13"/>
  <c r="I1268" i="13" a="1"/>
  <c r="I1268" i="13" s="1"/>
  <c r="K1267" i="13" a="1"/>
  <c r="K1267" i="13" s="1"/>
  <c r="J1267" i="13"/>
  <c r="I1267" i="13" a="1"/>
  <c r="I1267" i="13" s="1"/>
  <c r="K1266" i="13" a="1"/>
  <c r="K1266" i="13" s="1"/>
  <c r="J1266" i="13"/>
  <c r="I1266" i="13" a="1"/>
  <c r="I1266" i="13" s="1"/>
  <c r="K1265" i="13" a="1"/>
  <c r="K1265" i="13" s="1"/>
  <c r="J1265" i="13"/>
  <c r="I1265" i="13" a="1"/>
  <c r="I1265" i="13" s="1"/>
  <c r="K1264" i="13" a="1"/>
  <c r="K1264" i="13" s="1"/>
  <c r="J1264" i="13"/>
  <c r="I1264" i="13" a="1"/>
  <c r="I1264" i="13" s="1"/>
  <c r="K1263" i="13" a="1"/>
  <c r="K1263" i="13" s="1"/>
  <c r="J1263" i="13"/>
  <c r="I1263" i="13" a="1"/>
  <c r="I1263" i="13" s="1"/>
  <c r="K1262" i="13" a="1"/>
  <c r="K1262" i="13" s="1"/>
  <c r="J1262" i="13"/>
  <c r="I1262" i="13" a="1"/>
  <c r="I1262" i="13" s="1"/>
  <c r="K1261" i="13" a="1"/>
  <c r="K1261" i="13" s="1"/>
  <c r="J1261" i="13"/>
  <c r="I1261" i="13" a="1"/>
  <c r="I1261" i="13" s="1"/>
  <c r="K1260" i="13" a="1"/>
  <c r="K1260" i="13" s="1"/>
  <c r="J1260" i="13"/>
  <c r="I1260" i="13" a="1"/>
  <c r="I1260" i="13" s="1"/>
  <c r="K1259" i="13" a="1"/>
  <c r="K1259" i="13" s="1"/>
  <c r="J1259" i="13"/>
  <c r="I1259" i="13" a="1"/>
  <c r="I1259" i="13" s="1"/>
  <c r="K1258" i="13" a="1"/>
  <c r="K1258" i="13" s="1"/>
  <c r="J1258" i="13"/>
  <c r="I1258" i="13" a="1"/>
  <c r="I1258" i="13" s="1"/>
  <c r="K1257" i="13" a="1"/>
  <c r="K1257" i="13" s="1"/>
  <c r="J1257" i="13"/>
  <c r="I1257" i="13" a="1"/>
  <c r="I1257" i="13" s="1"/>
  <c r="K1256" i="13" a="1"/>
  <c r="K1256" i="13" s="1"/>
  <c r="J1256" i="13"/>
  <c r="I1256" i="13" a="1"/>
  <c r="I1256" i="13" s="1"/>
  <c r="K1255" i="13" a="1"/>
  <c r="K1255" i="13" s="1"/>
  <c r="J1255" i="13"/>
  <c r="I1255" i="13" a="1"/>
  <c r="I1255" i="13" s="1"/>
  <c r="K1254" i="13" a="1"/>
  <c r="K1254" i="13" s="1"/>
  <c r="J1254" i="13"/>
  <c r="I1254" i="13" a="1"/>
  <c r="I1254" i="13" s="1"/>
  <c r="K1253" i="13" a="1"/>
  <c r="K1253" i="13" s="1"/>
  <c r="J1253" i="13"/>
  <c r="I1253" i="13" a="1"/>
  <c r="I1253" i="13" s="1"/>
  <c r="K1252" i="13" a="1"/>
  <c r="K1252" i="13" s="1"/>
  <c r="J1252" i="13"/>
  <c r="I1252" i="13" a="1"/>
  <c r="I1252" i="13" s="1"/>
  <c r="K1251" i="13" a="1"/>
  <c r="K1251" i="13" s="1"/>
  <c r="J1251" i="13"/>
  <c r="I1251" i="13" a="1"/>
  <c r="I1251" i="13" s="1"/>
  <c r="K1250" i="13" a="1"/>
  <c r="K1250" i="13" s="1"/>
  <c r="J1250" i="13"/>
  <c r="I1250" i="13" a="1"/>
  <c r="I1250" i="13" s="1"/>
  <c r="K1249" i="13" a="1"/>
  <c r="K1249" i="13" s="1"/>
  <c r="J1249" i="13"/>
  <c r="I1249" i="13" a="1"/>
  <c r="I1249" i="13" s="1"/>
  <c r="K1248" i="13" a="1"/>
  <c r="K1248" i="13" s="1"/>
  <c r="J1248" i="13"/>
  <c r="I1248" i="13" a="1"/>
  <c r="I1248" i="13" s="1"/>
  <c r="K1247" i="13" a="1"/>
  <c r="K1247" i="13" s="1"/>
  <c r="J1247" i="13"/>
  <c r="I1247" i="13" a="1"/>
  <c r="I1247" i="13" s="1"/>
  <c r="K1246" i="13" a="1"/>
  <c r="K1246" i="13" s="1"/>
  <c r="J1246" i="13"/>
  <c r="I1246" i="13" a="1"/>
  <c r="I1246" i="13" s="1"/>
  <c r="K1245" i="13" a="1"/>
  <c r="K1245" i="13" s="1"/>
  <c r="J1245" i="13"/>
  <c r="I1245" i="13" a="1"/>
  <c r="I1245" i="13" s="1"/>
  <c r="K1244" i="13" a="1"/>
  <c r="K1244" i="13" s="1"/>
  <c r="J1244" i="13"/>
  <c r="I1244" i="13" a="1"/>
  <c r="I1244" i="13" s="1"/>
  <c r="K1243" i="13" a="1"/>
  <c r="K1243" i="13" s="1"/>
  <c r="J1243" i="13"/>
  <c r="I1243" i="13" a="1"/>
  <c r="I1243" i="13" s="1"/>
  <c r="K1242" i="13" a="1"/>
  <c r="K1242" i="13" s="1"/>
  <c r="J1242" i="13"/>
  <c r="I1242" i="13" a="1"/>
  <c r="I1242" i="13" s="1"/>
  <c r="K1241" i="13" a="1"/>
  <c r="K1241" i="13" s="1"/>
  <c r="J1241" i="13"/>
  <c r="I1241" i="13" a="1"/>
  <c r="I1241" i="13" s="1"/>
  <c r="K1240" i="13" a="1"/>
  <c r="K1240" i="13" s="1"/>
  <c r="J1240" i="13"/>
  <c r="I1240" i="13" a="1"/>
  <c r="I1240" i="13" s="1"/>
  <c r="K1239" i="13" a="1"/>
  <c r="K1239" i="13" s="1"/>
  <c r="J1239" i="13"/>
  <c r="I1239" i="13" a="1"/>
  <c r="I1239" i="13" s="1"/>
  <c r="K1238" i="13" a="1"/>
  <c r="K1238" i="13" s="1"/>
  <c r="J1238" i="13"/>
  <c r="I1238" i="13" a="1"/>
  <c r="I1238" i="13" s="1"/>
  <c r="K1237" i="13" a="1"/>
  <c r="K1237" i="13" s="1"/>
  <c r="J1237" i="13"/>
  <c r="I1237" i="13" a="1"/>
  <c r="I1237" i="13" s="1"/>
  <c r="K1236" i="13" a="1"/>
  <c r="K1236" i="13" s="1"/>
  <c r="J1236" i="13"/>
  <c r="I1236" i="13" a="1"/>
  <c r="I1236" i="13" s="1"/>
  <c r="K1235" i="13" a="1"/>
  <c r="K1235" i="13" s="1"/>
  <c r="J1235" i="13"/>
  <c r="I1235" i="13" a="1"/>
  <c r="I1235" i="13" s="1"/>
  <c r="K1234" i="13" a="1"/>
  <c r="K1234" i="13" s="1"/>
  <c r="J1234" i="13"/>
  <c r="I1234" i="13" a="1"/>
  <c r="I1234" i="13" s="1"/>
  <c r="K1233" i="13" a="1"/>
  <c r="K1233" i="13" s="1"/>
  <c r="J1233" i="13"/>
  <c r="I1233" i="13" a="1"/>
  <c r="I1233" i="13" s="1"/>
  <c r="K1232" i="13" a="1"/>
  <c r="K1232" i="13" s="1"/>
  <c r="J1232" i="13"/>
  <c r="I1232" i="13" a="1"/>
  <c r="I1232" i="13" s="1"/>
  <c r="K1231" i="13" a="1"/>
  <c r="K1231" i="13" s="1"/>
  <c r="J1231" i="13"/>
  <c r="I1231" i="13" a="1"/>
  <c r="I1231" i="13" s="1"/>
  <c r="K1230" i="13" a="1"/>
  <c r="K1230" i="13" s="1"/>
  <c r="J1230" i="13"/>
  <c r="I1230" i="13" a="1"/>
  <c r="I1230" i="13" s="1"/>
  <c r="K1229" i="13" a="1"/>
  <c r="K1229" i="13" s="1"/>
  <c r="J1229" i="13"/>
  <c r="I1229" i="13" a="1"/>
  <c r="I1229" i="13" s="1"/>
  <c r="K1228" i="13" a="1"/>
  <c r="K1228" i="13" s="1"/>
  <c r="J1228" i="13"/>
  <c r="I1228" i="13" a="1"/>
  <c r="I1228" i="13" s="1"/>
  <c r="K1227" i="13" a="1"/>
  <c r="K1227" i="13" s="1"/>
  <c r="J1227" i="13"/>
  <c r="I1227" i="13" a="1"/>
  <c r="I1227" i="13" s="1"/>
  <c r="K1226" i="13" a="1"/>
  <c r="K1226" i="13" s="1"/>
  <c r="J1226" i="13"/>
  <c r="I1226" i="13" a="1"/>
  <c r="I1226" i="13" s="1"/>
  <c r="K1225" i="13" a="1"/>
  <c r="K1225" i="13" s="1"/>
  <c r="J1225" i="13"/>
  <c r="I1225" i="13" a="1"/>
  <c r="I1225" i="13" s="1"/>
  <c r="K1224" i="13" a="1"/>
  <c r="K1224" i="13" s="1"/>
  <c r="J1224" i="13"/>
  <c r="I1224" i="13" a="1"/>
  <c r="I1224" i="13" s="1"/>
  <c r="K1223" i="13" a="1"/>
  <c r="K1223" i="13" s="1"/>
  <c r="J1223" i="13"/>
  <c r="I1223" i="13" a="1"/>
  <c r="I1223" i="13" s="1"/>
  <c r="K1222" i="13" a="1"/>
  <c r="K1222" i="13" s="1"/>
  <c r="J1222" i="13"/>
  <c r="I1222" i="13" a="1"/>
  <c r="I1222" i="13" s="1"/>
  <c r="K1221" i="13" a="1"/>
  <c r="K1221" i="13" s="1"/>
  <c r="J1221" i="13"/>
  <c r="I1221" i="13" a="1"/>
  <c r="I1221" i="13" s="1"/>
  <c r="K1220" i="13" a="1"/>
  <c r="K1220" i="13" s="1"/>
  <c r="J1220" i="13"/>
  <c r="I1220" i="13" a="1"/>
  <c r="I1220" i="13" s="1"/>
  <c r="K1219" i="13" a="1"/>
  <c r="K1219" i="13" s="1"/>
  <c r="J1219" i="13"/>
  <c r="I1219" i="13" a="1"/>
  <c r="I1219" i="13" s="1"/>
  <c r="K1218" i="13" a="1"/>
  <c r="K1218" i="13" s="1"/>
  <c r="J1218" i="13"/>
  <c r="I1218" i="13" a="1"/>
  <c r="I1218" i="13" s="1"/>
  <c r="K1217" i="13" a="1"/>
  <c r="K1217" i="13" s="1"/>
  <c r="J1217" i="13"/>
  <c r="I1217" i="13" a="1"/>
  <c r="I1217" i="13" s="1"/>
  <c r="K1216" i="13" a="1"/>
  <c r="K1216" i="13" s="1"/>
  <c r="J1216" i="13"/>
  <c r="I1216" i="13" a="1"/>
  <c r="I1216" i="13" s="1"/>
  <c r="K1215" i="13" a="1"/>
  <c r="K1215" i="13" s="1"/>
  <c r="J1215" i="13"/>
  <c r="I1215" i="13" a="1"/>
  <c r="I1215" i="13" s="1"/>
  <c r="K1214" i="13" a="1"/>
  <c r="K1214" i="13" s="1"/>
  <c r="J1214" i="13"/>
  <c r="I1214" i="13" a="1"/>
  <c r="I1214" i="13" s="1"/>
  <c r="K1213" i="13" a="1"/>
  <c r="K1213" i="13" s="1"/>
  <c r="J1213" i="13"/>
  <c r="I1213" i="13" a="1"/>
  <c r="I1213" i="13" s="1"/>
  <c r="K1212" i="13" a="1"/>
  <c r="K1212" i="13" s="1"/>
  <c r="J1212" i="13"/>
  <c r="I1212" i="13" a="1"/>
  <c r="I1212" i="13" s="1"/>
  <c r="K1211" i="13" a="1"/>
  <c r="K1211" i="13" s="1"/>
  <c r="J1211" i="13"/>
  <c r="I1211" i="13" a="1"/>
  <c r="I1211" i="13" s="1"/>
  <c r="K1210" i="13" a="1"/>
  <c r="K1210" i="13" s="1"/>
  <c r="J1210" i="13"/>
  <c r="I1210" i="13" a="1"/>
  <c r="I1210" i="13" s="1"/>
  <c r="K1209" i="13" a="1"/>
  <c r="K1209" i="13" s="1"/>
  <c r="J1209" i="13"/>
  <c r="I1209" i="13" a="1"/>
  <c r="I1209" i="13" s="1"/>
  <c r="K1208" i="13" a="1"/>
  <c r="K1208" i="13" s="1"/>
  <c r="J1208" i="13"/>
  <c r="I1208" i="13" a="1"/>
  <c r="I1208" i="13" s="1"/>
  <c r="K1207" i="13" a="1"/>
  <c r="K1207" i="13" s="1"/>
  <c r="J1207" i="13"/>
  <c r="I1207" i="13" a="1"/>
  <c r="I1207" i="13" s="1"/>
  <c r="K1206" i="13" a="1"/>
  <c r="K1206" i="13" s="1"/>
  <c r="J1206" i="13"/>
  <c r="I1206" i="13" a="1"/>
  <c r="I1206" i="13" s="1"/>
  <c r="K1205" i="13" a="1"/>
  <c r="K1205" i="13" s="1"/>
  <c r="J1205" i="13"/>
  <c r="I1205" i="13" a="1"/>
  <c r="I1205" i="13" s="1"/>
  <c r="K1204" i="13" a="1"/>
  <c r="K1204" i="13" s="1"/>
  <c r="J1204" i="13"/>
  <c r="I1204" i="13" a="1"/>
  <c r="I1204" i="13" s="1"/>
  <c r="K1203" i="13" a="1"/>
  <c r="K1203" i="13" s="1"/>
  <c r="J1203" i="13"/>
  <c r="I1203" i="13" a="1"/>
  <c r="I1203" i="13" s="1"/>
  <c r="K1202" i="13" a="1"/>
  <c r="K1202" i="13" s="1"/>
  <c r="J1202" i="13"/>
  <c r="I1202" i="13" a="1"/>
  <c r="I1202" i="13" s="1"/>
  <c r="K1201" i="13" a="1"/>
  <c r="K1201" i="13" s="1"/>
  <c r="J1201" i="13"/>
  <c r="I1201" i="13" a="1"/>
  <c r="I1201" i="13" s="1"/>
  <c r="K1200" i="13" a="1"/>
  <c r="K1200" i="13" s="1"/>
  <c r="J1200" i="13"/>
  <c r="I1200" i="13" a="1"/>
  <c r="I1200" i="13" s="1"/>
  <c r="K1199" i="13" a="1"/>
  <c r="K1199" i="13" s="1"/>
  <c r="J1199" i="13"/>
  <c r="I1199" i="13" a="1"/>
  <c r="I1199" i="13" s="1"/>
  <c r="K1198" i="13" a="1"/>
  <c r="K1198" i="13" s="1"/>
  <c r="J1198" i="13"/>
  <c r="I1198" i="13" a="1"/>
  <c r="I1198" i="13" s="1"/>
  <c r="K1197" i="13" a="1"/>
  <c r="K1197" i="13" s="1"/>
  <c r="J1197" i="13"/>
  <c r="I1197" i="13" a="1"/>
  <c r="I1197" i="13" s="1"/>
  <c r="K1196" i="13" a="1"/>
  <c r="K1196" i="13" s="1"/>
  <c r="J1196" i="13"/>
  <c r="I1196" i="13" a="1"/>
  <c r="I1196" i="13" s="1"/>
  <c r="K1195" i="13" a="1"/>
  <c r="K1195" i="13" s="1"/>
  <c r="J1195" i="13"/>
  <c r="I1195" i="13" a="1"/>
  <c r="I1195" i="13" s="1"/>
  <c r="K1194" i="13" a="1"/>
  <c r="K1194" i="13" s="1"/>
  <c r="J1194" i="13"/>
  <c r="I1194" i="13" a="1"/>
  <c r="I1194" i="13" s="1"/>
  <c r="K1193" i="13" a="1"/>
  <c r="K1193" i="13" s="1"/>
  <c r="J1193" i="13"/>
  <c r="I1193" i="13" a="1"/>
  <c r="I1193" i="13" s="1"/>
  <c r="K1192" i="13" a="1"/>
  <c r="K1192" i="13" s="1"/>
  <c r="J1192" i="13"/>
  <c r="I1192" i="13" a="1"/>
  <c r="I1192" i="13" s="1"/>
  <c r="K1191" i="13" a="1"/>
  <c r="K1191" i="13" s="1"/>
  <c r="J1191" i="13"/>
  <c r="I1191" i="13" a="1"/>
  <c r="I1191" i="13" s="1"/>
  <c r="K1190" i="13" a="1"/>
  <c r="K1190" i="13" s="1"/>
  <c r="J1190" i="13"/>
  <c r="I1190" i="13" a="1"/>
  <c r="I1190" i="13" s="1"/>
  <c r="K1189" i="13" a="1"/>
  <c r="K1189" i="13" s="1"/>
  <c r="J1189" i="13"/>
  <c r="I1189" i="13" a="1"/>
  <c r="I1189" i="13" s="1"/>
  <c r="K1188" i="13" a="1"/>
  <c r="K1188" i="13" s="1"/>
  <c r="J1188" i="13"/>
  <c r="I1188" i="13" a="1"/>
  <c r="I1188" i="13" s="1"/>
  <c r="K1187" i="13" a="1"/>
  <c r="K1187" i="13" s="1"/>
  <c r="J1187" i="13"/>
  <c r="I1187" i="13" a="1"/>
  <c r="I1187" i="13" s="1"/>
  <c r="K1186" i="13" a="1"/>
  <c r="K1186" i="13" s="1"/>
  <c r="J1186" i="13"/>
  <c r="I1186" i="13" a="1"/>
  <c r="I1186" i="13" s="1"/>
  <c r="K1185" i="13" a="1"/>
  <c r="K1185" i="13" s="1"/>
  <c r="J1185" i="13"/>
  <c r="I1185" i="13" a="1"/>
  <c r="I1185" i="13" s="1"/>
  <c r="K1184" i="13" a="1"/>
  <c r="K1184" i="13" s="1"/>
  <c r="J1184" i="13"/>
  <c r="I1184" i="13" a="1"/>
  <c r="I1184" i="13" s="1"/>
  <c r="K1183" i="13" a="1"/>
  <c r="K1183" i="13" s="1"/>
  <c r="J1183" i="13"/>
  <c r="I1183" i="13" a="1"/>
  <c r="I1183" i="13" s="1"/>
  <c r="K1182" i="13" a="1"/>
  <c r="K1182" i="13" s="1"/>
  <c r="J1182" i="13"/>
  <c r="I1182" i="13" a="1"/>
  <c r="I1182" i="13" s="1"/>
  <c r="K1181" i="13" a="1"/>
  <c r="K1181" i="13" s="1"/>
  <c r="J1181" i="13"/>
  <c r="I1181" i="13" a="1"/>
  <c r="I1181" i="13" s="1"/>
  <c r="K1180" i="13" a="1"/>
  <c r="K1180" i="13" s="1"/>
  <c r="J1180" i="13"/>
  <c r="I1180" i="13" a="1"/>
  <c r="I1180" i="13" s="1"/>
  <c r="K1179" i="13" a="1"/>
  <c r="K1179" i="13" s="1"/>
  <c r="J1179" i="13"/>
  <c r="I1179" i="13" a="1"/>
  <c r="I1179" i="13" s="1"/>
  <c r="K1178" i="13" a="1"/>
  <c r="K1178" i="13" s="1"/>
  <c r="J1178" i="13"/>
  <c r="I1178" i="13" a="1"/>
  <c r="I1178" i="13" s="1"/>
  <c r="K1177" i="13" a="1"/>
  <c r="K1177" i="13" s="1"/>
  <c r="J1177" i="13"/>
  <c r="I1177" i="13" a="1"/>
  <c r="I1177" i="13" s="1"/>
  <c r="K1176" i="13" a="1"/>
  <c r="K1176" i="13" s="1"/>
  <c r="J1176" i="13"/>
  <c r="I1176" i="13" a="1"/>
  <c r="I1176" i="13" s="1"/>
  <c r="K1175" i="13" a="1"/>
  <c r="K1175" i="13" s="1"/>
  <c r="J1175" i="13"/>
  <c r="I1175" i="13" a="1"/>
  <c r="I1175" i="13" s="1"/>
  <c r="K1174" i="13" a="1"/>
  <c r="K1174" i="13" s="1"/>
  <c r="J1174" i="13"/>
  <c r="I1174" i="13" a="1"/>
  <c r="I1174" i="13" s="1"/>
  <c r="K1173" i="13" a="1"/>
  <c r="K1173" i="13" s="1"/>
  <c r="J1173" i="13"/>
  <c r="I1173" i="13" a="1"/>
  <c r="I1173" i="13" s="1"/>
  <c r="K1172" i="13" a="1"/>
  <c r="K1172" i="13" s="1"/>
  <c r="J1172" i="13"/>
  <c r="I1172" i="13" a="1"/>
  <c r="I1172" i="13" s="1"/>
  <c r="K1171" i="13" a="1"/>
  <c r="K1171" i="13" s="1"/>
  <c r="J1171" i="13"/>
  <c r="I1171" i="13" a="1"/>
  <c r="I1171" i="13" s="1"/>
  <c r="K1170" i="13" a="1"/>
  <c r="K1170" i="13" s="1"/>
  <c r="J1170" i="13"/>
  <c r="I1170" i="13" a="1"/>
  <c r="I1170" i="13" s="1"/>
  <c r="K1169" i="13" a="1"/>
  <c r="K1169" i="13" s="1"/>
  <c r="J1169" i="13"/>
  <c r="I1169" i="13" a="1"/>
  <c r="I1169" i="13" s="1"/>
  <c r="K1168" i="13" a="1"/>
  <c r="K1168" i="13" s="1"/>
  <c r="J1168" i="13"/>
  <c r="I1168" i="13" a="1"/>
  <c r="I1168" i="13" s="1"/>
  <c r="K1167" i="13" a="1"/>
  <c r="K1167" i="13" s="1"/>
  <c r="J1167" i="13"/>
  <c r="I1167" i="13" a="1"/>
  <c r="I1167" i="13" s="1"/>
  <c r="K1166" i="13" a="1"/>
  <c r="K1166" i="13" s="1"/>
  <c r="J1166" i="13"/>
  <c r="I1166" i="13" a="1"/>
  <c r="I1166" i="13" s="1"/>
  <c r="K1165" i="13" a="1"/>
  <c r="K1165" i="13" s="1"/>
  <c r="J1165" i="13"/>
  <c r="I1165" i="13" a="1"/>
  <c r="I1165" i="13" s="1"/>
  <c r="K1164" i="13" a="1"/>
  <c r="K1164" i="13" s="1"/>
  <c r="J1164" i="13"/>
  <c r="I1164" i="13" a="1"/>
  <c r="I1164" i="13" s="1"/>
  <c r="K1163" i="13" a="1"/>
  <c r="K1163" i="13" s="1"/>
  <c r="J1163" i="13"/>
  <c r="I1163" i="13" a="1"/>
  <c r="I1163" i="13" s="1"/>
  <c r="K1162" i="13" a="1"/>
  <c r="K1162" i="13" s="1"/>
  <c r="J1162" i="13"/>
  <c r="I1162" i="13" a="1"/>
  <c r="I1162" i="13" s="1"/>
  <c r="K1161" i="13" a="1"/>
  <c r="K1161" i="13" s="1"/>
  <c r="J1161" i="13"/>
  <c r="I1161" i="13" a="1"/>
  <c r="I1161" i="13" s="1"/>
  <c r="K1160" i="13" a="1"/>
  <c r="K1160" i="13" s="1"/>
  <c r="J1160" i="13"/>
  <c r="I1160" i="13" a="1"/>
  <c r="I1160" i="13" s="1"/>
  <c r="K1159" i="13" a="1"/>
  <c r="K1159" i="13" s="1"/>
  <c r="J1159" i="13"/>
  <c r="I1159" i="13" a="1"/>
  <c r="I1159" i="13" s="1"/>
  <c r="K1158" i="13" a="1"/>
  <c r="K1158" i="13" s="1"/>
  <c r="J1158" i="13"/>
  <c r="I1158" i="13" a="1"/>
  <c r="I1158" i="13" s="1"/>
  <c r="K1157" i="13" a="1"/>
  <c r="K1157" i="13" s="1"/>
  <c r="J1157" i="13"/>
  <c r="I1157" i="13" a="1"/>
  <c r="I1157" i="13" s="1"/>
  <c r="K1156" i="13" a="1"/>
  <c r="K1156" i="13" s="1"/>
  <c r="J1156" i="13"/>
  <c r="I1156" i="13" a="1"/>
  <c r="I1156" i="13" s="1"/>
  <c r="K1155" i="13" a="1"/>
  <c r="K1155" i="13" s="1"/>
  <c r="J1155" i="13"/>
  <c r="I1155" i="13" a="1"/>
  <c r="I1155" i="13" s="1"/>
  <c r="K1154" i="13" a="1"/>
  <c r="K1154" i="13" s="1"/>
  <c r="J1154" i="13"/>
  <c r="I1154" i="13" a="1"/>
  <c r="I1154" i="13" s="1"/>
  <c r="K1153" i="13" a="1"/>
  <c r="K1153" i="13" s="1"/>
  <c r="J1153" i="13"/>
  <c r="I1153" i="13" a="1"/>
  <c r="I1153" i="13" s="1"/>
  <c r="K1152" i="13" a="1"/>
  <c r="K1152" i="13" s="1"/>
  <c r="J1152" i="13"/>
  <c r="I1152" i="13" a="1"/>
  <c r="I1152" i="13" s="1"/>
  <c r="K1151" i="13" a="1"/>
  <c r="K1151" i="13" s="1"/>
  <c r="J1151" i="13"/>
  <c r="I1151" i="13" a="1"/>
  <c r="I1151" i="13" s="1"/>
  <c r="K1150" i="13" a="1"/>
  <c r="K1150" i="13" s="1"/>
  <c r="J1150" i="13"/>
  <c r="I1150" i="13" a="1"/>
  <c r="I1150" i="13" s="1"/>
  <c r="K1149" i="13" a="1"/>
  <c r="K1149" i="13" s="1"/>
  <c r="J1149" i="13"/>
  <c r="I1149" i="13" a="1"/>
  <c r="I1149" i="13" s="1"/>
  <c r="K1148" i="13" a="1"/>
  <c r="K1148" i="13" s="1"/>
  <c r="J1148" i="13"/>
  <c r="I1148" i="13" a="1"/>
  <c r="I1148" i="13" s="1"/>
  <c r="K1147" i="13" a="1"/>
  <c r="K1147" i="13" s="1"/>
  <c r="J1147" i="13"/>
  <c r="I1147" i="13" a="1"/>
  <c r="I1147" i="13" s="1"/>
  <c r="K1146" i="13" a="1"/>
  <c r="K1146" i="13" s="1"/>
  <c r="J1146" i="13"/>
  <c r="I1146" i="13" a="1"/>
  <c r="I1146" i="13" s="1"/>
  <c r="K1145" i="13" a="1"/>
  <c r="K1145" i="13" s="1"/>
  <c r="J1145" i="13"/>
  <c r="I1145" i="13" a="1"/>
  <c r="I1145" i="13" s="1"/>
  <c r="K1144" i="13" a="1"/>
  <c r="K1144" i="13" s="1"/>
  <c r="J1144" i="13"/>
  <c r="I1144" i="13" a="1"/>
  <c r="I1144" i="13" s="1"/>
  <c r="K1143" i="13" a="1"/>
  <c r="K1143" i="13" s="1"/>
  <c r="J1143" i="13"/>
  <c r="I1143" i="13" a="1"/>
  <c r="I1143" i="13" s="1"/>
  <c r="K1142" i="13" a="1"/>
  <c r="K1142" i="13" s="1"/>
  <c r="J1142" i="13"/>
  <c r="I1142" i="13" a="1"/>
  <c r="I1142" i="13" s="1"/>
  <c r="K1141" i="13" a="1"/>
  <c r="K1141" i="13" s="1"/>
  <c r="J1141" i="13"/>
  <c r="I1141" i="13" a="1"/>
  <c r="I1141" i="13" s="1"/>
  <c r="K1140" i="13" a="1"/>
  <c r="K1140" i="13" s="1"/>
  <c r="J1140" i="13"/>
  <c r="I1140" i="13" a="1"/>
  <c r="I1140" i="13" s="1"/>
  <c r="K1139" i="13" a="1"/>
  <c r="K1139" i="13" s="1"/>
  <c r="J1139" i="13"/>
  <c r="I1139" i="13" a="1"/>
  <c r="I1139" i="13" s="1"/>
  <c r="K1138" i="13" a="1"/>
  <c r="K1138" i="13" s="1"/>
  <c r="J1138" i="13"/>
  <c r="I1138" i="13" a="1"/>
  <c r="I1138" i="13" s="1"/>
  <c r="K1137" i="13" a="1"/>
  <c r="K1137" i="13" s="1"/>
  <c r="J1137" i="13"/>
  <c r="I1137" i="13" a="1"/>
  <c r="I1137" i="13" s="1"/>
  <c r="K1136" i="13" a="1"/>
  <c r="K1136" i="13" s="1"/>
  <c r="J1136" i="13"/>
  <c r="I1136" i="13" a="1"/>
  <c r="I1136" i="13" s="1"/>
  <c r="K1135" i="13" a="1"/>
  <c r="K1135" i="13" s="1"/>
  <c r="J1135" i="13"/>
  <c r="I1135" i="13" a="1"/>
  <c r="I1135" i="13" s="1"/>
  <c r="K1134" i="13" a="1"/>
  <c r="K1134" i="13" s="1"/>
  <c r="J1134" i="13"/>
  <c r="I1134" i="13" a="1"/>
  <c r="I1134" i="13" s="1"/>
  <c r="K1133" i="13" a="1"/>
  <c r="K1133" i="13" s="1"/>
  <c r="J1133" i="13"/>
  <c r="I1133" i="13" a="1"/>
  <c r="I1133" i="13" s="1"/>
  <c r="K1132" i="13" a="1"/>
  <c r="K1132" i="13" s="1"/>
  <c r="J1132" i="13"/>
  <c r="I1132" i="13" a="1"/>
  <c r="I1132" i="13" s="1"/>
  <c r="K1131" i="13" a="1"/>
  <c r="K1131" i="13" s="1"/>
  <c r="J1131" i="13"/>
  <c r="I1131" i="13" a="1"/>
  <c r="I1131" i="13" s="1"/>
  <c r="K1130" i="13" a="1"/>
  <c r="K1130" i="13" s="1"/>
  <c r="J1130" i="13"/>
  <c r="I1130" i="13" a="1"/>
  <c r="I1130" i="13" s="1"/>
  <c r="K1129" i="13" a="1"/>
  <c r="K1129" i="13" s="1"/>
  <c r="J1129" i="13"/>
  <c r="I1129" i="13" a="1"/>
  <c r="I1129" i="13" s="1"/>
  <c r="K1128" i="13" a="1"/>
  <c r="K1128" i="13" s="1"/>
  <c r="J1128" i="13"/>
  <c r="I1128" i="13" a="1"/>
  <c r="I1128" i="13" s="1"/>
  <c r="K1127" i="13" a="1"/>
  <c r="K1127" i="13" s="1"/>
  <c r="J1127" i="13"/>
  <c r="I1127" i="13" a="1"/>
  <c r="I1127" i="13" s="1"/>
  <c r="K1126" i="13" a="1"/>
  <c r="K1126" i="13" s="1"/>
  <c r="J1126" i="13"/>
  <c r="I1126" i="13" a="1"/>
  <c r="I1126" i="13" s="1"/>
  <c r="K1125" i="13" a="1"/>
  <c r="K1125" i="13" s="1"/>
  <c r="J1125" i="13"/>
  <c r="I1125" i="13" a="1"/>
  <c r="I1125" i="13" s="1"/>
  <c r="K1124" i="13" a="1"/>
  <c r="K1124" i="13" s="1"/>
  <c r="J1124" i="13"/>
  <c r="I1124" i="13" a="1"/>
  <c r="I1124" i="13" s="1"/>
  <c r="K1123" i="13" a="1"/>
  <c r="K1123" i="13" s="1"/>
  <c r="J1123" i="13"/>
  <c r="I1123" i="13" a="1"/>
  <c r="I1123" i="13" s="1"/>
  <c r="K1122" i="13" a="1"/>
  <c r="K1122" i="13" s="1"/>
  <c r="J1122" i="13"/>
  <c r="I1122" i="13" a="1"/>
  <c r="I1122" i="13" s="1"/>
  <c r="K1121" i="13" a="1"/>
  <c r="K1121" i="13" s="1"/>
  <c r="J1121" i="13"/>
  <c r="I1121" i="13" a="1"/>
  <c r="I1121" i="13" s="1"/>
  <c r="K1120" i="13" a="1"/>
  <c r="K1120" i="13" s="1"/>
  <c r="J1120" i="13"/>
  <c r="I1120" i="13" a="1"/>
  <c r="I1120" i="13" s="1"/>
  <c r="K1119" i="13" a="1"/>
  <c r="K1119" i="13" s="1"/>
  <c r="J1119" i="13"/>
  <c r="I1119" i="13" a="1"/>
  <c r="I1119" i="13" s="1"/>
  <c r="K1118" i="13" a="1"/>
  <c r="K1118" i="13" s="1"/>
  <c r="J1118" i="13"/>
  <c r="I1118" i="13" a="1"/>
  <c r="I1118" i="13" s="1"/>
  <c r="K1117" i="13" a="1"/>
  <c r="K1117" i="13" s="1"/>
  <c r="J1117" i="13"/>
  <c r="I1117" i="13" a="1"/>
  <c r="I1117" i="13" s="1"/>
  <c r="K1116" i="13" a="1"/>
  <c r="K1116" i="13" s="1"/>
  <c r="J1116" i="13"/>
  <c r="I1116" i="13" a="1"/>
  <c r="I1116" i="13" s="1"/>
  <c r="K1115" i="13" a="1"/>
  <c r="K1115" i="13" s="1"/>
  <c r="J1115" i="13"/>
  <c r="I1115" i="13" a="1"/>
  <c r="I1115" i="13" s="1"/>
  <c r="K1114" i="13" a="1"/>
  <c r="K1114" i="13" s="1"/>
  <c r="J1114" i="13"/>
  <c r="I1114" i="13" a="1"/>
  <c r="I1114" i="13" s="1"/>
  <c r="K1113" i="13" a="1"/>
  <c r="K1113" i="13" s="1"/>
  <c r="J1113" i="13"/>
  <c r="I1113" i="13" a="1"/>
  <c r="I1113" i="13" s="1"/>
  <c r="K1112" i="13" a="1"/>
  <c r="K1112" i="13" s="1"/>
  <c r="J1112" i="13"/>
  <c r="I1112" i="13" a="1"/>
  <c r="I1112" i="13" s="1"/>
  <c r="K1111" i="13" a="1"/>
  <c r="K1111" i="13" s="1"/>
  <c r="J1111" i="13"/>
  <c r="I1111" i="13" a="1"/>
  <c r="I1111" i="13" s="1"/>
  <c r="K1110" i="13" a="1"/>
  <c r="K1110" i="13" s="1"/>
  <c r="J1110" i="13"/>
  <c r="I1110" i="13" a="1"/>
  <c r="I1110" i="13" s="1"/>
  <c r="K1109" i="13" a="1"/>
  <c r="K1109" i="13" s="1"/>
  <c r="J1109" i="13"/>
  <c r="I1109" i="13" a="1"/>
  <c r="I1109" i="13" s="1"/>
  <c r="K1108" i="13" a="1"/>
  <c r="K1108" i="13" s="1"/>
  <c r="J1108" i="13"/>
  <c r="I1108" i="13" a="1"/>
  <c r="I1108" i="13" s="1"/>
  <c r="K1107" i="13" a="1"/>
  <c r="K1107" i="13" s="1"/>
  <c r="J1107" i="13"/>
  <c r="I1107" i="13" a="1"/>
  <c r="I1107" i="13" s="1"/>
  <c r="K1106" i="13" a="1"/>
  <c r="K1106" i="13" s="1"/>
  <c r="J1106" i="13"/>
  <c r="I1106" i="13" a="1"/>
  <c r="I1106" i="13" s="1"/>
  <c r="K1105" i="13" a="1"/>
  <c r="K1105" i="13" s="1"/>
  <c r="J1105" i="13"/>
  <c r="I1105" i="13" a="1"/>
  <c r="I1105" i="13" s="1"/>
  <c r="K1104" i="13" a="1"/>
  <c r="K1104" i="13" s="1"/>
  <c r="J1104" i="13"/>
  <c r="I1104" i="13" a="1"/>
  <c r="I1104" i="13" s="1"/>
  <c r="K1103" i="13" a="1"/>
  <c r="K1103" i="13" s="1"/>
  <c r="J1103" i="13"/>
  <c r="I1103" i="13" a="1"/>
  <c r="I1103" i="13" s="1"/>
  <c r="K1102" i="13" a="1"/>
  <c r="K1102" i="13" s="1"/>
  <c r="J1102" i="13"/>
  <c r="I1102" i="13" a="1"/>
  <c r="I1102" i="13" s="1"/>
  <c r="K1101" i="13" a="1"/>
  <c r="K1101" i="13" s="1"/>
  <c r="J1101" i="13"/>
  <c r="I1101" i="13" a="1"/>
  <c r="I1101" i="13" s="1"/>
  <c r="K1100" i="13" a="1"/>
  <c r="K1100" i="13" s="1"/>
  <c r="J1100" i="13"/>
  <c r="I1100" i="13" a="1"/>
  <c r="I1100" i="13" s="1"/>
  <c r="K1099" i="13" a="1"/>
  <c r="K1099" i="13" s="1"/>
  <c r="J1099" i="13"/>
  <c r="I1099" i="13" a="1"/>
  <c r="I1099" i="13" s="1"/>
  <c r="K1098" i="13" a="1"/>
  <c r="K1098" i="13" s="1"/>
  <c r="J1098" i="13"/>
  <c r="I1098" i="13" a="1"/>
  <c r="I1098" i="13" s="1"/>
  <c r="K1097" i="13" a="1"/>
  <c r="K1097" i="13" s="1"/>
  <c r="J1097" i="13"/>
  <c r="I1097" i="13" a="1"/>
  <c r="I1097" i="13" s="1"/>
  <c r="K1096" i="13" a="1"/>
  <c r="K1096" i="13" s="1"/>
  <c r="J1096" i="13"/>
  <c r="I1096" i="13" a="1"/>
  <c r="I1096" i="13" s="1"/>
  <c r="K1095" i="13" a="1"/>
  <c r="K1095" i="13" s="1"/>
  <c r="J1095" i="13"/>
  <c r="I1095" i="13" a="1"/>
  <c r="I1095" i="13" s="1"/>
  <c r="K1094" i="13" a="1"/>
  <c r="K1094" i="13" s="1"/>
  <c r="J1094" i="13"/>
  <c r="I1094" i="13" a="1"/>
  <c r="I1094" i="13" s="1"/>
  <c r="K1093" i="13" a="1"/>
  <c r="K1093" i="13" s="1"/>
  <c r="J1093" i="13"/>
  <c r="I1093" i="13" a="1"/>
  <c r="I1093" i="13" s="1"/>
  <c r="K1092" i="13" a="1"/>
  <c r="K1092" i="13" s="1"/>
  <c r="J1092" i="13"/>
  <c r="I1092" i="13" a="1"/>
  <c r="I1092" i="13" s="1"/>
  <c r="K1091" i="13" a="1"/>
  <c r="K1091" i="13" s="1"/>
  <c r="J1091" i="13"/>
  <c r="I1091" i="13" a="1"/>
  <c r="I1091" i="13" s="1"/>
  <c r="K1090" i="13" a="1"/>
  <c r="K1090" i="13" s="1"/>
  <c r="J1090" i="13"/>
  <c r="I1090" i="13" a="1"/>
  <c r="I1090" i="13" s="1"/>
  <c r="K1089" i="13" a="1"/>
  <c r="K1089" i="13" s="1"/>
  <c r="J1089" i="13"/>
  <c r="I1089" i="13" a="1"/>
  <c r="I1089" i="13" s="1"/>
  <c r="K1088" i="13" a="1"/>
  <c r="K1088" i="13" s="1"/>
  <c r="J1088" i="13"/>
  <c r="I1088" i="13" a="1"/>
  <c r="I1088" i="13" s="1"/>
  <c r="K1087" i="13" a="1"/>
  <c r="K1087" i="13" s="1"/>
  <c r="J1087" i="13"/>
  <c r="I1087" i="13" a="1"/>
  <c r="I1087" i="13" s="1"/>
  <c r="K1086" i="13" a="1"/>
  <c r="K1086" i="13" s="1"/>
  <c r="J1086" i="13"/>
  <c r="I1086" i="13" a="1"/>
  <c r="I1086" i="13" s="1"/>
  <c r="K1085" i="13" a="1"/>
  <c r="K1085" i="13" s="1"/>
  <c r="J1085" i="13"/>
  <c r="I1085" i="13" a="1"/>
  <c r="I1085" i="13" s="1"/>
  <c r="K1084" i="13" a="1"/>
  <c r="K1084" i="13" s="1"/>
  <c r="J1084" i="13"/>
  <c r="I1084" i="13" a="1"/>
  <c r="I1084" i="13" s="1"/>
  <c r="K1083" i="13" a="1"/>
  <c r="K1083" i="13" s="1"/>
  <c r="J1083" i="13"/>
  <c r="I1083" i="13" a="1"/>
  <c r="I1083" i="13" s="1"/>
  <c r="K1082" i="13" a="1"/>
  <c r="K1082" i="13" s="1"/>
  <c r="J1082" i="13"/>
  <c r="I1082" i="13" a="1"/>
  <c r="I1082" i="13" s="1"/>
  <c r="K1081" i="13" a="1"/>
  <c r="K1081" i="13" s="1"/>
  <c r="J1081" i="13"/>
  <c r="I1081" i="13" a="1"/>
  <c r="I1081" i="13" s="1"/>
  <c r="K1080" i="13" a="1"/>
  <c r="K1080" i="13" s="1"/>
  <c r="J1080" i="13"/>
  <c r="I1080" i="13" a="1"/>
  <c r="I1080" i="13" s="1"/>
  <c r="K1079" i="13" a="1"/>
  <c r="K1079" i="13" s="1"/>
  <c r="J1079" i="13"/>
  <c r="I1079" i="13" a="1"/>
  <c r="I1079" i="13" s="1"/>
  <c r="K1078" i="13" a="1"/>
  <c r="K1078" i="13" s="1"/>
  <c r="J1078" i="13"/>
  <c r="I1078" i="13" a="1"/>
  <c r="I1078" i="13" s="1"/>
  <c r="K1077" i="13" a="1"/>
  <c r="K1077" i="13" s="1"/>
  <c r="J1077" i="13"/>
  <c r="I1077" i="13" a="1"/>
  <c r="I1077" i="13" s="1"/>
  <c r="K1076" i="13" a="1"/>
  <c r="K1076" i="13" s="1"/>
  <c r="J1076" i="13"/>
  <c r="I1076" i="13" a="1"/>
  <c r="I1076" i="13" s="1"/>
  <c r="K1075" i="13" a="1"/>
  <c r="K1075" i="13" s="1"/>
  <c r="J1075" i="13"/>
  <c r="I1075" i="13" a="1"/>
  <c r="I1075" i="13" s="1"/>
  <c r="K1074" i="13" a="1"/>
  <c r="K1074" i="13" s="1"/>
  <c r="J1074" i="13"/>
  <c r="I1074" i="13" a="1"/>
  <c r="I1074" i="13" s="1"/>
  <c r="K1073" i="13" a="1"/>
  <c r="K1073" i="13" s="1"/>
  <c r="J1073" i="13"/>
  <c r="I1073" i="13" a="1"/>
  <c r="I1073" i="13" s="1"/>
  <c r="K1072" i="13" a="1"/>
  <c r="K1072" i="13" s="1"/>
  <c r="J1072" i="13"/>
  <c r="I1072" i="13" a="1"/>
  <c r="I1072" i="13" s="1"/>
  <c r="K1071" i="13" a="1"/>
  <c r="K1071" i="13" s="1"/>
  <c r="J1071" i="13"/>
  <c r="I1071" i="13" a="1"/>
  <c r="I1071" i="13" s="1"/>
  <c r="K1070" i="13" a="1"/>
  <c r="K1070" i="13" s="1"/>
  <c r="J1070" i="13"/>
  <c r="I1070" i="13" a="1"/>
  <c r="I1070" i="13" s="1"/>
  <c r="K1069" i="13" a="1"/>
  <c r="K1069" i="13" s="1"/>
  <c r="J1069" i="13"/>
  <c r="I1069" i="13" a="1"/>
  <c r="I1069" i="13" s="1"/>
  <c r="K1068" i="13" a="1"/>
  <c r="K1068" i="13" s="1"/>
  <c r="J1068" i="13"/>
  <c r="I1068" i="13" a="1"/>
  <c r="I1068" i="13" s="1"/>
  <c r="K1067" i="13" a="1"/>
  <c r="K1067" i="13" s="1"/>
  <c r="J1067" i="13"/>
  <c r="I1067" i="13" a="1"/>
  <c r="I1067" i="13" s="1"/>
  <c r="K1066" i="13" a="1"/>
  <c r="K1066" i="13" s="1"/>
  <c r="J1066" i="13"/>
  <c r="I1066" i="13" a="1"/>
  <c r="I1066" i="13" s="1"/>
  <c r="K1065" i="13" a="1"/>
  <c r="K1065" i="13" s="1"/>
  <c r="J1065" i="13"/>
  <c r="I1065" i="13" a="1"/>
  <c r="I1065" i="13" s="1"/>
  <c r="K1064" i="13" a="1"/>
  <c r="K1064" i="13" s="1"/>
  <c r="J1064" i="13"/>
  <c r="I1064" i="13" a="1"/>
  <c r="I1064" i="13" s="1"/>
  <c r="K1063" i="13" a="1"/>
  <c r="K1063" i="13" s="1"/>
  <c r="J1063" i="13"/>
  <c r="I1063" i="13" a="1"/>
  <c r="I1063" i="13" s="1"/>
  <c r="K1062" i="13" a="1"/>
  <c r="K1062" i="13" s="1"/>
  <c r="J1062" i="13"/>
  <c r="I1062" i="13" a="1"/>
  <c r="I1062" i="13" s="1"/>
  <c r="K1061" i="13" a="1"/>
  <c r="K1061" i="13" s="1"/>
  <c r="J1061" i="13"/>
  <c r="I1061" i="13" a="1"/>
  <c r="I1061" i="13" s="1"/>
  <c r="K1060" i="13" a="1"/>
  <c r="K1060" i="13" s="1"/>
  <c r="J1060" i="13"/>
  <c r="I1060" i="13" a="1"/>
  <c r="I1060" i="13" s="1"/>
  <c r="K1059" i="13" a="1"/>
  <c r="K1059" i="13" s="1"/>
  <c r="J1059" i="13"/>
  <c r="I1059" i="13" a="1"/>
  <c r="I1059" i="13" s="1"/>
  <c r="K1058" i="13" a="1"/>
  <c r="K1058" i="13" s="1"/>
  <c r="J1058" i="13"/>
  <c r="I1058" i="13" a="1"/>
  <c r="I1058" i="13" s="1"/>
  <c r="K1057" i="13" a="1"/>
  <c r="K1057" i="13" s="1"/>
  <c r="J1057" i="13"/>
  <c r="I1057" i="13" a="1"/>
  <c r="I1057" i="13" s="1"/>
  <c r="K1056" i="13" a="1"/>
  <c r="K1056" i="13" s="1"/>
  <c r="J1056" i="13"/>
  <c r="I1056" i="13" a="1"/>
  <c r="I1056" i="13" s="1"/>
  <c r="K1055" i="13" a="1"/>
  <c r="K1055" i="13" s="1"/>
  <c r="J1055" i="13"/>
  <c r="I1055" i="13" a="1"/>
  <c r="I1055" i="13" s="1"/>
  <c r="K1054" i="13" a="1"/>
  <c r="K1054" i="13" s="1"/>
  <c r="J1054" i="13"/>
  <c r="I1054" i="13" a="1"/>
  <c r="I1054" i="13" s="1"/>
  <c r="K1053" i="13" a="1"/>
  <c r="K1053" i="13" s="1"/>
  <c r="J1053" i="13"/>
  <c r="I1053" i="13" a="1"/>
  <c r="I1053" i="13" s="1"/>
  <c r="K1052" i="13" a="1"/>
  <c r="K1052" i="13" s="1"/>
  <c r="J1052" i="13"/>
  <c r="I1052" i="13" a="1"/>
  <c r="I1052" i="13" s="1"/>
  <c r="K1051" i="13" a="1"/>
  <c r="K1051" i="13" s="1"/>
  <c r="J1051" i="13"/>
  <c r="I1051" i="13" a="1"/>
  <c r="I1051" i="13" s="1"/>
  <c r="K1050" i="13" a="1"/>
  <c r="K1050" i="13" s="1"/>
  <c r="J1050" i="13"/>
  <c r="I1050" i="13" a="1"/>
  <c r="I1050" i="13" s="1"/>
  <c r="K1049" i="13" a="1"/>
  <c r="K1049" i="13" s="1"/>
  <c r="J1049" i="13"/>
  <c r="I1049" i="13" a="1"/>
  <c r="I1049" i="13" s="1"/>
  <c r="K1048" i="13" a="1"/>
  <c r="K1048" i="13" s="1"/>
  <c r="J1048" i="13"/>
  <c r="I1048" i="13" a="1"/>
  <c r="I1048" i="13" s="1"/>
  <c r="K1047" i="13" a="1"/>
  <c r="K1047" i="13" s="1"/>
  <c r="J1047" i="13"/>
  <c r="I1047" i="13" a="1"/>
  <c r="I1047" i="13" s="1"/>
  <c r="K1046" i="13" a="1"/>
  <c r="K1046" i="13" s="1"/>
  <c r="J1046" i="13"/>
  <c r="I1046" i="13" a="1"/>
  <c r="I1046" i="13" s="1"/>
  <c r="K1045" i="13" a="1"/>
  <c r="K1045" i="13" s="1"/>
  <c r="J1045" i="13"/>
  <c r="I1045" i="13" a="1"/>
  <c r="I1045" i="13" s="1"/>
  <c r="K1044" i="13" a="1"/>
  <c r="K1044" i="13" s="1"/>
  <c r="J1044" i="13"/>
  <c r="I1044" i="13" a="1"/>
  <c r="I1044" i="13" s="1"/>
  <c r="K1043" i="13" a="1"/>
  <c r="K1043" i="13" s="1"/>
  <c r="J1043" i="13"/>
  <c r="I1043" i="13" a="1"/>
  <c r="I1043" i="13" s="1"/>
  <c r="K1042" i="13" a="1"/>
  <c r="K1042" i="13" s="1"/>
  <c r="J1042" i="13"/>
  <c r="I1042" i="13" a="1"/>
  <c r="I1042" i="13" s="1"/>
  <c r="K1041" i="13" a="1"/>
  <c r="K1041" i="13" s="1"/>
  <c r="J1041" i="13"/>
  <c r="I1041" i="13" a="1"/>
  <c r="I1041" i="13" s="1"/>
  <c r="K1040" i="13" a="1"/>
  <c r="K1040" i="13" s="1"/>
  <c r="J1040" i="13"/>
  <c r="I1040" i="13" a="1"/>
  <c r="I1040" i="13" s="1"/>
  <c r="K1039" i="13" a="1"/>
  <c r="K1039" i="13" s="1"/>
  <c r="J1039" i="13"/>
  <c r="I1039" i="13" a="1"/>
  <c r="I1039" i="13" s="1"/>
  <c r="K1038" i="13" a="1"/>
  <c r="K1038" i="13" s="1"/>
  <c r="J1038" i="13"/>
  <c r="I1038" i="13" a="1"/>
  <c r="I1038" i="13" s="1"/>
  <c r="K1037" i="13" a="1"/>
  <c r="K1037" i="13" s="1"/>
  <c r="J1037" i="13"/>
  <c r="I1037" i="13" a="1"/>
  <c r="I1037" i="13" s="1"/>
  <c r="K1036" i="13" a="1"/>
  <c r="K1036" i="13" s="1"/>
  <c r="J1036" i="13"/>
  <c r="I1036" i="13" a="1"/>
  <c r="I1036" i="13" s="1"/>
  <c r="K1035" i="13" a="1"/>
  <c r="K1035" i="13" s="1"/>
  <c r="J1035" i="13"/>
  <c r="I1035" i="13" a="1"/>
  <c r="I1035" i="13" s="1"/>
  <c r="K1034" i="13" a="1"/>
  <c r="K1034" i="13" s="1"/>
  <c r="J1034" i="13"/>
  <c r="I1034" i="13" a="1"/>
  <c r="I1034" i="13" s="1"/>
  <c r="K1033" i="13" a="1"/>
  <c r="K1033" i="13" s="1"/>
  <c r="J1033" i="13"/>
  <c r="I1033" i="13" a="1"/>
  <c r="I1033" i="13" s="1"/>
  <c r="K1032" i="13" a="1"/>
  <c r="K1032" i="13" s="1"/>
  <c r="J1032" i="13"/>
  <c r="I1032" i="13" a="1"/>
  <c r="I1032" i="13" s="1"/>
  <c r="K1031" i="13" a="1"/>
  <c r="K1031" i="13" s="1"/>
  <c r="J1031" i="13"/>
  <c r="I1031" i="13" a="1"/>
  <c r="I1031" i="13" s="1"/>
  <c r="K1030" i="13" a="1"/>
  <c r="K1030" i="13" s="1"/>
  <c r="J1030" i="13"/>
  <c r="I1030" i="13" a="1"/>
  <c r="I1030" i="13" s="1"/>
  <c r="K1029" i="13" a="1"/>
  <c r="K1029" i="13" s="1"/>
  <c r="J1029" i="13"/>
  <c r="I1029" i="13" a="1"/>
  <c r="I1029" i="13" s="1"/>
  <c r="K1028" i="13" a="1"/>
  <c r="K1028" i="13" s="1"/>
  <c r="J1028" i="13"/>
  <c r="I1028" i="13" a="1"/>
  <c r="I1028" i="13" s="1"/>
  <c r="K1027" i="13" a="1"/>
  <c r="K1027" i="13" s="1"/>
  <c r="J1027" i="13"/>
  <c r="I1027" i="13" a="1"/>
  <c r="I1027" i="13" s="1"/>
  <c r="K1026" i="13" a="1"/>
  <c r="K1026" i="13" s="1"/>
  <c r="J1026" i="13"/>
  <c r="I1026" i="13" a="1"/>
  <c r="I1026" i="13" s="1"/>
  <c r="K1025" i="13" a="1"/>
  <c r="K1025" i="13" s="1"/>
  <c r="J1025" i="13"/>
  <c r="I1025" i="13" a="1"/>
  <c r="I1025" i="13" s="1"/>
  <c r="K1024" i="13" a="1"/>
  <c r="K1024" i="13" s="1"/>
  <c r="J1024" i="13"/>
  <c r="I1024" i="13" a="1"/>
  <c r="I1024" i="13" s="1"/>
  <c r="K1023" i="13" a="1"/>
  <c r="K1023" i="13" s="1"/>
  <c r="J1023" i="13"/>
  <c r="I1023" i="13" a="1"/>
  <c r="I1023" i="13" s="1"/>
  <c r="K1022" i="13" a="1"/>
  <c r="K1022" i="13" s="1"/>
  <c r="J1022" i="13"/>
  <c r="I1022" i="13" a="1"/>
  <c r="I1022" i="13" s="1"/>
  <c r="K1021" i="13" a="1"/>
  <c r="K1021" i="13" s="1"/>
  <c r="J1021" i="13"/>
  <c r="I1021" i="13" a="1"/>
  <c r="I1021" i="13" s="1"/>
  <c r="K1020" i="13" a="1"/>
  <c r="K1020" i="13" s="1"/>
  <c r="J1020" i="13"/>
  <c r="I1020" i="13" a="1"/>
  <c r="I1020" i="13" s="1"/>
  <c r="K1019" i="13" a="1"/>
  <c r="K1019" i="13" s="1"/>
  <c r="J1019" i="13"/>
  <c r="I1019" i="13" a="1"/>
  <c r="I1019" i="13" s="1"/>
  <c r="K1018" i="13" a="1"/>
  <c r="K1018" i="13" s="1"/>
  <c r="J1018" i="13"/>
  <c r="I1018" i="13" a="1"/>
  <c r="I1018" i="13" s="1"/>
  <c r="K1017" i="13" a="1"/>
  <c r="K1017" i="13" s="1"/>
  <c r="J1017" i="13"/>
  <c r="I1017" i="13" a="1"/>
  <c r="I1017" i="13" s="1"/>
  <c r="K1016" i="13" a="1"/>
  <c r="K1016" i="13" s="1"/>
  <c r="J1016" i="13"/>
  <c r="I1016" i="13" a="1"/>
  <c r="I1016" i="13" s="1"/>
  <c r="K1015" i="13" a="1"/>
  <c r="K1015" i="13" s="1"/>
  <c r="J1015" i="13"/>
  <c r="I1015" i="13" a="1"/>
  <c r="I1015" i="13" s="1"/>
  <c r="K1014" i="13" a="1"/>
  <c r="K1014" i="13" s="1"/>
  <c r="J1014" i="13"/>
  <c r="I1014" i="13" a="1"/>
  <c r="I1014" i="13" s="1"/>
  <c r="K1013" i="13" a="1"/>
  <c r="K1013" i="13" s="1"/>
  <c r="J1013" i="13"/>
  <c r="I1013" i="13" a="1"/>
  <c r="I1013" i="13" s="1"/>
  <c r="K1012" i="13" a="1"/>
  <c r="K1012" i="13" s="1"/>
  <c r="J1012" i="13"/>
  <c r="I1012" i="13" a="1"/>
  <c r="I1012" i="13" s="1"/>
  <c r="K1011" i="13" a="1"/>
  <c r="K1011" i="13" s="1"/>
  <c r="J1011" i="13"/>
  <c r="I1011" i="13" a="1"/>
  <c r="I1011" i="13" s="1"/>
  <c r="K1010" i="13" a="1"/>
  <c r="K1010" i="13" s="1"/>
  <c r="J1010" i="13"/>
  <c r="I1010" i="13" a="1"/>
  <c r="I1010" i="13" s="1"/>
  <c r="K1009" i="13" a="1"/>
  <c r="K1009" i="13" s="1"/>
  <c r="J1009" i="13"/>
  <c r="I1009" i="13" a="1"/>
  <c r="I1009" i="13" s="1"/>
  <c r="K1008" i="13" a="1"/>
  <c r="K1008" i="13" s="1"/>
  <c r="J1008" i="13"/>
  <c r="I1008" i="13" a="1"/>
  <c r="I1008" i="13" s="1"/>
  <c r="K1007" i="13" a="1"/>
  <c r="K1007" i="13" s="1"/>
  <c r="J1007" i="13"/>
  <c r="I1007" i="13" a="1"/>
  <c r="I1007" i="13" s="1"/>
  <c r="K1006" i="13" a="1"/>
  <c r="K1006" i="13" s="1"/>
  <c r="J1006" i="13"/>
  <c r="I1006" i="13" a="1"/>
  <c r="I1006" i="13" s="1"/>
  <c r="K1005" i="13" a="1"/>
  <c r="K1005" i="13" s="1"/>
  <c r="J1005" i="13"/>
  <c r="I1005" i="13" a="1"/>
  <c r="I1005" i="13" s="1"/>
  <c r="K1004" i="13" a="1"/>
  <c r="K1004" i="13" s="1"/>
  <c r="J1004" i="13"/>
  <c r="I1004" i="13" a="1"/>
  <c r="I1004" i="13" s="1"/>
  <c r="K1003" i="13" a="1"/>
  <c r="K1003" i="13" s="1"/>
  <c r="J1003" i="13"/>
  <c r="I1003" i="13" a="1"/>
  <c r="I1003" i="13" s="1"/>
  <c r="K1002" i="13" a="1"/>
  <c r="K1002" i="13" s="1"/>
  <c r="J1002" i="13"/>
  <c r="I1002" i="13" a="1"/>
  <c r="I1002" i="13" s="1"/>
  <c r="K1001" i="13" a="1"/>
  <c r="K1001" i="13" s="1"/>
  <c r="J1001" i="13"/>
  <c r="I1001" i="13" a="1"/>
  <c r="I1001" i="13" s="1"/>
  <c r="K1000" i="13" a="1"/>
  <c r="K1000" i="13" s="1"/>
  <c r="J1000" i="13"/>
  <c r="I1000" i="13" a="1"/>
  <c r="I1000" i="13" s="1"/>
  <c r="K999" i="13" a="1"/>
  <c r="K999" i="13" s="1"/>
  <c r="J999" i="13"/>
  <c r="I999" i="13" a="1"/>
  <c r="I999" i="13" s="1"/>
  <c r="K998" i="13" a="1"/>
  <c r="K998" i="13" s="1"/>
  <c r="J998" i="13"/>
  <c r="I998" i="13" a="1"/>
  <c r="I998" i="13" s="1"/>
  <c r="K997" i="13" a="1"/>
  <c r="K997" i="13" s="1"/>
  <c r="J997" i="13"/>
  <c r="I997" i="13" a="1"/>
  <c r="I997" i="13" s="1"/>
  <c r="K996" i="13" a="1"/>
  <c r="K996" i="13" s="1"/>
  <c r="J996" i="13"/>
  <c r="I996" i="13" a="1"/>
  <c r="I996" i="13" s="1"/>
  <c r="K995" i="13" a="1"/>
  <c r="K995" i="13" s="1"/>
  <c r="J995" i="13"/>
  <c r="I995" i="13" a="1"/>
  <c r="I995" i="13" s="1"/>
  <c r="K994" i="13" a="1"/>
  <c r="K994" i="13" s="1"/>
  <c r="J994" i="13"/>
  <c r="I994" i="13" a="1"/>
  <c r="I994" i="13" s="1"/>
  <c r="K993" i="13" a="1"/>
  <c r="K993" i="13" s="1"/>
  <c r="J993" i="13"/>
  <c r="I993" i="13" a="1"/>
  <c r="I993" i="13" s="1"/>
  <c r="K992" i="13" a="1"/>
  <c r="K992" i="13" s="1"/>
  <c r="J992" i="13"/>
  <c r="I992" i="13" a="1"/>
  <c r="I992" i="13" s="1"/>
  <c r="K991" i="13" a="1"/>
  <c r="K991" i="13" s="1"/>
  <c r="J991" i="13"/>
  <c r="I991" i="13" a="1"/>
  <c r="I991" i="13" s="1"/>
  <c r="K990" i="13" a="1"/>
  <c r="K990" i="13" s="1"/>
  <c r="J990" i="13"/>
  <c r="I990" i="13" a="1"/>
  <c r="I990" i="13" s="1"/>
  <c r="K989" i="13" a="1"/>
  <c r="K989" i="13" s="1"/>
  <c r="J989" i="13"/>
  <c r="I989" i="13" a="1"/>
  <c r="I989" i="13" s="1"/>
  <c r="K988" i="13" a="1"/>
  <c r="K988" i="13" s="1"/>
  <c r="J988" i="13"/>
  <c r="I988" i="13" a="1"/>
  <c r="I988" i="13" s="1"/>
  <c r="K987" i="13" a="1"/>
  <c r="K987" i="13" s="1"/>
  <c r="J987" i="13"/>
  <c r="I987" i="13" a="1"/>
  <c r="I987" i="13" s="1"/>
  <c r="K986" i="13" a="1"/>
  <c r="K986" i="13" s="1"/>
  <c r="J986" i="13"/>
  <c r="I986" i="13" a="1"/>
  <c r="I986" i="13" s="1"/>
  <c r="K985" i="13" a="1"/>
  <c r="K985" i="13" s="1"/>
  <c r="J985" i="13"/>
  <c r="I985" i="13" a="1"/>
  <c r="I985" i="13" s="1"/>
  <c r="K984" i="13" a="1"/>
  <c r="K984" i="13" s="1"/>
  <c r="J984" i="13"/>
  <c r="I984" i="13" a="1"/>
  <c r="I984" i="13" s="1"/>
  <c r="K983" i="13" a="1"/>
  <c r="K983" i="13" s="1"/>
  <c r="J983" i="13"/>
  <c r="I983" i="13" a="1"/>
  <c r="I983" i="13" s="1"/>
  <c r="K982" i="13" a="1"/>
  <c r="K982" i="13" s="1"/>
  <c r="J982" i="13"/>
  <c r="I982" i="13" a="1"/>
  <c r="I982" i="13" s="1"/>
  <c r="K981" i="13" a="1"/>
  <c r="K981" i="13" s="1"/>
  <c r="J981" i="13"/>
  <c r="I981" i="13" a="1"/>
  <c r="I981" i="13" s="1"/>
  <c r="K980" i="13" a="1"/>
  <c r="K980" i="13" s="1"/>
  <c r="J980" i="13"/>
  <c r="I980" i="13" a="1"/>
  <c r="I980" i="13" s="1"/>
  <c r="K979" i="13" a="1"/>
  <c r="K979" i="13" s="1"/>
  <c r="J979" i="13"/>
  <c r="I979" i="13" a="1"/>
  <c r="I979" i="13" s="1"/>
  <c r="K978" i="13" a="1"/>
  <c r="K978" i="13" s="1"/>
  <c r="J978" i="13"/>
  <c r="I978" i="13" a="1"/>
  <c r="I978" i="13" s="1"/>
  <c r="K977" i="13" a="1"/>
  <c r="K977" i="13" s="1"/>
  <c r="J977" i="13"/>
  <c r="I977" i="13" a="1"/>
  <c r="I977" i="13" s="1"/>
  <c r="K976" i="13" a="1"/>
  <c r="K976" i="13" s="1"/>
  <c r="J976" i="13"/>
  <c r="I976" i="13" a="1"/>
  <c r="I976" i="13" s="1"/>
  <c r="K975" i="13" a="1"/>
  <c r="K975" i="13" s="1"/>
  <c r="J975" i="13"/>
  <c r="I975" i="13" a="1"/>
  <c r="I975" i="13" s="1"/>
  <c r="K974" i="13" a="1"/>
  <c r="K974" i="13" s="1"/>
  <c r="J974" i="13"/>
  <c r="I974" i="13" a="1"/>
  <c r="I974" i="13" s="1"/>
  <c r="K973" i="13" a="1"/>
  <c r="K973" i="13" s="1"/>
  <c r="J973" i="13"/>
  <c r="I973" i="13" a="1"/>
  <c r="I973" i="13" s="1"/>
  <c r="K972" i="13" a="1"/>
  <c r="K972" i="13" s="1"/>
  <c r="J972" i="13"/>
  <c r="I972" i="13" a="1"/>
  <c r="I972" i="13" s="1"/>
  <c r="K971" i="13" a="1"/>
  <c r="K971" i="13" s="1"/>
  <c r="J971" i="13"/>
  <c r="I971" i="13" a="1"/>
  <c r="I971" i="13" s="1"/>
  <c r="K970" i="13" a="1"/>
  <c r="K970" i="13" s="1"/>
  <c r="J970" i="13"/>
  <c r="I970" i="13" a="1"/>
  <c r="I970" i="13" s="1"/>
  <c r="K969" i="13" a="1"/>
  <c r="K969" i="13" s="1"/>
  <c r="J969" i="13"/>
  <c r="I969" i="13" a="1"/>
  <c r="I969" i="13" s="1"/>
  <c r="K968" i="13" a="1"/>
  <c r="K968" i="13" s="1"/>
  <c r="J968" i="13"/>
  <c r="I968" i="13" a="1"/>
  <c r="I968" i="13" s="1"/>
  <c r="K967" i="13" a="1"/>
  <c r="K967" i="13" s="1"/>
  <c r="J967" i="13"/>
  <c r="I967" i="13" a="1"/>
  <c r="I967" i="13" s="1"/>
  <c r="K966" i="13" a="1"/>
  <c r="K966" i="13" s="1"/>
  <c r="J966" i="13"/>
  <c r="I966" i="13" a="1"/>
  <c r="I966" i="13" s="1"/>
  <c r="K965" i="13" a="1"/>
  <c r="K965" i="13" s="1"/>
  <c r="J965" i="13"/>
  <c r="I965" i="13" a="1"/>
  <c r="I965" i="13" s="1"/>
  <c r="K964" i="13" a="1"/>
  <c r="K964" i="13" s="1"/>
  <c r="J964" i="13"/>
  <c r="I964" i="13" a="1"/>
  <c r="I964" i="13" s="1"/>
  <c r="K963" i="13" a="1"/>
  <c r="K963" i="13" s="1"/>
  <c r="J963" i="13"/>
  <c r="I963" i="13" a="1"/>
  <c r="I963" i="13" s="1"/>
  <c r="K962" i="13" a="1"/>
  <c r="K962" i="13" s="1"/>
  <c r="J962" i="13"/>
  <c r="I962" i="13" a="1"/>
  <c r="I962" i="13" s="1"/>
  <c r="K961" i="13" a="1"/>
  <c r="K961" i="13" s="1"/>
  <c r="J961" i="13"/>
  <c r="I961" i="13" a="1"/>
  <c r="I961" i="13" s="1"/>
  <c r="K960" i="13" a="1"/>
  <c r="K960" i="13" s="1"/>
  <c r="J960" i="13"/>
  <c r="I960" i="13" a="1"/>
  <c r="I960" i="13" s="1"/>
  <c r="K959" i="13" a="1"/>
  <c r="K959" i="13" s="1"/>
  <c r="J959" i="13"/>
  <c r="I959" i="13" a="1"/>
  <c r="I959" i="13" s="1"/>
  <c r="K958" i="13" a="1"/>
  <c r="K958" i="13" s="1"/>
  <c r="J958" i="13"/>
  <c r="I958" i="13" a="1"/>
  <c r="I958" i="13" s="1"/>
  <c r="K957" i="13" a="1"/>
  <c r="K957" i="13" s="1"/>
  <c r="J957" i="13"/>
  <c r="I957" i="13" a="1"/>
  <c r="I957" i="13" s="1"/>
  <c r="K956" i="13" a="1"/>
  <c r="K956" i="13" s="1"/>
  <c r="J956" i="13"/>
  <c r="I956" i="13" a="1"/>
  <c r="I956" i="13" s="1"/>
  <c r="K955" i="13" a="1"/>
  <c r="K955" i="13" s="1"/>
  <c r="J955" i="13"/>
  <c r="I955" i="13" a="1"/>
  <c r="I955" i="13" s="1"/>
  <c r="K954" i="13" a="1"/>
  <c r="K954" i="13" s="1"/>
  <c r="J954" i="13"/>
  <c r="I954" i="13" a="1"/>
  <c r="I954" i="13" s="1"/>
  <c r="K953" i="13" a="1"/>
  <c r="K953" i="13" s="1"/>
  <c r="J953" i="13"/>
  <c r="I953" i="13" a="1"/>
  <c r="I953" i="13" s="1"/>
  <c r="K952" i="13" a="1"/>
  <c r="K952" i="13" s="1"/>
  <c r="J952" i="13"/>
  <c r="I952" i="13" a="1"/>
  <c r="I952" i="13" s="1"/>
  <c r="K951" i="13" a="1"/>
  <c r="K951" i="13" s="1"/>
  <c r="J951" i="13"/>
  <c r="I951" i="13" a="1"/>
  <c r="I951" i="13" s="1"/>
  <c r="K950" i="13" a="1"/>
  <c r="K950" i="13" s="1"/>
  <c r="J950" i="13"/>
  <c r="I950" i="13" a="1"/>
  <c r="I950" i="13" s="1"/>
  <c r="K949" i="13" a="1"/>
  <c r="K949" i="13" s="1"/>
  <c r="J949" i="13"/>
  <c r="I949" i="13" a="1"/>
  <c r="I949" i="13" s="1"/>
  <c r="K948" i="13" a="1"/>
  <c r="K948" i="13" s="1"/>
  <c r="J948" i="13"/>
  <c r="I948" i="13" a="1"/>
  <c r="I948" i="13" s="1"/>
  <c r="K947" i="13" a="1"/>
  <c r="K947" i="13" s="1"/>
  <c r="J947" i="13"/>
  <c r="I947" i="13" a="1"/>
  <c r="I947" i="13" s="1"/>
  <c r="K946" i="13" a="1"/>
  <c r="K946" i="13" s="1"/>
  <c r="J946" i="13"/>
  <c r="I946" i="13" a="1"/>
  <c r="I946" i="13" s="1"/>
  <c r="K945" i="13" a="1"/>
  <c r="K945" i="13" s="1"/>
  <c r="J945" i="13"/>
  <c r="I945" i="13" a="1"/>
  <c r="I945" i="13" s="1"/>
  <c r="K944" i="13" a="1"/>
  <c r="K944" i="13" s="1"/>
  <c r="J944" i="13"/>
  <c r="I944" i="13" a="1"/>
  <c r="I944" i="13" s="1"/>
  <c r="K943" i="13" a="1"/>
  <c r="K943" i="13" s="1"/>
  <c r="J943" i="13"/>
  <c r="I943" i="13" a="1"/>
  <c r="I943" i="13" s="1"/>
  <c r="K942" i="13" a="1"/>
  <c r="K942" i="13" s="1"/>
  <c r="J942" i="13"/>
  <c r="I942" i="13" a="1"/>
  <c r="I942" i="13" s="1"/>
  <c r="K941" i="13" a="1"/>
  <c r="K941" i="13" s="1"/>
  <c r="J941" i="13"/>
  <c r="I941" i="13" a="1"/>
  <c r="I941" i="13" s="1"/>
  <c r="K940" i="13" a="1"/>
  <c r="K940" i="13" s="1"/>
  <c r="J940" i="13"/>
  <c r="I940" i="13" a="1"/>
  <c r="I940" i="13" s="1"/>
  <c r="K939" i="13" a="1"/>
  <c r="K939" i="13" s="1"/>
  <c r="J939" i="13"/>
  <c r="I939" i="13" a="1"/>
  <c r="I939" i="13" s="1"/>
  <c r="K938" i="13" a="1"/>
  <c r="K938" i="13" s="1"/>
  <c r="J938" i="13"/>
  <c r="I938" i="13" a="1"/>
  <c r="I938" i="13" s="1"/>
  <c r="K937" i="13" a="1"/>
  <c r="K937" i="13" s="1"/>
  <c r="J937" i="13"/>
  <c r="I937" i="13" a="1"/>
  <c r="I937" i="13" s="1"/>
  <c r="K936" i="13" a="1"/>
  <c r="K936" i="13" s="1"/>
  <c r="J936" i="13"/>
  <c r="I936" i="13" a="1"/>
  <c r="I936" i="13" s="1"/>
  <c r="K935" i="13" a="1"/>
  <c r="K935" i="13" s="1"/>
  <c r="J935" i="13"/>
  <c r="I935" i="13" a="1"/>
  <c r="I935" i="13" s="1"/>
  <c r="K934" i="13" a="1"/>
  <c r="K934" i="13" s="1"/>
  <c r="J934" i="13"/>
  <c r="I934" i="13" a="1"/>
  <c r="I934" i="13" s="1"/>
  <c r="K933" i="13" a="1"/>
  <c r="K933" i="13" s="1"/>
  <c r="J933" i="13"/>
  <c r="I933" i="13" a="1"/>
  <c r="I933" i="13" s="1"/>
  <c r="K932" i="13" a="1"/>
  <c r="K932" i="13" s="1"/>
  <c r="J932" i="13"/>
  <c r="I932" i="13" a="1"/>
  <c r="I932" i="13" s="1"/>
  <c r="K931" i="13" a="1"/>
  <c r="K931" i="13" s="1"/>
  <c r="J931" i="13"/>
  <c r="I931" i="13" a="1"/>
  <c r="I931" i="13" s="1"/>
  <c r="K930" i="13" a="1"/>
  <c r="K930" i="13" s="1"/>
  <c r="J930" i="13"/>
  <c r="I930" i="13" a="1"/>
  <c r="I930" i="13" s="1"/>
  <c r="K929" i="13" a="1"/>
  <c r="K929" i="13" s="1"/>
  <c r="J929" i="13"/>
  <c r="I929" i="13" a="1"/>
  <c r="I929" i="13" s="1"/>
  <c r="K928" i="13" a="1"/>
  <c r="K928" i="13" s="1"/>
  <c r="J928" i="13"/>
  <c r="I928" i="13" a="1"/>
  <c r="I928" i="13" s="1"/>
  <c r="K927" i="13" a="1"/>
  <c r="K927" i="13" s="1"/>
  <c r="J927" i="13"/>
  <c r="I927" i="13" a="1"/>
  <c r="I927" i="13" s="1"/>
  <c r="K926" i="13" a="1"/>
  <c r="K926" i="13" s="1"/>
  <c r="J926" i="13"/>
  <c r="I926" i="13" a="1"/>
  <c r="I926" i="13" s="1"/>
  <c r="K925" i="13" a="1"/>
  <c r="K925" i="13" s="1"/>
  <c r="J925" i="13"/>
  <c r="I925" i="13" a="1"/>
  <c r="I925" i="13" s="1"/>
  <c r="K924" i="13" a="1"/>
  <c r="K924" i="13" s="1"/>
  <c r="J924" i="13"/>
  <c r="I924" i="13" a="1"/>
  <c r="I924" i="13" s="1"/>
  <c r="K923" i="13" a="1"/>
  <c r="K923" i="13" s="1"/>
  <c r="J923" i="13"/>
  <c r="I923" i="13" a="1"/>
  <c r="I923" i="13" s="1"/>
  <c r="K922" i="13" a="1"/>
  <c r="K922" i="13" s="1"/>
  <c r="J922" i="13"/>
  <c r="I922" i="13" a="1"/>
  <c r="I922" i="13" s="1"/>
  <c r="K921" i="13" a="1"/>
  <c r="K921" i="13" s="1"/>
  <c r="J921" i="13"/>
  <c r="I921" i="13" a="1"/>
  <c r="I921" i="13" s="1"/>
  <c r="K920" i="13" a="1"/>
  <c r="K920" i="13" s="1"/>
  <c r="J920" i="13"/>
  <c r="I920" i="13" a="1"/>
  <c r="I920" i="13" s="1"/>
  <c r="K919" i="13" a="1"/>
  <c r="K919" i="13" s="1"/>
  <c r="J919" i="13"/>
  <c r="I919" i="13" a="1"/>
  <c r="I919" i="13" s="1"/>
  <c r="K918" i="13" a="1"/>
  <c r="K918" i="13" s="1"/>
  <c r="J918" i="13"/>
  <c r="I918" i="13" a="1"/>
  <c r="I918" i="13" s="1"/>
  <c r="K917" i="13" a="1"/>
  <c r="K917" i="13" s="1"/>
  <c r="J917" i="13"/>
  <c r="I917" i="13" a="1"/>
  <c r="I917" i="13" s="1"/>
  <c r="K916" i="13" a="1"/>
  <c r="K916" i="13" s="1"/>
  <c r="J916" i="13"/>
  <c r="I916" i="13" a="1"/>
  <c r="I916" i="13" s="1"/>
  <c r="K915" i="13" a="1"/>
  <c r="K915" i="13" s="1"/>
  <c r="J915" i="13"/>
  <c r="I915" i="13" a="1"/>
  <c r="I915" i="13" s="1"/>
  <c r="K914" i="13" a="1"/>
  <c r="K914" i="13" s="1"/>
  <c r="J914" i="13"/>
  <c r="I914" i="13" a="1"/>
  <c r="I914" i="13" s="1"/>
  <c r="K913" i="13" a="1"/>
  <c r="K913" i="13" s="1"/>
  <c r="J913" i="13"/>
  <c r="I913" i="13" a="1"/>
  <c r="I913" i="13" s="1"/>
  <c r="K912" i="13" a="1"/>
  <c r="K912" i="13" s="1"/>
  <c r="J912" i="13"/>
  <c r="I912" i="13" a="1"/>
  <c r="I912" i="13" s="1"/>
  <c r="K911" i="13" a="1"/>
  <c r="K911" i="13" s="1"/>
  <c r="J911" i="13"/>
  <c r="I911" i="13" a="1"/>
  <c r="I911" i="13" s="1"/>
  <c r="K910" i="13" a="1"/>
  <c r="K910" i="13" s="1"/>
  <c r="J910" i="13"/>
  <c r="I910" i="13" a="1"/>
  <c r="I910" i="13" s="1"/>
  <c r="K909" i="13" a="1"/>
  <c r="K909" i="13" s="1"/>
  <c r="J909" i="13"/>
  <c r="I909" i="13" a="1"/>
  <c r="I909" i="13" s="1"/>
  <c r="K908" i="13" a="1"/>
  <c r="K908" i="13" s="1"/>
  <c r="J908" i="13"/>
  <c r="I908" i="13" a="1"/>
  <c r="I908" i="13" s="1"/>
  <c r="K907" i="13" a="1"/>
  <c r="K907" i="13" s="1"/>
  <c r="J907" i="13"/>
  <c r="I907" i="13" a="1"/>
  <c r="I907" i="13" s="1"/>
  <c r="K906" i="13" a="1"/>
  <c r="K906" i="13" s="1"/>
  <c r="J906" i="13"/>
  <c r="I906" i="13" a="1"/>
  <c r="I906" i="13" s="1"/>
  <c r="K905" i="13" a="1"/>
  <c r="K905" i="13" s="1"/>
  <c r="J905" i="13"/>
  <c r="I905" i="13" a="1"/>
  <c r="I905" i="13" s="1"/>
  <c r="K904" i="13" a="1"/>
  <c r="K904" i="13" s="1"/>
  <c r="J904" i="13"/>
  <c r="I904" i="13" a="1"/>
  <c r="I904" i="13" s="1"/>
  <c r="K903" i="13" a="1"/>
  <c r="K903" i="13" s="1"/>
  <c r="J903" i="13"/>
  <c r="I903" i="13" a="1"/>
  <c r="I903" i="13" s="1"/>
  <c r="K902" i="13" a="1"/>
  <c r="K902" i="13" s="1"/>
  <c r="J902" i="13"/>
  <c r="I902" i="13" a="1"/>
  <c r="I902" i="13" s="1"/>
  <c r="K901" i="13" a="1"/>
  <c r="K901" i="13" s="1"/>
  <c r="J901" i="13"/>
  <c r="I901" i="13" a="1"/>
  <c r="I901" i="13" s="1"/>
  <c r="K900" i="13" a="1"/>
  <c r="K900" i="13" s="1"/>
  <c r="J900" i="13"/>
  <c r="I900" i="13" a="1"/>
  <c r="I900" i="13" s="1"/>
  <c r="K899" i="13" a="1"/>
  <c r="K899" i="13" s="1"/>
  <c r="J899" i="13"/>
  <c r="I899" i="13" a="1"/>
  <c r="I899" i="13" s="1"/>
  <c r="K898" i="13" a="1"/>
  <c r="K898" i="13" s="1"/>
  <c r="J898" i="13"/>
  <c r="I898" i="13" a="1"/>
  <c r="I898" i="13" s="1"/>
  <c r="K897" i="13" a="1"/>
  <c r="K897" i="13" s="1"/>
  <c r="J897" i="13"/>
  <c r="I897" i="13" a="1"/>
  <c r="I897" i="13" s="1"/>
  <c r="K896" i="13" a="1"/>
  <c r="K896" i="13" s="1"/>
  <c r="J896" i="13"/>
  <c r="I896" i="13" a="1"/>
  <c r="I896" i="13" s="1"/>
  <c r="K895" i="13" a="1"/>
  <c r="K895" i="13" s="1"/>
  <c r="J895" i="13"/>
  <c r="I895" i="13" a="1"/>
  <c r="I895" i="13" s="1"/>
  <c r="K894" i="13" a="1"/>
  <c r="K894" i="13" s="1"/>
  <c r="J894" i="13"/>
  <c r="I894" i="13" a="1"/>
  <c r="I894" i="13" s="1"/>
  <c r="K893" i="13" a="1"/>
  <c r="K893" i="13" s="1"/>
  <c r="J893" i="13"/>
  <c r="I893" i="13" a="1"/>
  <c r="I893" i="13" s="1"/>
  <c r="K892" i="13" a="1"/>
  <c r="K892" i="13" s="1"/>
  <c r="J892" i="13"/>
  <c r="I892" i="13" a="1"/>
  <c r="I892" i="13" s="1"/>
  <c r="K891" i="13" a="1"/>
  <c r="K891" i="13" s="1"/>
  <c r="J891" i="13"/>
  <c r="I891" i="13" a="1"/>
  <c r="I891" i="13" s="1"/>
  <c r="K890" i="13" a="1"/>
  <c r="K890" i="13" s="1"/>
  <c r="J890" i="13"/>
  <c r="I890" i="13" a="1"/>
  <c r="I890" i="13" s="1"/>
  <c r="K889" i="13" a="1"/>
  <c r="K889" i="13" s="1"/>
  <c r="J889" i="13"/>
  <c r="I889" i="13" a="1"/>
  <c r="I889" i="13" s="1"/>
  <c r="K888" i="13" a="1"/>
  <c r="K888" i="13" s="1"/>
  <c r="J888" i="13"/>
  <c r="I888" i="13" a="1"/>
  <c r="I888" i="13" s="1"/>
  <c r="K887" i="13" a="1"/>
  <c r="K887" i="13" s="1"/>
  <c r="J887" i="13"/>
  <c r="I887" i="13" a="1"/>
  <c r="I887" i="13" s="1"/>
  <c r="K886" i="13" a="1"/>
  <c r="K886" i="13" s="1"/>
  <c r="J886" i="13"/>
  <c r="I886" i="13" a="1"/>
  <c r="I886" i="13" s="1"/>
  <c r="K885" i="13" a="1"/>
  <c r="K885" i="13" s="1"/>
  <c r="J885" i="13"/>
  <c r="I885" i="13" a="1"/>
  <c r="I885" i="13" s="1"/>
  <c r="K884" i="13" a="1"/>
  <c r="K884" i="13" s="1"/>
  <c r="J884" i="13"/>
  <c r="I884" i="13" a="1"/>
  <c r="I884" i="13" s="1"/>
  <c r="K883" i="13" a="1"/>
  <c r="K883" i="13" s="1"/>
  <c r="J883" i="13"/>
  <c r="I883" i="13" a="1"/>
  <c r="I883" i="13" s="1"/>
  <c r="K882" i="13" a="1"/>
  <c r="K882" i="13" s="1"/>
  <c r="J882" i="13"/>
  <c r="I882" i="13" a="1"/>
  <c r="I882" i="13" s="1"/>
  <c r="K881" i="13" a="1"/>
  <c r="K881" i="13" s="1"/>
  <c r="J881" i="13"/>
  <c r="I881" i="13" a="1"/>
  <c r="I881" i="13" s="1"/>
  <c r="K880" i="13" a="1"/>
  <c r="K880" i="13" s="1"/>
  <c r="J880" i="13"/>
  <c r="I880" i="13" a="1"/>
  <c r="I880" i="13" s="1"/>
  <c r="K879" i="13" a="1"/>
  <c r="K879" i="13" s="1"/>
  <c r="J879" i="13"/>
  <c r="I879" i="13" a="1"/>
  <c r="I879" i="13" s="1"/>
  <c r="K878" i="13" a="1"/>
  <c r="K878" i="13" s="1"/>
  <c r="J878" i="13"/>
  <c r="I878" i="13" a="1"/>
  <c r="I878" i="13" s="1"/>
  <c r="K877" i="13" a="1"/>
  <c r="K877" i="13" s="1"/>
  <c r="J877" i="13"/>
  <c r="I877" i="13" a="1"/>
  <c r="I877" i="13" s="1"/>
  <c r="K876" i="13" a="1"/>
  <c r="K876" i="13" s="1"/>
  <c r="J876" i="13"/>
  <c r="I876" i="13" a="1"/>
  <c r="I876" i="13" s="1"/>
  <c r="K875" i="13" a="1"/>
  <c r="K875" i="13" s="1"/>
  <c r="J875" i="13"/>
  <c r="I875" i="13" a="1"/>
  <c r="I875" i="13" s="1"/>
  <c r="K874" i="13" a="1"/>
  <c r="K874" i="13" s="1"/>
  <c r="J874" i="13"/>
  <c r="I874" i="13" a="1"/>
  <c r="I874" i="13" s="1"/>
  <c r="K873" i="13" a="1"/>
  <c r="K873" i="13" s="1"/>
  <c r="J873" i="13"/>
  <c r="I873" i="13" a="1"/>
  <c r="I873" i="13" s="1"/>
  <c r="K872" i="13" a="1"/>
  <c r="K872" i="13" s="1"/>
  <c r="J872" i="13"/>
  <c r="I872" i="13" a="1"/>
  <c r="I872" i="13" s="1"/>
  <c r="K871" i="13" a="1"/>
  <c r="K871" i="13" s="1"/>
  <c r="J871" i="13"/>
  <c r="I871" i="13" a="1"/>
  <c r="I871" i="13" s="1"/>
  <c r="K870" i="13" a="1"/>
  <c r="K870" i="13" s="1"/>
  <c r="J870" i="13"/>
  <c r="I870" i="13" a="1"/>
  <c r="I870" i="13" s="1"/>
  <c r="K869" i="13" a="1"/>
  <c r="K869" i="13" s="1"/>
  <c r="J869" i="13"/>
  <c r="I869" i="13" a="1"/>
  <c r="I869" i="13" s="1"/>
  <c r="K868" i="13" a="1"/>
  <c r="K868" i="13" s="1"/>
  <c r="J868" i="13"/>
  <c r="I868" i="13" a="1"/>
  <c r="I868" i="13" s="1"/>
  <c r="K867" i="13" a="1"/>
  <c r="K867" i="13" s="1"/>
  <c r="J867" i="13"/>
  <c r="I867" i="13" a="1"/>
  <c r="I867" i="13" s="1"/>
  <c r="K866" i="13" a="1"/>
  <c r="K866" i="13" s="1"/>
  <c r="J866" i="13"/>
  <c r="I866" i="13" a="1"/>
  <c r="I866" i="13" s="1"/>
  <c r="K865" i="13" a="1"/>
  <c r="K865" i="13" s="1"/>
  <c r="J865" i="13"/>
  <c r="I865" i="13" a="1"/>
  <c r="I865" i="13" s="1"/>
  <c r="K864" i="13" a="1"/>
  <c r="K864" i="13" s="1"/>
  <c r="J864" i="13"/>
  <c r="I864" i="13" a="1"/>
  <c r="I864" i="13" s="1"/>
  <c r="K863" i="13" a="1"/>
  <c r="K863" i="13" s="1"/>
  <c r="J863" i="13"/>
  <c r="I863" i="13" a="1"/>
  <c r="I863" i="13" s="1"/>
  <c r="K862" i="13" a="1"/>
  <c r="K862" i="13" s="1"/>
  <c r="J862" i="13"/>
  <c r="I862" i="13" a="1"/>
  <c r="I862" i="13" s="1"/>
  <c r="K861" i="13" a="1"/>
  <c r="K861" i="13" s="1"/>
  <c r="J861" i="13"/>
  <c r="I861" i="13" a="1"/>
  <c r="I861" i="13" s="1"/>
  <c r="K860" i="13" a="1"/>
  <c r="K860" i="13" s="1"/>
  <c r="J860" i="13"/>
  <c r="I860" i="13" a="1"/>
  <c r="I860" i="13" s="1"/>
  <c r="K859" i="13" a="1"/>
  <c r="K859" i="13" s="1"/>
  <c r="J859" i="13"/>
  <c r="I859" i="13" a="1"/>
  <c r="I859" i="13" s="1"/>
  <c r="K858" i="13" a="1"/>
  <c r="K858" i="13" s="1"/>
  <c r="J858" i="13"/>
  <c r="I858" i="13" a="1"/>
  <c r="I858" i="13" s="1"/>
  <c r="K857" i="13" a="1"/>
  <c r="K857" i="13" s="1"/>
  <c r="J857" i="13"/>
  <c r="I857" i="13" a="1"/>
  <c r="I857" i="13" s="1"/>
  <c r="K856" i="13" a="1"/>
  <c r="K856" i="13" s="1"/>
  <c r="J856" i="13"/>
  <c r="I856" i="13" a="1"/>
  <c r="I856" i="13" s="1"/>
  <c r="K855" i="13" a="1"/>
  <c r="K855" i="13" s="1"/>
  <c r="J855" i="13"/>
  <c r="I855" i="13" a="1"/>
  <c r="I855" i="13" s="1"/>
  <c r="K854" i="13" a="1"/>
  <c r="K854" i="13" s="1"/>
  <c r="J854" i="13"/>
  <c r="I854" i="13" a="1"/>
  <c r="I854" i="13" s="1"/>
  <c r="K853" i="13" a="1"/>
  <c r="K853" i="13" s="1"/>
  <c r="J853" i="13"/>
  <c r="I853" i="13" a="1"/>
  <c r="I853" i="13" s="1"/>
  <c r="K852" i="13" a="1"/>
  <c r="K852" i="13" s="1"/>
  <c r="J852" i="13"/>
  <c r="I852" i="13" a="1"/>
  <c r="I852" i="13" s="1"/>
  <c r="K851" i="13" a="1"/>
  <c r="K851" i="13" s="1"/>
  <c r="J851" i="13"/>
  <c r="I851" i="13" a="1"/>
  <c r="I851" i="13" s="1"/>
  <c r="K850" i="13" a="1"/>
  <c r="K850" i="13" s="1"/>
  <c r="J850" i="13"/>
  <c r="I850" i="13" a="1"/>
  <c r="I850" i="13" s="1"/>
  <c r="K849" i="13" a="1"/>
  <c r="K849" i="13" s="1"/>
  <c r="J849" i="13"/>
  <c r="I849" i="13" a="1"/>
  <c r="I849" i="13" s="1"/>
  <c r="K848" i="13" a="1"/>
  <c r="K848" i="13" s="1"/>
  <c r="J848" i="13"/>
  <c r="I848" i="13" a="1"/>
  <c r="I848" i="13" s="1"/>
  <c r="K847" i="13" a="1"/>
  <c r="K847" i="13" s="1"/>
  <c r="J847" i="13"/>
  <c r="I847" i="13" a="1"/>
  <c r="I847" i="13" s="1"/>
  <c r="K846" i="13" a="1"/>
  <c r="K846" i="13" s="1"/>
  <c r="J846" i="13"/>
  <c r="I846" i="13" a="1"/>
  <c r="I846" i="13" s="1"/>
  <c r="K845" i="13" a="1"/>
  <c r="K845" i="13" s="1"/>
  <c r="J845" i="13"/>
  <c r="I845" i="13" a="1"/>
  <c r="I845" i="13" s="1"/>
  <c r="K844" i="13" a="1"/>
  <c r="K844" i="13" s="1"/>
  <c r="J844" i="13"/>
  <c r="I844" i="13" a="1"/>
  <c r="I844" i="13" s="1"/>
  <c r="K843" i="13" a="1"/>
  <c r="K843" i="13" s="1"/>
  <c r="J843" i="13"/>
  <c r="I843" i="13" a="1"/>
  <c r="I843" i="13" s="1"/>
  <c r="K842" i="13" a="1"/>
  <c r="K842" i="13" s="1"/>
  <c r="J842" i="13"/>
  <c r="I842" i="13" a="1"/>
  <c r="I842" i="13" s="1"/>
  <c r="K841" i="13" a="1"/>
  <c r="K841" i="13" s="1"/>
  <c r="J841" i="13"/>
  <c r="I841" i="13" a="1"/>
  <c r="I841" i="13" s="1"/>
  <c r="K840" i="13" a="1"/>
  <c r="K840" i="13" s="1"/>
  <c r="J840" i="13"/>
  <c r="I840" i="13" a="1"/>
  <c r="I840" i="13" s="1"/>
  <c r="K839" i="13" a="1"/>
  <c r="K839" i="13" s="1"/>
  <c r="J839" i="13"/>
  <c r="I839" i="13" a="1"/>
  <c r="I839" i="13" s="1"/>
  <c r="K838" i="13" a="1"/>
  <c r="K838" i="13" s="1"/>
  <c r="J838" i="13"/>
  <c r="I838" i="13" a="1"/>
  <c r="I838" i="13" s="1"/>
  <c r="K837" i="13" a="1"/>
  <c r="K837" i="13" s="1"/>
  <c r="J837" i="13"/>
  <c r="I837" i="13" a="1"/>
  <c r="I837" i="13" s="1"/>
  <c r="K836" i="13" a="1"/>
  <c r="K836" i="13" s="1"/>
  <c r="J836" i="13"/>
  <c r="I836" i="13" a="1"/>
  <c r="I836" i="13" s="1"/>
  <c r="K835" i="13" a="1"/>
  <c r="K835" i="13" s="1"/>
  <c r="J835" i="13"/>
  <c r="I835" i="13" a="1"/>
  <c r="I835" i="13" s="1"/>
  <c r="K834" i="13" a="1"/>
  <c r="K834" i="13" s="1"/>
  <c r="J834" i="13"/>
  <c r="I834" i="13" a="1"/>
  <c r="I834" i="13" s="1"/>
  <c r="K833" i="13" a="1"/>
  <c r="K833" i="13" s="1"/>
  <c r="J833" i="13"/>
  <c r="I833" i="13" a="1"/>
  <c r="I833" i="13" s="1"/>
  <c r="K832" i="13" a="1"/>
  <c r="K832" i="13" s="1"/>
  <c r="J832" i="13"/>
  <c r="I832" i="13" a="1"/>
  <c r="I832" i="13" s="1"/>
  <c r="K831" i="13" a="1"/>
  <c r="K831" i="13" s="1"/>
  <c r="J831" i="13"/>
  <c r="I831" i="13" a="1"/>
  <c r="I831" i="13" s="1"/>
  <c r="K830" i="13" a="1"/>
  <c r="K830" i="13" s="1"/>
  <c r="J830" i="13"/>
  <c r="I830" i="13" a="1"/>
  <c r="I830" i="13" s="1"/>
  <c r="K829" i="13" a="1"/>
  <c r="K829" i="13" s="1"/>
  <c r="J829" i="13"/>
  <c r="I829" i="13" a="1"/>
  <c r="I829" i="13" s="1"/>
  <c r="K828" i="13" a="1"/>
  <c r="K828" i="13" s="1"/>
  <c r="J828" i="13"/>
  <c r="I828" i="13" a="1"/>
  <c r="I828" i="13" s="1"/>
  <c r="K827" i="13" a="1"/>
  <c r="K827" i="13" s="1"/>
  <c r="J827" i="13"/>
  <c r="I827" i="13" a="1"/>
  <c r="I827" i="13" s="1"/>
  <c r="K826" i="13" a="1"/>
  <c r="K826" i="13" s="1"/>
  <c r="J826" i="13"/>
  <c r="I826" i="13" a="1"/>
  <c r="I826" i="13" s="1"/>
  <c r="K825" i="13" a="1"/>
  <c r="K825" i="13" s="1"/>
  <c r="J825" i="13"/>
  <c r="I825" i="13" a="1"/>
  <c r="I825" i="13" s="1"/>
  <c r="K824" i="13" a="1"/>
  <c r="K824" i="13" s="1"/>
  <c r="J824" i="13"/>
  <c r="I824" i="13" a="1"/>
  <c r="I824" i="13" s="1"/>
  <c r="K823" i="13" a="1"/>
  <c r="K823" i="13" s="1"/>
  <c r="J823" i="13"/>
  <c r="I823" i="13" a="1"/>
  <c r="I823" i="13" s="1"/>
  <c r="K822" i="13" a="1"/>
  <c r="K822" i="13" s="1"/>
  <c r="J822" i="13"/>
  <c r="I822" i="13" a="1"/>
  <c r="I822" i="13" s="1"/>
  <c r="K821" i="13" a="1"/>
  <c r="K821" i="13" s="1"/>
  <c r="J821" i="13"/>
  <c r="I821" i="13" a="1"/>
  <c r="I821" i="13" s="1"/>
  <c r="K820" i="13" a="1"/>
  <c r="K820" i="13" s="1"/>
  <c r="J820" i="13"/>
  <c r="I820" i="13" a="1"/>
  <c r="I820" i="13" s="1"/>
  <c r="K819" i="13" a="1"/>
  <c r="K819" i="13" s="1"/>
  <c r="J819" i="13"/>
  <c r="I819" i="13" a="1"/>
  <c r="I819" i="13" s="1"/>
  <c r="K818" i="13" a="1"/>
  <c r="K818" i="13" s="1"/>
  <c r="J818" i="13"/>
  <c r="I818" i="13" a="1"/>
  <c r="I818" i="13" s="1"/>
  <c r="K817" i="13" a="1"/>
  <c r="K817" i="13" s="1"/>
  <c r="J817" i="13"/>
  <c r="I817" i="13" a="1"/>
  <c r="I817" i="13" s="1"/>
  <c r="K816" i="13" a="1"/>
  <c r="K816" i="13" s="1"/>
  <c r="J816" i="13"/>
  <c r="I816" i="13" a="1"/>
  <c r="I816" i="13" s="1"/>
  <c r="K815" i="13" a="1"/>
  <c r="K815" i="13" s="1"/>
  <c r="J815" i="13"/>
  <c r="I815" i="13" a="1"/>
  <c r="I815" i="13" s="1"/>
  <c r="K814" i="13" a="1"/>
  <c r="K814" i="13" s="1"/>
  <c r="J814" i="13"/>
  <c r="I814" i="13" a="1"/>
  <c r="I814" i="13" s="1"/>
  <c r="K813" i="13" a="1"/>
  <c r="K813" i="13" s="1"/>
  <c r="J813" i="13"/>
  <c r="I813" i="13" a="1"/>
  <c r="I813" i="13" s="1"/>
  <c r="K812" i="13" a="1"/>
  <c r="K812" i="13" s="1"/>
  <c r="J812" i="13"/>
  <c r="I812" i="13" a="1"/>
  <c r="I812" i="13" s="1"/>
  <c r="K811" i="13" a="1"/>
  <c r="K811" i="13" s="1"/>
  <c r="J811" i="13"/>
  <c r="I811" i="13" a="1"/>
  <c r="I811" i="13" s="1"/>
  <c r="K810" i="13" a="1"/>
  <c r="K810" i="13" s="1"/>
  <c r="J810" i="13"/>
  <c r="I810" i="13" a="1"/>
  <c r="I810" i="13" s="1"/>
  <c r="K809" i="13" a="1"/>
  <c r="K809" i="13" s="1"/>
  <c r="J809" i="13"/>
  <c r="I809" i="13" a="1"/>
  <c r="I809" i="13" s="1"/>
  <c r="K808" i="13" a="1"/>
  <c r="K808" i="13" s="1"/>
  <c r="J808" i="13"/>
  <c r="I808" i="13" a="1"/>
  <c r="I808" i="13" s="1"/>
  <c r="K807" i="13" a="1"/>
  <c r="K807" i="13" s="1"/>
  <c r="J807" i="13"/>
  <c r="I807" i="13" a="1"/>
  <c r="I807" i="13" s="1"/>
  <c r="K806" i="13" a="1"/>
  <c r="K806" i="13" s="1"/>
  <c r="J806" i="13"/>
  <c r="I806" i="13" a="1"/>
  <c r="I806" i="13" s="1"/>
  <c r="K805" i="13" a="1"/>
  <c r="K805" i="13" s="1"/>
  <c r="J805" i="13"/>
  <c r="I805" i="13" a="1"/>
  <c r="I805" i="13" s="1"/>
  <c r="K804" i="13" a="1"/>
  <c r="K804" i="13" s="1"/>
  <c r="J804" i="13"/>
  <c r="I804" i="13" a="1"/>
  <c r="I804" i="13" s="1"/>
  <c r="K803" i="13" a="1"/>
  <c r="K803" i="13" s="1"/>
  <c r="J803" i="13"/>
  <c r="I803" i="13" a="1"/>
  <c r="I803" i="13" s="1"/>
  <c r="K802" i="13" a="1"/>
  <c r="K802" i="13" s="1"/>
  <c r="J802" i="13"/>
  <c r="I802" i="13" a="1"/>
  <c r="I802" i="13" s="1"/>
  <c r="K801" i="13" a="1"/>
  <c r="K801" i="13" s="1"/>
  <c r="J801" i="13"/>
  <c r="I801" i="13" a="1"/>
  <c r="I801" i="13" s="1"/>
  <c r="K800" i="13" a="1"/>
  <c r="K800" i="13" s="1"/>
  <c r="J800" i="13"/>
  <c r="I800" i="13" a="1"/>
  <c r="I800" i="13" s="1"/>
  <c r="K799" i="13" a="1"/>
  <c r="K799" i="13" s="1"/>
  <c r="J799" i="13"/>
  <c r="I799" i="13" a="1"/>
  <c r="I799" i="13" s="1"/>
  <c r="K798" i="13" a="1"/>
  <c r="K798" i="13" s="1"/>
  <c r="J798" i="13"/>
  <c r="I798" i="13" a="1"/>
  <c r="I798" i="13" s="1"/>
  <c r="K797" i="13" a="1"/>
  <c r="K797" i="13" s="1"/>
  <c r="J797" i="13"/>
  <c r="I797" i="13" a="1"/>
  <c r="I797" i="13" s="1"/>
  <c r="K796" i="13" a="1"/>
  <c r="K796" i="13" s="1"/>
  <c r="J796" i="13"/>
  <c r="I796" i="13" a="1"/>
  <c r="I796" i="13" s="1"/>
  <c r="K795" i="13" a="1"/>
  <c r="K795" i="13" s="1"/>
  <c r="J795" i="13"/>
  <c r="I795" i="13" a="1"/>
  <c r="I795" i="13" s="1"/>
  <c r="K794" i="13" a="1"/>
  <c r="K794" i="13" s="1"/>
  <c r="J794" i="13"/>
  <c r="I794" i="13" a="1"/>
  <c r="I794" i="13" s="1"/>
  <c r="K793" i="13" a="1"/>
  <c r="K793" i="13" s="1"/>
  <c r="J793" i="13"/>
  <c r="I793" i="13" a="1"/>
  <c r="I793" i="13" s="1"/>
  <c r="K792" i="13" a="1"/>
  <c r="K792" i="13" s="1"/>
  <c r="J792" i="13"/>
  <c r="I792" i="13" a="1"/>
  <c r="I792" i="13" s="1"/>
  <c r="K791" i="13" a="1"/>
  <c r="K791" i="13" s="1"/>
  <c r="J791" i="13"/>
  <c r="I791" i="13" a="1"/>
  <c r="I791" i="13" s="1"/>
  <c r="K790" i="13" a="1"/>
  <c r="K790" i="13" s="1"/>
  <c r="J790" i="13"/>
  <c r="I790" i="13" a="1"/>
  <c r="I790" i="13" s="1"/>
  <c r="K789" i="13" a="1"/>
  <c r="K789" i="13" s="1"/>
  <c r="J789" i="13"/>
  <c r="I789" i="13" a="1"/>
  <c r="I789" i="13" s="1"/>
  <c r="K788" i="13" a="1"/>
  <c r="K788" i="13" s="1"/>
  <c r="J788" i="13"/>
  <c r="I788" i="13" a="1"/>
  <c r="I788" i="13" s="1"/>
  <c r="K787" i="13" a="1"/>
  <c r="K787" i="13" s="1"/>
  <c r="J787" i="13"/>
  <c r="I787" i="13" a="1"/>
  <c r="I787" i="13" s="1"/>
  <c r="K786" i="13" a="1"/>
  <c r="K786" i="13" s="1"/>
  <c r="J786" i="13"/>
  <c r="I786" i="13" a="1"/>
  <c r="I786" i="13" s="1"/>
  <c r="K785" i="13" a="1"/>
  <c r="K785" i="13" s="1"/>
  <c r="J785" i="13"/>
  <c r="I785" i="13" a="1"/>
  <c r="I785" i="13" s="1"/>
  <c r="K784" i="13" a="1"/>
  <c r="K784" i="13" s="1"/>
  <c r="J784" i="13"/>
  <c r="I784" i="13" a="1"/>
  <c r="I784" i="13" s="1"/>
  <c r="K783" i="13" a="1"/>
  <c r="K783" i="13" s="1"/>
  <c r="J783" i="13"/>
  <c r="I783" i="13" a="1"/>
  <c r="I783" i="13" s="1"/>
  <c r="K782" i="13" a="1"/>
  <c r="K782" i="13" s="1"/>
  <c r="J782" i="13"/>
  <c r="I782" i="13" a="1"/>
  <c r="I782" i="13" s="1"/>
  <c r="K781" i="13" a="1"/>
  <c r="K781" i="13" s="1"/>
  <c r="J781" i="13"/>
  <c r="I781" i="13" a="1"/>
  <c r="I781" i="13" s="1"/>
  <c r="K780" i="13" a="1"/>
  <c r="K780" i="13" s="1"/>
  <c r="J780" i="13"/>
  <c r="I780" i="13" a="1"/>
  <c r="I780" i="13" s="1"/>
  <c r="K779" i="13" a="1"/>
  <c r="K779" i="13" s="1"/>
  <c r="J779" i="13"/>
  <c r="I779" i="13" a="1"/>
  <c r="I779" i="13" s="1"/>
  <c r="K778" i="13" a="1"/>
  <c r="K778" i="13" s="1"/>
  <c r="J778" i="13"/>
  <c r="I778" i="13" a="1"/>
  <c r="I778" i="13" s="1"/>
  <c r="K777" i="13" a="1"/>
  <c r="K777" i="13" s="1"/>
  <c r="J777" i="13"/>
  <c r="I777" i="13" a="1"/>
  <c r="I777" i="13" s="1"/>
  <c r="K776" i="13" a="1"/>
  <c r="K776" i="13" s="1"/>
  <c r="J776" i="13"/>
  <c r="I776" i="13" a="1"/>
  <c r="I776" i="13" s="1"/>
  <c r="K775" i="13" a="1"/>
  <c r="K775" i="13" s="1"/>
  <c r="J775" i="13"/>
  <c r="I775" i="13" a="1"/>
  <c r="I775" i="13" s="1"/>
  <c r="K774" i="13" a="1"/>
  <c r="K774" i="13" s="1"/>
  <c r="J774" i="13"/>
  <c r="I774" i="13" a="1"/>
  <c r="I774" i="13" s="1"/>
  <c r="K773" i="13" a="1"/>
  <c r="K773" i="13" s="1"/>
  <c r="J773" i="13"/>
  <c r="I773" i="13" a="1"/>
  <c r="I773" i="13" s="1"/>
  <c r="K772" i="13" a="1"/>
  <c r="K772" i="13" s="1"/>
  <c r="J772" i="13"/>
  <c r="I772" i="13" a="1"/>
  <c r="I772" i="13" s="1"/>
  <c r="K771" i="13" a="1"/>
  <c r="K771" i="13" s="1"/>
  <c r="J771" i="13"/>
  <c r="I771" i="13" a="1"/>
  <c r="I771" i="13" s="1"/>
  <c r="K770" i="13" a="1"/>
  <c r="K770" i="13" s="1"/>
  <c r="J770" i="13"/>
  <c r="I770" i="13" a="1"/>
  <c r="I770" i="13" s="1"/>
  <c r="K769" i="13" a="1"/>
  <c r="K769" i="13" s="1"/>
  <c r="J769" i="13"/>
  <c r="I769" i="13" a="1"/>
  <c r="I769" i="13" s="1"/>
  <c r="K768" i="13" a="1"/>
  <c r="K768" i="13" s="1"/>
  <c r="J768" i="13"/>
  <c r="I768" i="13" a="1"/>
  <c r="I768" i="13" s="1"/>
  <c r="K767" i="13" a="1"/>
  <c r="K767" i="13" s="1"/>
  <c r="J767" i="13"/>
  <c r="I767" i="13" a="1"/>
  <c r="I767" i="13" s="1"/>
  <c r="K766" i="13" a="1"/>
  <c r="K766" i="13" s="1"/>
  <c r="J766" i="13"/>
  <c r="I766" i="13" a="1"/>
  <c r="I766" i="13" s="1"/>
  <c r="K765" i="13" a="1"/>
  <c r="K765" i="13" s="1"/>
  <c r="J765" i="13"/>
  <c r="I765" i="13" a="1"/>
  <c r="I765" i="13" s="1"/>
  <c r="K764" i="13" a="1"/>
  <c r="K764" i="13" s="1"/>
  <c r="J764" i="13"/>
  <c r="I764" i="13" a="1"/>
  <c r="I764" i="13" s="1"/>
  <c r="K763" i="13" a="1"/>
  <c r="K763" i="13" s="1"/>
  <c r="J763" i="13"/>
  <c r="I763" i="13" a="1"/>
  <c r="I763" i="13" s="1"/>
  <c r="K762" i="13" a="1"/>
  <c r="K762" i="13" s="1"/>
  <c r="J762" i="13"/>
  <c r="I762" i="13" a="1"/>
  <c r="I762" i="13" s="1"/>
  <c r="K761" i="13" a="1"/>
  <c r="K761" i="13" s="1"/>
  <c r="J761" i="13"/>
  <c r="I761" i="13" a="1"/>
  <c r="I761" i="13" s="1"/>
  <c r="K760" i="13" a="1"/>
  <c r="K760" i="13" s="1"/>
  <c r="J760" i="13"/>
  <c r="I760" i="13" a="1"/>
  <c r="I760" i="13" s="1"/>
  <c r="K759" i="13" a="1"/>
  <c r="K759" i="13" s="1"/>
  <c r="J759" i="13"/>
  <c r="I759" i="13" a="1"/>
  <c r="I759" i="13" s="1"/>
  <c r="K758" i="13" a="1"/>
  <c r="K758" i="13" s="1"/>
  <c r="J758" i="13"/>
  <c r="I758" i="13" a="1"/>
  <c r="I758" i="13" s="1"/>
  <c r="K757" i="13" a="1"/>
  <c r="K757" i="13" s="1"/>
  <c r="J757" i="13"/>
  <c r="I757" i="13" a="1"/>
  <c r="I757" i="13" s="1"/>
  <c r="K756" i="13" a="1"/>
  <c r="K756" i="13" s="1"/>
  <c r="J756" i="13"/>
  <c r="I756" i="13" a="1"/>
  <c r="I756" i="13" s="1"/>
  <c r="K755" i="13" a="1"/>
  <c r="K755" i="13" s="1"/>
  <c r="J755" i="13"/>
  <c r="I755" i="13" a="1"/>
  <c r="I755" i="13" s="1"/>
  <c r="K754" i="13" a="1"/>
  <c r="K754" i="13" s="1"/>
  <c r="J754" i="13"/>
  <c r="I754" i="13" a="1"/>
  <c r="I754" i="13" s="1"/>
  <c r="K753" i="13" a="1"/>
  <c r="K753" i="13" s="1"/>
  <c r="J753" i="13"/>
  <c r="I753" i="13" a="1"/>
  <c r="I753" i="13" s="1"/>
  <c r="K752" i="13" a="1"/>
  <c r="K752" i="13" s="1"/>
  <c r="J752" i="13"/>
  <c r="I752" i="13" a="1"/>
  <c r="I752" i="13" s="1"/>
  <c r="K751" i="13" a="1"/>
  <c r="K751" i="13" s="1"/>
  <c r="J751" i="13"/>
  <c r="I751" i="13" a="1"/>
  <c r="I751" i="13" s="1"/>
  <c r="K750" i="13" a="1"/>
  <c r="K750" i="13" s="1"/>
  <c r="J750" i="13"/>
  <c r="I750" i="13" a="1"/>
  <c r="I750" i="13" s="1"/>
  <c r="K749" i="13" a="1"/>
  <c r="K749" i="13" s="1"/>
  <c r="J749" i="13"/>
  <c r="I749" i="13" a="1"/>
  <c r="I749" i="13" s="1"/>
  <c r="K748" i="13" a="1"/>
  <c r="K748" i="13" s="1"/>
  <c r="J748" i="13"/>
  <c r="I748" i="13" a="1"/>
  <c r="I748" i="13" s="1"/>
  <c r="K747" i="13" a="1"/>
  <c r="K747" i="13" s="1"/>
  <c r="J747" i="13"/>
  <c r="I747" i="13" a="1"/>
  <c r="I747" i="13" s="1"/>
  <c r="K746" i="13" a="1"/>
  <c r="K746" i="13" s="1"/>
  <c r="J746" i="13"/>
  <c r="I746" i="13" a="1"/>
  <c r="I746" i="13" s="1"/>
  <c r="K745" i="13" a="1"/>
  <c r="K745" i="13" s="1"/>
  <c r="J745" i="13"/>
  <c r="I745" i="13" a="1"/>
  <c r="I745" i="13" s="1"/>
  <c r="K744" i="13" a="1"/>
  <c r="K744" i="13" s="1"/>
  <c r="J744" i="13"/>
  <c r="I744" i="13" a="1"/>
  <c r="I744" i="13" s="1"/>
  <c r="K743" i="13" a="1"/>
  <c r="K743" i="13" s="1"/>
  <c r="J743" i="13"/>
  <c r="I743" i="13" a="1"/>
  <c r="I743" i="13" s="1"/>
  <c r="K742" i="13" a="1"/>
  <c r="K742" i="13" s="1"/>
  <c r="J742" i="13"/>
  <c r="I742" i="13" a="1"/>
  <c r="I742" i="13" s="1"/>
  <c r="K741" i="13" a="1"/>
  <c r="K741" i="13" s="1"/>
  <c r="J741" i="13"/>
  <c r="I741" i="13" a="1"/>
  <c r="I741" i="13" s="1"/>
  <c r="K740" i="13" a="1"/>
  <c r="K740" i="13" s="1"/>
  <c r="J740" i="13"/>
  <c r="I740" i="13" a="1"/>
  <c r="I740" i="13" s="1"/>
  <c r="K739" i="13" a="1"/>
  <c r="K739" i="13" s="1"/>
  <c r="J739" i="13"/>
  <c r="I739" i="13" a="1"/>
  <c r="I739" i="13" s="1"/>
  <c r="K738" i="13" a="1"/>
  <c r="K738" i="13" s="1"/>
  <c r="J738" i="13"/>
  <c r="I738" i="13" a="1"/>
  <c r="I738" i="13" s="1"/>
  <c r="K737" i="13" a="1"/>
  <c r="K737" i="13" s="1"/>
  <c r="J737" i="13"/>
  <c r="I737" i="13" a="1"/>
  <c r="I737" i="13" s="1"/>
  <c r="K736" i="13" a="1"/>
  <c r="K736" i="13" s="1"/>
  <c r="J736" i="13"/>
  <c r="I736" i="13" a="1"/>
  <c r="I736" i="13" s="1"/>
  <c r="K735" i="13" a="1"/>
  <c r="K735" i="13" s="1"/>
  <c r="J735" i="13"/>
  <c r="I735" i="13" a="1"/>
  <c r="I735" i="13" s="1"/>
  <c r="K734" i="13" a="1"/>
  <c r="K734" i="13" s="1"/>
  <c r="J734" i="13"/>
  <c r="I734" i="13" a="1"/>
  <c r="I734" i="13" s="1"/>
  <c r="K733" i="13" a="1"/>
  <c r="K733" i="13" s="1"/>
  <c r="J733" i="13"/>
  <c r="I733" i="13" a="1"/>
  <c r="I733" i="13" s="1"/>
  <c r="K732" i="13" a="1"/>
  <c r="K732" i="13" s="1"/>
  <c r="J732" i="13"/>
  <c r="I732" i="13" a="1"/>
  <c r="I732" i="13" s="1"/>
  <c r="K731" i="13" a="1"/>
  <c r="K731" i="13" s="1"/>
  <c r="J731" i="13"/>
  <c r="I731" i="13" a="1"/>
  <c r="I731" i="13" s="1"/>
  <c r="K730" i="13" a="1"/>
  <c r="K730" i="13" s="1"/>
  <c r="J730" i="13"/>
  <c r="I730" i="13" a="1"/>
  <c r="I730" i="13" s="1"/>
  <c r="K729" i="13" a="1"/>
  <c r="K729" i="13" s="1"/>
  <c r="J729" i="13"/>
  <c r="I729" i="13" a="1"/>
  <c r="I729" i="13" s="1"/>
  <c r="K728" i="13" a="1"/>
  <c r="K728" i="13" s="1"/>
  <c r="J728" i="13"/>
  <c r="I728" i="13" a="1"/>
  <c r="I728" i="13" s="1"/>
  <c r="K727" i="13" a="1"/>
  <c r="K727" i="13" s="1"/>
  <c r="J727" i="13"/>
  <c r="I727" i="13" a="1"/>
  <c r="I727" i="13" s="1"/>
  <c r="K726" i="13" a="1"/>
  <c r="K726" i="13" s="1"/>
  <c r="J726" i="13"/>
  <c r="I726" i="13" a="1"/>
  <c r="I726" i="13" s="1"/>
  <c r="K725" i="13" a="1"/>
  <c r="K725" i="13" s="1"/>
  <c r="J725" i="13"/>
  <c r="I725" i="13" a="1"/>
  <c r="I725" i="13" s="1"/>
  <c r="K724" i="13" a="1"/>
  <c r="K724" i="13" s="1"/>
  <c r="J724" i="13"/>
  <c r="I724" i="13" a="1"/>
  <c r="I724" i="13" s="1"/>
  <c r="K723" i="13" a="1"/>
  <c r="K723" i="13" s="1"/>
  <c r="J723" i="13"/>
  <c r="I723" i="13" a="1"/>
  <c r="I723" i="13" s="1"/>
  <c r="K722" i="13" a="1"/>
  <c r="K722" i="13" s="1"/>
  <c r="J722" i="13"/>
  <c r="I722" i="13" a="1"/>
  <c r="I722" i="13" s="1"/>
  <c r="K721" i="13" a="1"/>
  <c r="K721" i="13" s="1"/>
  <c r="J721" i="13"/>
  <c r="I721" i="13" a="1"/>
  <c r="I721" i="13" s="1"/>
  <c r="K720" i="13" a="1"/>
  <c r="K720" i="13" s="1"/>
  <c r="J720" i="13"/>
  <c r="I720" i="13" a="1"/>
  <c r="I720" i="13" s="1"/>
  <c r="K719" i="13" a="1"/>
  <c r="K719" i="13" s="1"/>
  <c r="J719" i="13"/>
  <c r="I719" i="13" a="1"/>
  <c r="I719" i="13" s="1"/>
  <c r="K718" i="13" a="1"/>
  <c r="K718" i="13" s="1"/>
  <c r="J718" i="13"/>
  <c r="I718" i="13" a="1"/>
  <c r="I718" i="13" s="1"/>
  <c r="K717" i="13" a="1"/>
  <c r="K717" i="13" s="1"/>
  <c r="J717" i="13"/>
  <c r="I717" i="13" a="1"/>
  <c r="I717" i="13" s="1"/>
  <c r="K716" i="13" a="1"/>
  <c r="K716" i="13" s="1"/>
  <c r="J716" i="13"/>
  <c r="I716" i="13" a="1"/>
  <c r="I716" i="13" s="1"/>
  <c r="K715" i="13" a="1"/>
  <c r="K715" i="13" s="1"/>
  <c r="J715" i="13"/>
  <c r="I715" i="13" a="1"/>
  <c r="I715" i="13" s="1"/>
  <c r="K714" i="13" a="1"/>
  <c r="K714" i="13" s="1"/>
  <c r="J714" i="13"/>
  <c r="I714" i="13" a="1"/>
  <c r="I714" i="13" s="1"/>
  <c r="K713" i="13" a="1"/>
  <c r="K713" i="13" s="1"/>
  <c r="J713" i="13"/>
  <c r="I713" i="13" a="1"/>
  <c r="I713" i="13" s="1"/>
  <c r="K712" i="13" a="1"/>
  <c r="K712" i="13" s="1"/>
  <c r="J712" i="13"/>
  <c r="I712" i="13" a="1"/>
  <c r="I712" i="13" s="1"/>
  <c r="K711" i="13" a="1"/>
  <c r="K711" i="13" s="1"/>
  <c r="J711" i="13"/>
  <c r="I711" i="13" a="1"/>
  <c r="I711" i="13" s="1"/>
  <c r="K710" i="13" a="1"/>
  <c r="K710" i="13" s="1"/>
  <c r="J710" i="13"/>
  <c r="I710" i="13" a="1"/>
  <c r="I710" i="13" s="1"/>
  <c r="K709" i="13" a="1"/>
  <c r="K709" i="13" s="1"/>
  <c r="J709" i="13"/>
  <c r="I709" i="13" a="1"/>
  <c r="I709" i="13" s="1"/>
  <c r="K708" i="13" a="1"/>
  <c r="K708" i="13" s="1"/>
  <c r="J708" i="13"/>
  <c r="I708" i="13" a="1"/>
  <c r="I708" i="13" s="1"/>
  <c r="K707" i="13" a="1"/>
  <c r="K707" i="13" s="1"/>
  <c r="J707" i="13"/>
  <c r="I707" i="13" a="1"/>
  <c r="I707" i="13" s="1"/>
  <c r="K706" i="13" a="1"/>
  <c r="K706" i="13" s="1"/>
  <c r="J706" i="13"/>
  <c r="I706" i="13" a="1"/>
  <c r="I706" i="13" s="1"/>
  <c r="K705" i="13" a="1"/>
  <c r="K705" i="13" s="1"/>
  <c r="J705" i="13"/>
  <c r="I705" i="13" a="1"/>
  <c r="I705" i="13" s="1"/>
  <c r="K704" i="13" a="1"/>
  <c r="K704" i="13" s="1"/>
  <c r="J704" i="13"/>
  <c r="I704" i="13" a="1"/>
  <c r="I704" i="13" s="1"/>
  <c r="K703" i="13" a="1"/>
  <c r="K703" i="13" s="1"/>
  <c r="J703" i="13"/>
  <c r="I703" i="13" a="1"/>
  <c r="I703" i="13" s="1"/>
  <c r="K702" i="13" a="1"/>
  <c r="K702" i="13" s="1"/>
  <c r="J702" i="13"/>
  <c r="I702" i="13" a="1"/>
  <c r="I702" i="13" s="1"/>
  <c r="K701" i="13" a="1"/>
  <c r="K701" i="13" s="1"/>
  <c r="J701" i="13"/>
  <c r="I701" i="13" a="1"/>
  <c r="I701" i="13" s="1"/>
  <c r="K700" i="13" a="1"/>
  <c r="K700" i="13" s="1"/>
  <c r="J700" i="13"/>
  <c r="I700" i="13" a="1"/>
  <c r="I700" i="13" s="1"/>
  <c r="K699" i="13" a="1"/>
  <c r="K699" i="13" s="1"/>
  <c r="J699" i="13"/>
  <c r="I699" i="13" a="1"/>
  <c r="I699" i="13" s="1"/>
  <c r="K698" i="13" a="1"/>
  <c r="K698" i="13" s="1"/>
  <c r="J698" i="13"/>
  <c r="I698" i="13" a="1"/>
  <c r="I698" i="13" s="1"/>
  <c r="K697" i="13" a="1"/>
  <c r="K697" i="13" s="1"/>
  <c r="J697" i="13"/>
  <c r="I697" i="13" a="1"/>
  <c r="I697" i="13" s="1"/>
  <c r="K696" i="13" a="1"/>
  <c r="K696" i="13" s="1"/>
  <c r="J696" i="13"/>
  <c r="I696" i="13" a="1"/>
  <c r="I696" i="13" s="1"/>
  <c r="K695" i="13" a="1"/>
  <c r="K695" i="13" s="1"/>
  <c r="J695" i="13"/>
  <c r="I695" i="13" a="1"/>
  <c r="I695" i="13" s="1"/>
  <c r="K694" i="13" a="1"/>
  <c r="K694" i="13" s="1"/>
  <c r="J694" i="13"/>
  <c r="I694" i="13" a="1"/>
  <c r="I694" i="13" s="1"/>
  <c r="K693" i="13" a="1"/>
  <c r="K693" i="13" s="1"/>
  <c r="J693" i="13"/>
  <c r="I693" i="13" a="1"/>
  <c r="I693" i="13" s="1"/>
  <c r="K692" i="13" a="1"/>
  <c r="K692" i="13" s="1"/>
  <c r="J692" i="13"/>
  <c r="I692" i="13" a="1"/>
  <c r="I692" i="13" s="1"/>
  <c r="K691" i="13" a="1"/>
  <c r="K691" i="13" s="1"/>
  <c r="J691" i="13"/>
  <c r="I691" i="13" a="1"/>
  <c r="I691" i="13" s="1"/>
  <c r="K690" i="13" a="1"/>
  <c r="K690" i="13" s="1"/>
  <c r="J690" i="13"/>
  <c r="I690" i="13" a="1"/>
  <c r="I690" i="13" s="1"/>
  <c r="K689" i="13" a="1"/>
  <c r="K689" i="13" s="1"/>
  <c r="J689" i="13"/>
  <c r="I689" i="13" a="1"/>
  <c r="I689" i="13" s="1"/>
  <c r="K688" i="13" a="1"/>
  <c r="K688" i="13" s="1"/>
  <c r="J688" i="13"/>
  <c r="I688" i="13" a="1"/>
  <c r="I688" i="13" s="1"/>
  <c r="K687" i="13" a="1"/>
  <c r="K687" i="13" s="1"/>
  <c r="J687" i="13"/>
  <c r="I687" i="13" a="1"/>
  <c r="I687" i="13" s="1"/>
  <c r="K686" i="13" a="1"/>
  <c r="K686" i="13" s="1"/>
  <c r="J686" i="13"/>
  <c r="I686" i="13" a="1"/>
  <c r="I686" i="13" s="1"/>
  <c r="K685" i="13" a="1"/>
  <c r="K685" i="13" s="1"/>
  <c r="J685" i="13"/>
  <c r="I685" i="13" a="1"/>
  <c r="I685" i="13" s="1"/>
  <c r="K684" i="13" a="1"/>
  <c r="K684" i="13" s="1"/>
  <c r="J684" i="13"/>
  <c r="I684" i="13" a="1"/>
  <c r="I684" i="13" s="1"/>
  <c r="K683" i="13" a="1"/>
  <c r="K683" i="13" s="1"/>
  <c r="J683" i="13"/>
  <c r="I683" i="13" a="1"/>
  <c r="I683" i="13" s="1"/>
  <c r="K682" i="13" a="1"/>
  <c r="K682" i="13" s="1"/>
  <c r="J682" i="13"/>
  <c r="I682" i="13" a="1"/>
  <c r="I682" i="13" s="1"/>
  <c r="K681" i="13" a="1"/>
  <c r="K681" i="13" s="1"/>
  <c r="J681" i="13"/>
  <c r="I681" i="13" a="1"/>
  <c r="I681" i="13" s="1"/>
  <c r="K680" i="13" a="1"/>
  <c r="K680" i="13" s="1"/>
  <c r="J680" i="13"/>
  <c r="I680" i="13" a="1"/>
  <c r="I680" i="13" s="1"/>
  <c r="K679" i="13" a="1"/>
  <c r="K679" i="13" s="1"/>
  <c r="J679" i="13"/>
  <c r="I679" i="13" a="1"/>
  <c r="I679" i="13" s="1"/>
  <c r="K678" i="13" a="1"/>
  <c r="K678" i="13" s="1"/>
  <c r="J678" i="13"/>
  <c r="I678" i="13" a="1"/>
  <c r="I678" i="13" s="1"/>
  <c r="K677" i="13" a="1"/>
  <c r="K677" i="13" s="1"/>
  <c r="J677" i="13"/>
  <c r="I677" i="13" a="1"/>
  <c r="I677" i="13" s="1"/>
  <c r="K676" i="13" a="1"/>
  <c r="K676" i="13" s="1"/>
  <c r="J676" i="13"/>
  <c r="I676" i="13" a="1"/>
  <c r="I676" i="13" s="1"/>
  <c r="K675" i="13" a="1"/>
  <c r="K675" i="13" s="1"/>
  <c r="J675" i="13"/>
  <c r="I675" i="13" a="1"/>
  <c r="I675" i="13" s="1"/>
  <c r="K674" i="13" a="1"/>
  <c r="K674" i="13" s="1"/>
  <c r="J674" i="13"/>
  <c r="I674" i="13" a="1"/>
  <c r="I674" i="13" s="1"/>
  <c r="K673" i="13" a="1"/>
  <c r="K673" i="13" s="1"/>
  <c r="J673" i="13"/>
  <c r="I673" i="13" a="1"/>
  <c r="I673" i="13" s="1"/>
  <c r="K672" i="13" a="1"/>
  <c r="K672" i="13" s="1"/>
  <c r="J672" i="13"/>
  <c r="I672" i="13" a="1"/>
  <c r="I672" i="13" s="1"/>
  <c r="K671" i="13" a="1"/>
  <c r="K671" i="13" s="1"/>
  <c r="J671" i="13"/>
  <c r="I671" i="13" a="1"/>
  <c r="I671" i="13" s="1"/>
  <c r="K670" i="13" a="1"/>
  <c r="K670" i="13" s="1"/>
  <c r="J670" i="13"/>
  <c r="I670" i="13" a="1"/>
  <c r="I670" i="13" s="1"/>
  <c r="K669" i="13" a="1"/>
  <c r="K669" i="13" s="1"/>
  <c r="J669" i="13"/>
  <c r="I669" i="13" a="1"/>
  <c r="I669" i="13" s="1"/>
  <c r="K668" i="13" a="1"/>
  <c r="K668" i="13" s="1"/>
  <c r="J668" i="13"/>
  <c r="I668" i="13" a="1"/>
  <c r="I668" i="13" s="1"/>
  <c r="K667" i="13" a="1"/>
  <c r="K667" i="13" s="1"/>
  <c r="J667" i="13"/>
  <c r="I667" i="13" a="1"/>
  <c r="I667" i="13" s="1"/>
  <c r="K666" i="13" a="1"/>
  <c r="K666" i="13" s="1"/>
  <c r="J666" i="13"/>
  <c r="I666" i="13" a="1"/>
  <c r="I666" i="13" s="1"/>
  <c r="K665" i="13" a="1"/>
  <c r="K665" i="13" s="1"/>
  <c r="J665" i="13"/>
  <c r="I665" i="13" a="1"/>
  <c r="I665" i="13" s="1"/>
  <c r="K664" i="13" a="1"/>
  <c r="K664" i="13" s="1"/>
  <c r="J664" i="13"/>
  <c r="I664" i="13" a="1"/>
  <c r="I664" i="13" s="1"/>
  <c r="K663" i="13" a="1"/>
  <c r="K663" i="13" s="1"/>
  <c r="J663" i="13"/>
  <c r="I663" i="13" a="1"/>
  <c r="I663" i="13" s="1"/>
  <c r="K662" i="13" a="1"/>
  <c r="K662" i="13" s="1"/>
  <c r="J662" i="13"/>
  <c r="I662" i="13" a="1"/>
  <c r="I662" i="13" s="1"/>
  <c r="K661" i="13" a="1"/>
  <c r="K661" i="13" s="1"/>
  <c r="J661" i="13"/>
  <c r="I661" i="13" a="1"/>
  <c r="I661" i="13" s="1"/>
  <c r="K660" i="13" a="1"/>
  <c r="K660" i="13" s="1"/>
  <c r="J660" i="13"/>
  <c r="I660" i="13" a="1"/>
  <c r="I660" i="13" s="1"/>
  <c r="K659" i="13" a="1"/>
  <c r="K659" i="13" s="1"/>
  <c r="J659" i="13"/>
  <c r="I659" i="13" a="1"/>
  <c r="I659" i="13" s="1"/>
  <c r="K658" i="13" a="1"/>
  <c r="K658" i="13" s="1"/>
  <c r="J658" i="13"/>
  <c r="I658" i="13" a="1"/>
  <c r="I658" i="13" s="1"/>
  <c r="K657" i="13" a="1"/>
  <c r="K657" i="13" s="1"/>
  <c r="J657" i="13"/>
  <c r="I657" i="13" a="1"/>
  <c r="I657" i="13" s="1"/>
  <c r="K656" i="13" a="1"/>
  <c r="K656" i="13" s="1"/>
  <c r="J656" i="13"/>
  <c r="I656" i="13" a="1"/>
  <c r="I656" i="13" s="1"/>
  <c r="K655" i="13" a="1"/>
  <c r="K655" i="13" s="1"/>
  <c r="J655" i="13"/>
  <c r="I655" i="13" a="1"/>
  <c r="I655" i="13" s="1"/>
  <c r="K654" i="13" a="1"/>
  <c r="K654" i="13" s="1"/>
  <c r="J654" i="13"/>
  <c r="I654" i="13" a="1"/>
  <c r="I654" i="13" s="1"/>
  <c r="K653" i="13" a="1"/>
  <c r="K653" i="13" s="1"/>
  <c r="J653" i="13"/>
  <c r="I653" i="13" a="1"/>
  <c r="I653" i="13" s="1"/>
  <c r="K652" i="13" a="1"/>
  <c r="K652" i="13" s="1"/>
  <c r="J652" i="13"/>
  <c r="I652" i="13" a="1"/>
  <c r="I652" i="13" s="1"/>
  <c r="K651" i="13" a="1"/>
  <c r="K651" i="13" s="1"/>
  <c r="J651" i="13"/>
  <c r="I651" i="13" a="1"/>
  <c r="I651" i="13" s="1"/>
  <c r="K650" i="13" a="1"/>
  <c r="K650" i="13" s="1"/>
  <c r="J650" i="13"/>
  <c r="I650" i="13" a="1"/>
  <c r="I650" i="13" s="1"/>
  <c r="K649" i="13" a="1"/>
  <c r="K649" i="13" s="1"/>
  <c r="J649" i="13"/>
  <c r="I649" i="13" a="1"/>
  <c r="I649" i="13" s="1"/>
  <c r="K648" i="13" a="1"/>
  <c r="K648" i="13" s="1"/>
  <c r="J648" i="13"/>
  <c r="I648" i="13" a="1"/>
  <c r="I648" i="13" s="1"/>
  <c r="K647" i="13" a="1"/>
  <c r="K647" i="13" s="1"/>
  <c r="J647" i="13"/>
  <c r="I647" i="13" a="1"/>
  <c r="I647" i="13" s="1"/>
  <c r="K646" i="13" a="1"/>
  <c r="K646" i="13" s="1"/>
  <c r="J646" i="13"/>
  <c r="I646" i="13" a="1"/>
  <c r="I646" i="13" s="1"/>
  <c r="K645" i="13" a="1"/>
  <c r="K645" i="13" s="1"/>
  <c r="J645" i="13"/>
  <c r="I645" i="13" a="1"/>
  <c r="I645" i="13" s="1"/>
  <c r="K644" i="13" a="1"/>
  <c r="K644" i="13" s="1"/>
  <c r="J644" i="13"/>
  <c r="I644" i="13" a="1"/>
  <c r="I644" i="13" s="1"/>
  <c r="K643" i="13" a="1"/>
  <c r="K643" i="13" s="1"/>
  <c r="J643" i="13"/>
  <c r="I643" i="13" a="1"/>
  <c r="I643" i="13" s="1"/>
  <c r="K642" i="13" a="1"/>
  <c r="K642" i="13" s="1"/>
  <c r="J642" i="13"/>
  <c r="I642" i="13" a="1"/>
  <c r="I642" i="13" s="1"/>
  <c r="K641" i="13" a="1"/>
  <c r="K641" i="13" s="1"/>
  <c r="J641" i="13"/>
  <c r="I641" i="13" a="1"/>
  <c r="I641" i="13" s="1"/>
  <c r="K640" i="13" a="1"/>
  <c r="K640" i="13" s="1"/>
  <c r="J640" i="13"/>
  <c r="I640" i="13" a="1"/>
  <c r="I640" i="13" s="1"/>
  <c r="K639" i="13" a="1"/>
  <c r="K639" i="13" s="1"/>
  <c r="J639" i="13"/>
  <c r="I639" i="13" a="1"/>
  <c r="I639" i="13" s="1"/>
  <c r="K638" i="13" a="1"/>
  <c r="K638" i="13" s="1"/>
  <c r="J638" i="13"/>
  <c r="I638" i="13" a="1"/>
  <c r="I638" i="13" s="1"/>
  <c r="K637" i="13" a="1"/>
  <c r="K637" i="13" s="1"/>
  <c r="J637" i="13"/>
  <c r="I637" i="13" a="1"/>
  <c r="I637" i="13" s="1"/>
  <c r="K636" i="13" a="1"/>
  <c r="K636" i="13" s="1"/>
  <c r="J636" i="13"/>
  <c r="I636" i="13" a="1"/>
  <c r="I636" i="13" s="1"/>
  <c r="K635" i="13" a="1"/>
  <c r="K635" i="13" s="1"/>
  <c r="J635" i="13"/>
  <c r="I635" i="13" a="1"/>
  <c r="I635" i="13" s="1"/>
  <c r="K634" i="13" a="1"/>
  <c r="K634" i="13" s="1"/>
  <c r="J634" i="13"/>
  <c r="I634" i="13" a="1"/>
  <c r="I634" i="13" s="1"/>
  <c r="K633" i="13" a="1"/>
  <c r="K633" i="13" s="1"/>
  <c r="J633" i="13"/>
  <c r="I633" i="13" a="1"/>
  <c r="I633" i="13" s="1"/>
  <c r="K632" i="13" a="1"/>
  <c r="K632" i="13" s="1"/>
  <c r="J632" i="13"/>
  <c r="I632" i="13" a="1"/>
  <c r="I632" i="13" s="1"/>
  <c r="K631" i="13" a="1"/>
  <c r="K631" i="13" s="1"/>
  <c r="J631" i="13"/>
  <c r="I631" i="13" a="1"/>
  <c r="I631" i="13" s="1"/>
  <c r="K630" i="13" a="1"/>
  <c r="K630" i="13" s="1"/>
  <c r="J630" i="13"/>
  <c r="I630" i="13" a="1"/>
  <c r="I630" i="13" s="1"/>
  <c r="K629" i="13" a="1"/>
  <c r="K629" i="13" s="1"/>
  <c r="J629" i="13"/>
  <c r="I629" i="13" a="1"/>
  <c r="I629" i="13" s="1"/>
  <c r="K628" i="13" a="1"/>
  <c r="K628" i="13" s="1"/>
  <c r="J628" i="13"/>
  <c r="I628" i="13" a="1"/>
  <c r="I628" i="13" s="1"/>
  <c r="K627" i="13" a="1"/>
  <c r="K627" i="13" s="1"/>
  <c r="J627" i="13"/>
  <c r="I627" i="13" a="1"/>
  <c r="I627" i="13" s="1"/>
  <c r="K626" i="13" a="1"/>
  <c r="K626" i="13" s="1"/>
  <c r="J626" i="13"/>
  <c r="I626" i="13" a="1"/>
  <c r="I626" i="13" s="1"/>
  <c r="K625" i="13" a="1"/>
  <c r="K625" i="13" s="1"/>
  <c r="J625" i="13"/>
  <c r="I625" i="13" a="1"/>
  <c r="I625" i="13" s="1"/>
  <c r="K624" i="13" a="1"/>
  <c r="K624" i="13" s="1"/>
  <c r="J624" i="13"/>
  <c r="I624" i="13" a="1"/>
  <c r="I624" i="13" s="1"/>
  <c r="K623" i="13" a="1"/>
  <c r="K623" i="13" s="1"/>
  <c r="J623" i="13"/>
  <c r="I623" i="13" a="1"/>
  <c r="I623" i="13" s="1"/>
  <c r="K622" i="13" a="1"/>
  <c r="K622" i="13" s="1"/>
  <c r="J622" i="13"/>
  <c r="I622" i="13" a="1"/>
  <c r="I622" i="13" s="1"/>
  <c r="K621" i="13" a="1"/>
  <c r="K621" i="13" s="1"/>
  <c r="J621" i="13"/>
  <c r="I621" i="13" a="1"/>
  <c r="I621" i="13" s="1"/>
  <c r="K620" i="13" a="1"/>
  <c r="K620" i="13" s="1"/>
  <c r="J620" i="13"/>
  <c r="I620" i="13" a="1"/>
  <c r="I620" i="13" s="1"/>
  <c r="K619" i="13" a="1"/>
  <c r="K619" i="13" s="1"/>
  <c r="J619" i="13"/>
  <c r="I619" i="13" a="1"/>
  <c r="I619" i="13" s="1"/>
  <c r="K618" i="13" a="1"/>
  <c r="K618" i="13" s="1"/>
  <c r="J618" i="13"/>
  <c r="I618" i="13" a="1"/>
  <c r="I618" i="13" s="1"/>
  <c r="K617" i="13" a="1"/>
  <c r="K617" i="13" s="1"/>
  <c r="J617" i="13"/>
  <c r="I617" i="13" a="1"/>
  <c r="I617" i="13" s="1"/>
  <c r="K616" i="13" a="1"/>
  <c r="K616" i="13" s="1"/>
  <c r="J616" i="13"/>
  <c r="I616" i="13" a="1"/>
  <c r="I616" i="13" s="1"/>
  <c r="K615" i="13" a="1"/>
  <c r="K615" i="13" s="1"/>
  <c r="J615" i="13"/>
  <c r="I615" i="13" a="1"/>
  <c r="I615" i="13" s="1"/>
  <c r="K614" i="13" a="1"/>
  <c r="K614" i="13" s="1"/>
  <c r="J614" i="13"/>
  <c r="I614" i="13" a="1"/>
  <c r="I614" i="13" s="1"/>
  <c r="K613" i="13" a="1"/>
  <c r="K613" i="13" s="1"/>
  <c r="J613" i="13"/>
  <c r="I613" i="13" a="1"/>
  <c r="I613" i="13" s="1"/>
  <c r="K612" i="13" a="1"/>
  <c r="K612" i="13" s="1"/>
  <c r="J612" i="13"/>
  <c r="I612" i="13" a="1"/>
  <c r="I612" i="13" s="1"/>
  <c r="K611" i="13" a="1"/>
  <c r="K611" i="13" s="1"/>
  <c r="J611" i="13"/>
  <c r="I611" i="13" a="1"/>
  <c r="I611" i="13" s="1"/>
  <c r="K610" i="13" a="1"/>
  <c r="K610" i="13" s="1"/>
  <c r="J610" i="13"/>
  <c r="I610" i="13" a="1"/>
  <c r="I610" i="13" s="1"/>
  <c r="K609" i="13" a="1"/>
  <c r="K609" i="13" s="1"/>
  <c r="J609" i="13"/>
  <c r="I609" i="13" a="1"/>
  <c r="I609" i="13" s="1"/>
  <c r="K608" i="13" a="1"/>
  <c r="K608" i="13" s="1"/>
  <c r="J608" i="13"/>
  <c r="I608" i="13" a="1"/>
  <c r="I608" i="13" s="1"/>
  <c r="K607" i="13" a="1"/>
  <c r="K607" i="13" s="1"/>
  <c r="J607" i="13"/>
  <c r="I607" i="13" a="1"/>
  <c r="I607" i="13" s="1"/>
  <c r="K606" i="13" a="1"/>
  <c r="K606" i="13" s="1"/>
  <c r="J606" i="13"/>
  <c r="I606" i="13" a="1"/>
  <c r="I606" i="13" s="1"/>
  <c r="K605" i="13" a="1"/>
  <c r="K605" i="13" s="1"/>
  <c r="J605" i="13"/>
  <c r="I605" i="13" a="1"/>
  <c r="I605" i="13" s="1"/>
  <c r="K604" i="13" a="1"/>
  <c r="K604" i="13" s="1"/>
  <c r="J604" i="13"/>
  <c r="I604" i="13" a="1"/>
  <c r="I604" i="13" s="1"/>
  <c r="K603" i="13" a="1"/>
  <c r="K603" i="13" s="1"/>
  <c r="J603" i="13"/>
  <c r="I603" i="13" a="1"/>
  <c r="I603" i="13" s="1"/>
  <c r="K602" i="13" a="1"/>
  <c r="K602" i="13" s="1"/>
  <c r="J602" i="13"/>
  <c r="I602" i="13" a="1"/>
  <c r="I602" i="13" s="1"/>
  <c r="K601" i="13" a="1"/>
  <c r="K601" i="13" s="1"/>
  <c r="J601" i="13"/>
  <c r="I601" i="13" a="1"/>
  <c r="I601" i="13" s="1"/>
  <c r="K600" i="13" a="1"/>
  <c r="K600" i="13" s="1"/>
  <c r="J600" i="13"/>
  <c r="I600" i="13" a="1"/>
  <c r="I600" i="13" s="1"/>
  <c r="K599" i="13" a="1"/>
  <c r="K599" i="13" s="1"/>
  <c r="J599" i="13"/>
  <c r="I599" i="13" a="1"/>
  <c r="I599" i="13" s="1"/>
  <c r="K598" i="13" a="1"/>
  <c r="K598" i="13" s="1"/>
  <c r="J598" i="13"/>
  <c r="I598" i="13" a="1"/>
  <c r="I598" i="13" s="1"/>
  <c r="K597" i="13" a="1"/>
  <c r="K597" i="13" s="1"/>
  <c r="J597" i="13"/>
  <c r="I597" i="13" a="1"/>
  <c r="I597" i="13" s="1"/>
  <c r="K596" i="13" a="1"/>
  <c r="K596" i="13" s="1"/>
  <c r="J596" i="13"/>
  <c r="I596" i="13" a="1"/>
  <c r="I596" i="13" s="1"/>
  <c r="K595" i="13" a="1"/>
  <c r="K595" i="13" s="1"/>
  <c r="J595" i="13"/>
  <c r="I595" i="13" a="1"/>
  <c r="I595" i="13" s="1"/>
  <c r="K594" i="13" a="1"/>
  <c r="K594" i="13" s="1"/>
  <c r="J594" i="13"/>
  <c r="I594" i="13" a="1"/>
  <c r="I594" i="13" s="1"/>
  <c r="K593" i="13" a="1"/>
  <c r="K593" i="13" s="1"/>
  <c r="J593" i="13"/>
  <c r="I593" i="13" a="1"/>
  <c r="I593" i="13" s="1"/>
  <c r="K592" i="13" a="1"/>
  <c r="K592" i="13" s="1"/>
  <c r="J592" i="13"/>
  <c r="I592" i="13" a="1"/>
  <c r="I592" i="13" s="1"/>
  <c r="K591" i="13" a="1"/>
  <c r="K591" i="13" s="1"/>
  <c r="J591" i="13"/>
  <c r="I591" i="13" a="1"/>
  <c r="I591" i="13" s="1"/>
  <c r="K590" i="13" a="1"/>
  <c r="K590" i="13" s="1"/>
  <c r="J590" i="13"/>
  <c r="I590" i="13" a="1"/>
  <c r="I590" i="13" s="1"/>
  <c r="K589" i="13" a="1"/>
  <c r="K589" i="13" s="1"/>
  <c r="J589" i="13"/>
  <c r="I589" i="13" a="1"/>
  <c r="I589" i="13" s="1"/>
  <c r="K588" i="13" a="1"/>
  <c r="K588" i="13" s="1"/>
  <c r="J588" i="13"/>
  <c r="I588" i="13" a="1"/>
  <c r="I588" i="13" s="1"/>
  <c r="K587" i="13" a="1"/>
  <c r="K587" i="13" s="1"/>
  <c r="J587" i="13"/>
  <c r="I587" i="13" a="1"/>
  <c r="I587" i="13" s="1"/>
  <c r="K586" i="13" a="1"/>
  <c r="K586" i="13" s="1"/>
  <c r="J586" i="13"/>
  <c r="I586" i="13" a="1"/>
  <c r="I586" i="13" s="1"/>
  <c r="K585" i="13" a="1"/>
  <c r="K585" i="13" s="1"/>
  <c r="J585" i="13"/>
  <c r="I585" i="13" a="1"/>
  <c r="I585" i="13" s="1"/>
  <c r="K584" i="13" a="1"/>
  <c r="K584" i="13" s="1"/>
  <c r="J584" i="13"/>
  <c r="I584" i="13" a="1"/>
  <c r="I584" i="13" s="1"/>
  <c r="K583" i="13" a="1"/>
  <c r="K583" i="13" s="1"/>
  <c r="J583" i="13"/>
  <c r="I583" i="13" a="1"/>
  <c r="I583" i="13" s="1"/>
  <c r="K582" i="13" a="1"/>
  <c r="K582" i="13" s="1"/>
  <c r="J582" i="13"/>
  <c r="I582" i="13" a="1"/>
  <c r="I582" i="13" s="1"/>
  <c r="K581" i="13" a="1"/>
  <c r="K581" i="13" s="1"/>
  <c r="J581" i="13"/>
  <c r="I581" i="13" a="1"/>
  <c r="I581" i="13" s="1"/>
  <c r="K580" i="13" a="1"/>
  <c r="K580" i="13" s="1"/>
  <c r="J580" i="13"/>
  <c r="I580" i="13" a="1"/>
  <c r="I580" i="13" s="1"/>
  <c r="K579" i="13" a="1"/>
  <c r="K579" i="13" s="1"/>
  <c r="J579" i="13"/>
  <c r="I579" i="13" a="1"/>
  <c r="I579" i="13" s="1"/>
  <c r="K578" i="13" a="1"/>
  <c r="K578" i="13" s="1"/>
  <c r="J578" i="13"/>
  <c r="I578" i="13" a="1"/>
  <c r="I578" i="13" s="1"/>
  <c r="K577" i="13" a="1"/>
  <c r="K577" i="13" s="1"/>
  <c r="J577" i="13"/>
  <c r="I577" i="13" a="1"/>
  <c r="I577" i="13" s="1"/>
  <c r="K576" i="13" a="1"/>
  <c r="K576" i="13" s="1"/>
  <c r="J576" i="13"/>
  <c r="I576" i="13" a="1"/>
  <c r="I576" i="13" s="1"/>
  <c r="K575" i="13" a="1"/>
  <c r="K575" i="13" s="1"/>
  <c r="J575" i="13"/>
  <c r="I575" i="13" a="1"/>
  <c r="I575" i="13" s="1"/>
  <c r="K574" i="13" a="1"/>
  <c r="K574" i="13" s="1"/>
  <c r="J574" i="13"/>
  <c r="I574" i="13" a="1"/>
  <c r="I574" i="13" s="1"/>
  <c r="K573" i="13" a="1"/>
  <c r="K573" i="13" s="1"/>
  <c r="J573" i="13"/>
  <c r="I573" i="13" a="1"/>
  <c r="I573" i="13" s="1"/>
  <c r="K572" i="13" a="1"/>
  <c r="K572" i="13" s="1"/>
  <c r="J572" i="13"/>
  <c r="I572" i="13" a="1"/>
  <c r="I572" i="13" s="1"/>
  <c r="K571" i="13" a="1"/>
  <c r="K571" i="13" s="1"/>
  <c r="J571" i="13"/>
  <c r="I571" i="13" a="1"/>
  <c r="I571" i="13" s="1"/>
  <c r="K570" i="13" a="1"/>
  <c r="K570" i="13" s="1"/>
  <c r="J570" i="13"/>
  <c r="I570" i="13" a="1"/>
  <c r="I570" i="13" s="1"/>
  <c r="K569" i="13" a="1"/>
  <c r="K569" i="13" s="1"/>
  <c r="J569" i="13"/>
  <c r="I569" i="13" a="1"/>
  <c r="I569" i="13" s="1"/>
  <c r="K568" i="13" a="1"/>
  <c r="K568" i="13" s="1"/>
  <c r="J568" i="13"/>
  <c r="I568" i="13" a="1"/>
  <c r="I568" i="13" s="1"/>
  <c r="K567" i="13" a="1"/>
  <c r="K567" i="13" s="1"/>
  <c r="J567" i="13"/>
  <c r="I567" i="13" a="1"/>
  <c r="I567" i="13" s="1"/>
  <c r="K566" i="13" a="1"/>
  <c r="K566" i="13" s="1"/>
  <c r="J566" i="13"/>
  <c r="I566" i="13" a="1"/>
  <c r="I566" i="13" s="1"/>
  <c r="K565" i="13" a="1"/>
  <c r="K565" i="13" s="1"/>
  <c r="J565" i="13"/>
  <c r="I565" i="13" a="1"/>
  <c r="I565" i="13" s="1"/>
  <c r="K564" i="13" a="1"/>
  <c r="K564" i="13" s="1"/>
  <c r="J564" i="13"/>
  <c r="I564" i="13" a="1"/>
  <c r="I564" i="13" s="1"/>
  <c r="K563" i="13" a="1"/>
  <c r="K563" i="13" s="1"/>
  <c r="J563" i="13"/>
  <c r="I563" i="13" a="1"/>
  <c r="I563" i="13" s="1"/>
  <c r="K562" i="13" a="1"/>
  <c r="K562" i="13" s="1"/>
  <c r="J562" i="13"/>
  <c r="I562" i="13" a="1"/>
  <c r="I562" i="13" s="1"/>
  <c r="K561" i="13" a="1"/>
  <c r="K561" i="13" s="1"/>
  <c r="J561" i="13"/>
  <c r="I561" i="13" a="1"/>
  <c r="I561" i="13" s="1"/>
  <c r="K560" i="13" a="1"/>
  <c r="K560" i="13" s="1"/>
  <c r="J560" i="13"/>
  <c r="I560" i="13" a="1"/>
  <c r="I560" i="13" s="1"/>
  <c r="K559" i="13" a="1"/>
  <c r="K559" i="13" s="1"/>
  <c r="J559" i="13"/>
  <c r="I559" i="13" a="1"/>
  <c r="I559" i="13" s="1"/>
  <c r="K558" i="13" a="1"/>
  <c r="K558" i="13" s="1"/>
  <c r="J558" i="13"/>
  <c r="I558" i="13" a="1"/>
  <c r="I558" i="13" s="1"/>
  <c r="K557" i="13" a="1"/>
  <c r="K557" i="13" s="1"/>
  <c r="J557" i="13"/>
  <c r="I557" i="13" a="1"/>
  <c r="I557" i="13" s="1"/>
  <c r="K556" i="13" a="1"/>
  <c r="K556" i="13" s="1"/>
  <c r="J556" i="13"/>
  <c r="I556" i="13" a="1"/>
  <c r="I556" i="13" s="1"/>
  <c r="K555" i="13" a="1"/>
  <c r="K555" i="13" s="1"/>
  <c r="J555" i="13"/>
  <c r="I555" i="13" a="1"/>
  <c r="I555" i="13" s="1"/>
  <c r="K554" i="13" a="1"/>
  <c r="K554" i="13" s="1"/>
  <c r="J554" i="13"/>
  <c r="I554" i="13" a="1"/>
  <c r="I554" i="13" s="1"/>
  <c r="K553" i="13" a="1"/>
  <c r="K553" i="13" s="1"/>
  <c r="J553" i="13"/>
  <c r="I553" i="13" a="1"/>
  <c r="I553" i="13" s="1"/>
  <c r="K552" i="13" a="1"/>
  <c r="K552" i="13" s="1"/>
  <c r="J552" i="13"/>
  <c r="I552" i="13" a="1"/>
  <c r="I552" i="13" s="1"/>
  <c r="K551" i="13" a="1"/>
  <c r="K551" i="13" s="1"/>
  <c r="J551" i="13"/>
  <c r="I551" i="13" a="1"/>
  <c r="I551" i="13" s="1"/>
  <c r="K550" i="13" a="1"/>
  <c r="K550" i="13" s="1"/>
  <c r="J550" i="13"/>
  <c r="I550" i="13" a="1"/>
  <c r="I550" i="13" s="1"/>
  <c r="K549" i="13" a="1"/>
  <c r="K549" i="13" s="1"/>
  <c r="J549" i="13"/>
  <c r="I549" i="13" a="1"/>
  <c r="I549" i="13" s="1"/>
  <c r="K548" i="13" a="1"/>
  <c r="K548" i="13" s="1"/>
  <c r="J548" i="13"/>
  <c r="I548" i="13" a="1"/>
  <c r="I548" i="13" s="1"/>
  <c r="K547" i="13" a="1"/>
  <c r="K547" i="13" s="1"/>
  <c r="J547" i="13"/>
  <c r="I547" i="13" a="1"/>
  <c r="I547" i="13" s="1"/>
  <c r="K546" i="13" a="1"/>
  <c r="K546" i="13" s="1"/>
  <c r="J546" i="13"/>
  <c r="I546" i="13" a="1"/>
  <c r="I546" i="13" s="1"/>
  <c r="K545" i="13" a="1"/>
  <c r="K545" i="13" s="1"/>
  <c r="J545" i="13"/>
  <c r="I545" i="13" a="1"/>
  <c r="I545" i="13" s="1"/>
  <c r="K544" i="13" a="1"/>
  <c r="K544" i="13" s="1"/>
  <c r="J544" i="13"/>
  <c r="I544" i="13" a="1"/>
  <c r="I544" i="13" s="1"/>
  <c r="K543" i="13" a="1"/>
  <c r="K543" i="13" s="1"/>
  <c r="J543" i="13"/>
  <c r="I543" i="13" a="1"/>
  <c r="I543" i="13" s="1"/>
  <c r="K542" i="13" a="1"/>
  <c r="K542" i="13" s="1"/>
  <c r="J542" i="13"/>
  <c r="I542" i="13" a="1"/>
  <c r="I542" i="13" s="1"/>
  <c r="K541" i="13" a="1"/>
  <c r="K541" i="13" s="1"/>
  <c r="J541" i="13"/>
  <c r="I541" i="13" a="1"/>
  <c r="I541" i="13" s="1"/>
  <c r="K540" i="13" a="1"/>
  <c r="K540" i="13" s="1"/>
  <c r="J540" i="13"/>
  <c r="I540" i="13" a="1"/>
  <c r="I540" i="13" s="1"/>
  <c r="K539" i="13" a="1"/>
  <c r="K539" i="13" s="1"/>
  <c r="J539" i="13"/>
  <c r="I539" i="13" a="1"/>
  <c r="I539" i="13" s="1"/>
  <c r="K538" i="13" a="1"/>
  <c r="K538" i="13" s="1"/>
  <c r="J538" i="13"/>
  <c r="I538" i="13" a="1"/>
  <c r="I538" i="13" s="1"/>
  <c r="K537" i="13" a="1"/>
  <c r="K537" i="13" s="1"/>
  <c r="J537" i="13"/>
  <c r="I537" i="13" a="1"/>
  <c r="I537" i="13" s="1"/>
  <c r="K536" i="13" a="1"/>
  <c r="K536" i="13" s="1"/>
  <c r="J536" i="13"/>
  <c r="I536" i="13" a="1"/>
  <c r="I536" i="13" s="1"/>
  <c r="K535" i="13" a="1"/>
  <c r="K535" i="13" s="1"/>
  <c r="J535" i="13"/>
  <c r="I535" i="13" a="1"/>
  <c r="I535" i="13" s="1"/>
  <c r="K534" i="13" a="1"/>
  <c r="K534" i="13" s="1"/>
  <c r="J534" i="13"/>
  <c r="I534" i="13" a="1"/>
  <c r="I534" i="13" s="1"/>
  <c r="K533" i="13" a="1"/>
  <c r="K533" i="13" s="1"/>
  <c r="J533" i="13"/>
  <c r="I533" i="13" a="1"/>
  <c r="I533" i="13" s="1"/>
  <c r="K532" i="13" a="1"/>
  <c r="K532" i="13" s="1"/>
  <c r="J532" i="13"/>
  <c r="I532" i="13" a="1"/>
  <c r="I532" i="13" s="1"/>
  <c r="K531" i="13" a="1"/>
  <c r="K531" i="13" s="1"/>
  <c r="J531" i="13"/>
  <c r="I531" i="13" a="1"/>
  <c r="I531" i="13" s="1"/>
  <c r="K530" i="13" a="1"/>
  <c r="K530" i="13" s="1"/>
  <c r="J530" i="13"/>
  <c r="I530" i="13" a="1"/>
  <c r="I530" i="13" s="1"/>
  <c r="K529" i="13" a="1"/>
  <c r="K529" i="13" s="1"/>
  <c r="J529" i="13"/>
  <c r="I529" i="13" a="1"/>
  <c r="I529" i="13" s="1"/>
  <c r="K528" i="13" a="1"/>
  <c r="K528" i="13" s="1"/>
  <c r="J528" i="13"/>
  <c r="I528" i="13" a="1"/>
  <c r="I528" i="13" s="1"/>
  <c r="K527" i="13" a="1"/>
  <c r="K527" i="13" s="1"/>
  <c r="J527" i="13"/>
  <c r="I527" i="13" a="1"/>
  <c r="I527" i="13" s="1"/>
  <c r="K526" i="13" a="1"/>
  <c r="K526" i="13" s="1"/>
  <c r="J526" i="13"/>
  <c r="I526" i="13" a="1"/>
  <c r="I526" i="13" s="1"/>
  <c r="K525" i="13" a="1"/>
  <c r="K525" i="13" s="1"/>
  <c r="J525" i="13"/>
  <c r="I525" i="13" a="1"/>
  <c r="I525" i="13" s="1"/>
  <c r="K524" i="13" a="1"/>
  <c r="K524" i="13" s="1"/>
  <c r="J524" i="13"/>
  <c r="I524" i="13" a="1"/>
  <c r="I524" i="13" s="1"/>
  <c r="K523" i="13" a="1"/>
  <c r="K523" i="13" s="1"/>
  <c r="J523" i="13"/>
  <c r="I523" i="13" a="1"/>
  <c r="I523" i="13" s="1"/>
  <c r="K522" i="13" a="1"/>
  <c r="K522" i="13" s="1"/>
  <c r="J522" i="13"/>
  <c r="I522" i="13" a="1"/>
  <c r="I522" i="13" s="1"/>
  <c r="K521" i="13" a="1"/>
  <c r="K521" i="13" s="1"/>
  <c r="J521" i="13"/>
  <c r="I521" i="13" a="1"/>
  <c r="I521" i="13" s="1"/>
  <c r="K520" i="13" a="1"/>
  <c r="K520" i="13" s="1"/>
  <c r="J520" i="13"/>
  <c r="I520" i="13" a="1"/>
  <c r="I520" i="13" s="1"/>
  <c r="K519" i="13" a="1"/>
  <c r="K519" i="13" s="1"/>
  <c r="J519" i="13"/>
  <c r="I519" i="13" a="1"/>
  <c r="I519" i="13" s="1"/>
  <c r="K518" i="13" a="1"/>
  <c r="K518" i="13" s="1"/>
  <c r="J518" i="13"/>
  <c r="I518" i="13" a="1"/>
  <c r="I518" i="13" s="1"/>
  <c r="K517" i="13" a="1"/>
  <c r="K517" i="13" s="1"/>
  <c r="J517" i="13"/>
  <c r="I517" i="13" a="1"/>
  <c r="I517" i="13" s="1"/>
  <c r="K516" i="13" a="1"/>
  <c r="K516" i="13" s="1"/>
  <c r="J516" i="13"/>
  <c r="I516" i="13" a="1"/>
  <c r="I516" i="13" s="1"/>
  <c r="K515" i="13" a="1"/>
  <c r="K515" i="13" s="1"/>
  <c r="J515" i="13"/>
  <c r="I515" i="13" a="1"/>
  <c r="I515" i="13" s="1"/>
  <c r="K514" i="13" a="1"/>
  <c r="K514" i="13" s="1"/>
  <c r="J514" i="13"/>
  <c r="I514" i="13" a="1"/>
  <c r="I514" i="13" s="1"/>
  <c r="K513" i="13" a="1"/>
  <c r="K513" i="13" s="1"/>
  <c r="J513" i="13"/>
  <c r="I513" i="13" a="1"/>
  <c r="I513" i="13" s="1"/>
  <c r="K512" i="13" a="1"/>
  <c r="K512" i="13" s="1"/>
  <c r="J512" i="13"/>
  <c r="I512" i="13" a="1"/>
  <c r="I512" i="13" s="1"/>
  <c r="K511" i="13" a="1"/>
  <c r="K511" i="13" s="1"/>
  <c r="J511" i="13"/>
  <c r="I511" i="13" a="1"/>
  <c r="I511" i="13" s="1"/>
  <c r="K510" i="13" a="1"/>
  <c r="K510" i="13" s="1"/>
  <c r="J510" i="13"/>
  <c r="I510" i="13" a="1"/>
  <c r="I510" i="13" s="1"/>
  <c r="K509" i="13" a="1"/>
  <c r="K509" i="13" s="1"/>
  <c r="J509" i="13"/>
  <c r="I509" i="13" a="1"/>
  <c r="I509" i="13" s="1"/>
  <c r="K508" i="13" a="1"/>
  <c r="K508" i="13" s="1"/>
  <c r="J508" i="13"/>
  <c r="I508" i="13" a="1"/>
  <c r="I508" i="13" s="1"/>
  <c r="K507" i="13" a="1"/>
  <c r="K507" i="13" s="1"/>
  <c r="J507" i="13"/>
  <c r="I507" i="13" a="1"/>
  <c r="I507" i="13" s="1"/>
  <c r="K506" i="13" a="1"/>
  <c r="K506" i="13" s="1"/>
  <c r="J506" i="13"/>
  <c r="I506" i="13" a="1"/>
  <c r="I506" i="13" s="1"/>
  <c r="K505" i="13" a="1"/>
  <c r="K505" i="13" s="1"/>
  <c r="J505" i="13"/>
  <c r="I505" i="13" a="1"/>
  <c r="I505" i="13" s="1"/>
  <c r="K504" i="13" a="1"/>
  <c r="K504" i="13" s="1"/>
  <c r="J504" i="13"/>
  <c r="I504" i="13" a="1"/>
  <c r="I504" i="13" s="1"/>
  <c r="K503" i="13" a="1"/>
  <c r="K503" i="13" s="1"/>
  <c r="J503" i="13"/>
  <c r="I503" i="13" a="1"/>
  <c r="I503" i="13" s="1"/>
  <c r="K502" i="13" a="1"/>
  <c r="K502" i="13" s="1"/>
  <c r="J502" i="13"/>
  <c r="I502" i="13" a="1"/>
  <c r="I502" i="13" s="1"/>
  <c r="K501" i="13" a="1"/>
  <c r="K501" i="13" s="1"/>
  <c r="J501" i="13"/>
  <c r="I501" i="13" a="1"/>
  <c r="I501" i="13" s="1"/>
  <c r="K500" i="13" a="1"/>
  <c r="K500" i="13" s="1"/>
  <c r="J500" i="13"/>
  <c r="I500" i="13" a="1"/>
  <c r="I500" i="13" s="1"/>
  <c r="K499" i="13" a="1"/>
  <c r="K499" i="13" s="1"/>
  <c r="J499" i="13"/>
  <c r="I499" i="13" a="1"/>
  <c r="I499" i="13" s="1"/>
  <c r="K498" i="13" a="1"/>
  <c r="K498" i="13" s="1"/>
  <c r="J498" i="13"/>
  <c r="I498" i="13" a="1"/>
  <c r="I498" i="13" s="1"/>
  <c r="K497" i="13" a="1"/>
  <c r="K497" i="13" s="1"/>
  <c r="J497" i="13"/>
  <c r="I497" i="13" a="1"/>
  <c r="I497" i="13" s="1"/>
  <c r="K496" i="13" a="1"/>
  <c r="K496" i="13" s="1"/>
  <c r="J496" i="13"/>
  <c r="I496" i="13" a="1"/>
  <c r="I496" i="13" s="1"/>
  <c r="K495" i="13" a="1"/>
  <c r="K495" i="13" s="1"/>
  <c r="J495" i="13"/>
  <c r="I495" i="13" a="1"/>
  <c r="I495" i="13" s="1"/>
  <c r="K494" i="13" a="1"/>
  <c r="K494" i="13" s="1"/>
  <c r="J494" i="13"/>
  <c r="I494" i="13" a="1"/>
  <c r="I494" i="13" s="1"/>
  <c r="K493" i="13" a="1"/>
  <c r="K493" i="13" s="1"/>
  <c r="J493" i="13"/>
  <c r="I493" i="13" a="1"/>
  <c r="I493" i="13" s="1"/>
  <c r="K492" i="13" a="1"/>
  <c r="K492" i="13" s="1"/>
  <c r="J492" i="13"/>
  <c r="I492" i="13" a="1"/>
  <c r="I492" i="13" s="1"/>
  <c r="K491" i="13" a="1"/>
  <c r="K491" i="13" s="1"/>
  <c r="J491" i="13"/>
  <c r="I491" i="13" a="1"/>
  <c r="I491" i="13" s="1"/>
  <c r="K490" i="13" a="1"/>
  <c r="K490" i="13" s="1"/>
  <c r="J490" i="13"/>
  <c r="I490" i="13" a="1"/>
  <c r="I490" i="13" s="1"/>
  <c r="K489" i="13" a="1"/>
  <c r="K489" i="13" s="1"/>
  <c r="J489" i="13"/>
  <c r="I489" i="13" a="1"/>
  <c r="I489" i="13" s="1"/>
  <c r="K488" i="13" a="1"/>
  <c r="K488" i="13" s="1"/>
  <c r="J488" i="13"/>
  <c r="I488" i="13" a="1"/>
  <c r="I488" i="13" s="1"/>
  <c r="K487" i="13" a="1"/>
  <c r="K487" i="13" s="1"/>
  <c r="J487" i="13"/>
  <c r="I487" i="13" a="1"/>
  <c r="I487" i="13" s="1"/>
  <c r="K486" i="13" a="1"/>
  <c r="K486" i="13" s="1"/>
  <c r="J486" i="13"/>
  <c r="I486" i="13" a="1"/>
  <c r="I486" i="13" s="1"/>
  <c r="K485" i="13" a="1"/>
  <c r="K485" i="13" s="1"/>
  <c r="J485" i="13"/>
  <c r="I485" i="13" a="1"/>
  <c r="I485" i="13" s="1"/>
  <c r="K484" i="13" a="1"/>
  <c r="K484" i="13" s="1"/>
  <c r="J484" i="13"/>
  <c r="I484" i="13" a="1"/>
  <c r="I484" i="13" s="1"/>
  <c r="K483" i="13" a="1"/>
  <c r="K483" i="13" s="1"/>
  <c r="J483" i="13"/>
  <c r="I483" i="13" a="1"/>
  <c r="I483" i="13" s="1"/>
  <c r="K482" i="13" a="1"/>
  <c r="K482" i="13" s="1"/>
  <c r="J482" i="13"/>
  <c r="I482" i="13" a="1"/>
  <c r="I482" i="13" s="1"/>
  <c r="K481" i="13" a="1"/>
  <c r="K481" i="13" s="1"/>
  <c r="J481" i="13"/>
  <c r="I481" i="13" a="1"/>
  <c r="I481" i="13" s="1"/>
  <c r="K480" i="13" a="1"/>
  <c r="K480" i="13" s="1"/>
  <c r="J480" i="13"/>
  <c r="I480" i="13" a="1"/>
  <c r="I480" i="13" s="1"/>
  <c r="K479" i="13" a="1"/>
  <c r="K479" i="13" s="1"/>
  <c r="J479" i="13"/>
  <c r="I479" i="13" a="1"/>
  <c r="I479" i="13" s="1"/>
  <c r="K478" i="13" a="1"/>
  <c r="K478" i="13" s="1"/>
  <c r="J478" i="13"/>
  <c r="I478" i="13" a="1"/>
  <c r="I478" i="13" s="1"/>
  <c r="K477" i="13" a="1"/>
  <c r="K477" i="13" s="1"/>
  <c r="J477" i="13"/>
  <c r="I477" i="13" a="1"/>
  <c r="I477" i="13" s="1"/>
  <c r="K476" i="13" a="1"/>
  <c r="K476" i="13" s="1"/>
  <c r="J476" i="13"/>
  <c r="I476" i="13" a="1"/>
  <c r="I476" i="13" s="1"/>
  <c r="K475" i="13" a="1"/>
  <c r="K475" i="13" s="1"/>
  <c r="J475" i="13"/>
  <c r="I475" i="13" a="1"/>
  <c r="I475" i="13" s="1"/>
  <c r="K474" i="13" a="1"/>
  <c r="K474" i="13" s="1"/>
  <c r="J474" i="13"/>
  <c r="I474" i="13" a="1"/>
  <c r="I474" i="13" s="1"/>
  <c r="K473" i="13" a="1"/>
  <c r="K473" i="13" s="1"/>
  <c r="J473" i="13"/>
  <c r="I473" i="13" a="1"/>
  <c r="I473" i="13" s="1"/>
  <c r="K472" i="13" a="1"/>
  <c r="K472" i="13" s="1"/>
  <c r="J472" i="13"/>
  <c r="I472" i="13" a="1"/>
  <c r="I472" i="13" s="1"/>
  <c r="K471" i="13" a="1"/>
  <c r="K471" i="13" s="1"/>
  <c r="J471" i="13"/>
  <c r="I471" i="13" a="1"/>
  <c r="I471" i="13" s="1"/>
  <c r="K470" i="13" a="1"/>
  <c r="K470" i="13" s="1"/>
  <c r="J470" i="13"/>
  <c r="I470" i="13" a="1"/>
  <c r="I470" i="13" s="1"/>
  <c r="K469" i="13" a="1"/>
  <c r="K469" i="13" s="1"/>
  <c r="J469" i="13"/>
  <c r="I469" i="13" a="1"/>
  <c r="I469" i="13" s="1"/>
  <c r="K468" i="13" a="1"/>
  <c r="K468" i="13" s="1"/>
  <c r="J468" i="13"/>
  <c r="I468" i="13" a="1"/>
  <c r="I468" i="13" s="1"/>
  <c r="K467" i="13" a="1"/>
  <c r="K467" i="13" s="1"/>
  <c r="J467" i="13"/>
  <c r="I467" i="13" a="1"/>
  <c r="I467" i="13" s="1"/>
  <c r="K466" i="13" a="1"/>
  <c r="K466" i="13" s="1"/>
  <c r="J466" i="13"/>
  <c r="I466" i="13" a="1"/>
  <c r="I466" i="13" s="1"/>
  <c r="K465" i="13" a="1"/>
  <c r="K465" i="13" s="1"/>
  <c r="J465" i="13"/>
  <c r="I465" i="13" a="1"/>
  <c r="I465" i="13" s="1"/>
  <c r="K464" i="13" a="1"/>
  <c r="K464" i="13" s="1"/>
  <c r="J464" i="13"/>
  <c r="I464" i="13" a="1"/>
  <c r="I464" i="13" s="1"/>
  <c r="K463" i="13" a="1"/>
  <c r="K463" i="13" s="1"/>
  <c r="J463" i="13"/>
  <c r="I463" i="13" a="1"/>
  <c r="I463" i="13" s="1"/>
  <c r="K462" i="13" a="1"/>
  <c r="K462" i="13" s="1"/>
  <c r="J462" i="13"/>
  <c r="I462" i="13" a="1"/>
  <c r="I462" i="13" s="1"/>
  <c r="K461" i="13" a="1"/>
  <c r="K461" i="13" s="1"/>
  <c r="J461" i="13"/>
  <c r="I461" i="13" a="1"/>
  <c r="I461" i="13" s="1"/>
  <c r="K460" i="13" a="1"/>
  <c r="K460" i="13" s="1"/>
  <c r="J460" i="13"/>
  <c r="I460" i="13" a="1"/>
  <c r="I460" i="13" s="1"/>
  <c r="K459" i="13" a="1"/>
  <c r="K459" i="13" s="1"/>
  <c r="J459" i="13"/>
  <c r="I459" i="13" a="1"/>
  <c r="I459" i="13" s="1"/>
  <c r="K458" i="13" a="1"/>
  <c r="K458" i="13" s="1"/>
  <c r="J458" i="13"/>
  <c r="I458" i="13" a="1"/>
  <c r="I458" i="13" s="1"/>
  <c r="K457" i="13" a="1"/>
  <c r="K457" i="13" s="1"/>
  <c r="J457" i="13"/>
  <c r="I457" i="13" a="1"/>
  <c r="I457" i="13" s="1"/>
  <c r="K456" i="13" a="1"/>
  <c r="K456" i="13" s="1"/>
  <c r="J456" i="13"/>
  <c r="I456" i="13" a="1"/>
  <c r="I456" i="13" s="1"/>
  <c r="K455" i="13" a="1"/>
  <c r="K455" i="13" s="1"/>
  <c r="J455" i="13"/>
  <c r="I455" i="13" a="1"/>
  <c r="I455" i="13" s="1"/>
  <c r="K454" i="13" a="1"/>
  <c r="K454" i="13" s="1"/>
  <c r="J454" i="13"/>
  <c r="I454" i="13" a="1"/>
  <c r="I454" i="13" s="1"/>
  <c r="K453" i="13" a="1"/>
  <c r="K453" i="13" s="1"/>
  <c r="J453" i="13"/>
  <c r="I453" i="13" a="1"/>
  <c r="I453" i="13" s="1"/>
  <c r="K452" i="13" a="1"/>
  <c r="K452" i="13" s="1"/>
  <c r="J452" i="13"/>
  <c r="I452" i="13" a="1"/>
  <c r="I452" i="13" s="1"/>
  <c r="K451" i="13" a="1"/>
  <c r="K451" i="13" s="1"/>
  <c r="J451" i="13"/>
  <c r="I451" i="13" a="1"/>
  <c r="I451" i="13" s="1"/>
  <c r="K450" i="13" a="1"/>
  <c r="K450" i="13" s="1"/>
  <c r="J450" i="13"/>
  <c r="I450" i="13" a="1"/>
  <c r="I450" i="13" s="1"/>
  <c r="K449" i="13" a="1"/>
  <c r="K449" i="13" s="1"/>
  <c r="J449" i="13"/>
  <c r="I449" i="13" a="1"/>
  <c r="I449" i="13" s="1"/>
  <c r="K448" i="13" a="1"/>
  <c r="K448" i="13" s="1"/>
  <c r="J448" i="13"/>
  <c r="I448" i="13" a="1"/>
  <c r="I448" i="13" s="1"/>
  <c r="K447" i="13" a="1"/>
  <c r="K447" i="13" s="1"/>
  <c r="J447" i="13"/>
  <c r="I447" i="13" a="1"/>
  <c r="I447" i="13" s="1"/>
  <c r="K446" i="13" a="1"/>
  <c r="K446" i="13" s="1"/>
  <c r="J446" i="13"/>
  <c r="I446" i="13" a="1"/>
  <c r="I446" i="13" s="1"/>
  <c r="K445" i="13" a="1"/>
  <c r="K445" i="13" s="1"/>
  <c r="J445" i="13"/>
  <c r="I445" i="13" a="1"/>
  <c r="I445" i="13" s="1"/>
  <c r="K444" i="13" a="1"/>
  <c r="K444" i="13" s="1"/>
  <c r="J444" i="13"/>
  <c r="I444" i="13" a="1"/>
  <c r="I444" i="13" s="1"/>
  <c r="K443" i="13" a="1"/>
  <c r="K443" i="13" s="1"/>
  <c r="J443" i="13"/>
  <c r="I443" i="13" a="1"/>
  <c r="I443" i="13" s="1"/>
  <c r="K442" i="13" a="1"/>
  <c r="K442" i="13" s="1"/>
  <c r="J442" i="13"/>
  <c r="I442" i="13" a="1"/>
  <c r="I442" i="13" s="1"/>
  <c r="K441" i="13" a="1"/>
  <c r="K441" i="13" s="1"/>
  <c r="J441" i="13"/>
  <c r="I441" i="13" a="1"/>
  <c r="I441" i="13" s="1"/>
  <c r="K440" i="13" a="1"/>
  <c r="K440" i="13" s="1"/>
  <c r="J440" i="13"/>
  <c r="I440" i="13" a="1"/>
  <c r="I440" i="13" s="1"/>
  <c r="K439" i="13" a="1"/>
  <c r="K439" i="13" s="1"/>
  <c r="J439" i="13"/>
  <c r="I439" i="13" a="1"/>
  <c r="I439" i="13" s="1"/>
  <c r="K438" i="13" a="1"/>
  <c r="K438" i="13" s="1"/>
  <c r="J438" i="13"/>
  <c r="I438" i="13" a="1"/>
  <c r="I438" i="13" s="1"/>
  <c r="K437" i="13" a="1"/>
  <c r="K437" i="13" s="1"/>
  <c r="J437" i="13"/>
  <c r="I437" i="13" a="1"/>
  <c r="I437" i="13" s="1"/>
  <c r="K436" i="13" a="1"/>
  <c r="K436" i="13" s="1"/>
  <c r="J436" i="13"/>
  <c r="I436" i="13" a="1"/>
  <c r="I436" i="13" s="1"/>
  <c r="K435" i="13" a="1"/>
  <c r="K435" i="13" s="1"/>
  <c r="J435" i="13"/>
  <c r="I435" i="13" a="1"/>
  <c r="I435" i="13" s="1"/>
  <c r="K434" i="13" a="1"/>
  <c r="K434" i="13" s="1"/>
  <c r="J434" i="13"/>
  <c r="I434" i="13" a="1"/>
  <c r="I434" i="13" s="1"/>
  <c r="K433" i="13" a="1"/>
  <c r="K433" i="13" s="1"/>
  <c r="J433" i="13"/>
  <c r="I433" i="13" a="1"/>
  <c r="I433" i="13" s="1"/>
  <c r="K432" i="13" a="1"/>
  <c r="K432" i="13" s="1"/>
  <c r="J432" i="13"/>
  <c r="I432" i="13" a="1"/>
  <c r="I432" i="13" s="1"/>
  <c r="K431" i="13" a="1"/>
  <c r="K431" i="13" s="1"/>
  <c r="J431" i="13"/>
  <c r="I431" i="13" a="1"/>
  <c r="I431" i="13" s="1"/>
  <c r="K430" i="13" a="1"/>
  <c r="K430" i="13" s="1"/>
  <c r="J430" i="13"/>
  <c r="I430" i="13" a="1"/>
  <c r="I430" i="13" s="1"/>
  <c r="K429" i="13" a="1"/>
  <c r="K429" i="13" s="1"/>
  <c r="J429" i="13"/>
  <c r="I429" i="13" a="1"/>
  <c r="I429" i="13" s="1"/>
  <c r="K428" i="13" a="1"/>
  <c r="K428" i="13" s="1"/>
  <c r="J428" i="13"/>
  <c r="I428" i="13" a="1"/>
  <c r="I428" i="13" s="1"/>
  <c r="K427" i="13" a="1"/>
  <c r="K427" i="13" s="1"/>
  <c r="J427" i="13"/>
  <c r="I427" i="13" a="1"/>
  <c r="I427" i="13" s="1"/>
  <c r="K426" i="13" a="1"/>
  <c r="K426" i="13" s="1"/>
  <c r="J426" i="13"/>
  <c r="I426" i="13" a="1"/>
  <c r="I426" i="13" s="1"/>
  <c r="K425" i="13" a="1"/>
  <c r="K425" i="13" s="1"/>
  <c r="J425" i="13"/>
  <c r="I425" i="13" a="1"/>
  <c r="I425" i="13" s="1"/>
  <c r="K424" i="13" a="1"/>
  <c r="K424" i="13" s="1"/>
  <c r="J424" i="13"/>
  <c r="I424" i="13" a="1"/>
  <c r="I424" i="13" s="1"/>
  <c r="K423" i="13" a="1"/>
  <c r="K423" i="13" s="1"/>
  <c r="J423" i="13"/>
  <c r="I423" i="13" a="1"/>
  <c r="I423" i="13" s="1"/>
  <c r="K422" i="13" a="1"/>
  <c r="K422" i="13" s="1"/>
  <c r="J422" i="13"/>
  <c r="I422" i="13" a="1"/>
  <c r="I422" i="13" s="1"/>
  <c r="K421" i="13" a="1"/>
  <c r="K421" i="13" s="1"/>
  <c r="J421" i="13"/>
  <c r="I421" i="13" a="1"/>
  <c r="I421" i="13" s="1"/>
  <c r="K420" i="13" a="1"/>
  <c r="K420" i="13" s="1"/>
  <c r="J420" i="13"/>
  <c r="I420" i="13" a="1"/>
  <c r="I420" i="13" s="1"/>
  <c r="K419" i="13" a="1"/>
  <c r="K419" i="13" s="1"/>
  <c r="J419" i="13"/>
  <c r="I419" i="13" a="1"/>
  <c r="I419" i="13" s="1"/>
  <c r="K418" i="13" a="1"/>
  <c r="K418" i="13" s="1"/>
  <c r="J418" i="13"/>
  <c r="I418" i="13" a="1"/>
  <c r="I418" i="13" s="1"/>
  <c r="K417" i="13" a="1"/>
  <c r="K417" i="13" s="1"/>
  <c r="J417" i="13"/>
  <c r="I417" i="13" a="1"/>
  <c r="I417" i="13" s="1"/>
  <c r="K416" i="13" a="1"/>
  <c r="K416" i="13" s="1"/>
  <c r="J416" i="13"/>
  <c r="I416" i="13" a="1"/>
  <c r="I416" i="13" s="1"/>
  <c r="K415" i="13" a="1"/>
  <c r="K415" i="13" s="1"/>
  <c r="J415" i="13"/>
  <c r="I415" i="13" a="1"/>
  <c r="I415" i="13" s="1"/>
  <c r="K414" i="13" a="1"/>
  <c r="K414" i="13" s="1"/>
  <c r="J414" i="13"/>
  <c r="I414" i="13" a="1"/>
  <c r="I414" i="13" s="1"/>
  <c r="K413" i="13" a="1"/>
  <c r="K413" i="13" s="1"/>
  <c r="J413" i="13"/>
  <c r="I413" i="13" a="1"/>
  <c r="I413" i="13" s="1"/>
  <c r="K412" i="13" a="1"/>
  <c r="K412" i="13" s="1"/>
  <c r="J412" i="13"/>
  <c r="I412" i="13" a="1"/>
  <c r="I412" i="13" s="1"/>
  <c r="K411" i="13" a="1"/>
  <c r="K411" i="13" s="1"/>
  <c r="J411" i="13"/>
  <c r="I411" i="13" a="1"/>
  <c r="I411" i="13" s="1"/>
  <c r="K410" i="13" a="1"/>
  <c r="K410" i="13" s="1"/>
  <c r="J410" i="13"/>
  <c r="I410" i="13" a="1"/>
  <c r="I410" i="13" s="1"/>
  <c r="K409" i="13" a="1"/>
  <c r="K409" i="13" s="1"/>
  <c r="J409" i="13"/>
  <c r="I409" i="13" a="1"/>
  <c r="I409" i="13" s="1"/>
  <c r="K408" i="13" a="1"/>
  <c r="K408" i="13" s="1"/>
  <c r="J408" i="13"/>
  <c r="I408" i="13" a="1"/>
  <c r="I408" i="13" s="1"/>
  <c r="K407" i="13" a="1"/>
  <c r="K407" i="13" s="1"/>
  <c r="J407" i="13"/>
  <c r="I407" i="13" a="1"/>
  <c r="I407" i="13" s="1"/>
  <c r="K406" i="13" a="1"/>
  <c r="K406" i="13" s="1"/>
  <c r="J406" i="13"/>
  <c r="I406" i="13" a="1"/>
  <c r="I406" i="13" s="1"/>
  <c r="K405" i="13" a="1"/>
  <c r="K405" i="13" s="1"/>
  <c r="J405" i="13"/>
  <c r="I405" i="13" a="1"/>
  <c r="I405" i="13" s="1"/>
  <c r="K404" i="13" a="1"/>
  <c r="K404" i="13" s="1"/>
  <c r="J404" i="13"/>
  <c r="I404" i="13" a="1"/>
  <c r="I404" i="13" s="1"/>
  <c r="K403" i="13" a="1"/>
  <c r="K403" i="13" s="1"/>
  <c r="J403" i="13"/>
  <c r="I403" i="13" a="1"/>
  <c r="I403" i="13" s="1"/>
  <c r="K402" i="13" a="1"/>
  <c r="K402" i="13" s="1"/>
  <c r="J402" i="13"/>
  <c r="I402" i="13" a="1"/>
  <c r="I402" i="13" s="1"/>
  <c r="K401" i="13" a="1"/>
  <c r="K401" i="13" s="1"/>
  <c r="J401" i="13"/>
  <c r="I401" i="13" a="1"/>
  <c r="I401" i="13" s="1"/>
  <c r="K400" i="13" a="1"/>
  <c r="K400" i="13" s="1"/>
  <c r="J400" i="13"/>
  <c r="I400" i="13" a="1"/>
  <c r="I400" i="13" s="1"/>
  <c r="K399" i="13" a="1"/>
  <c r="K399" i="13" s="1"/>
  <c r="J399" i="13"/>
  <c r="I399" i="13" a="1"/>
  <c r="I399" i="13" s="1"/>
  <c r="K398" i="13" a="1"/>
  <c r="K398" i="13" s="1"/>
  <c r="J398" i="13"/>
  <c r="I398" i="13" a="1"/>
  <c r="I398" i="13" s="1"/>
  <c r="K397" i="13" a="1"/>
  <c r="K397" i="13" s="1"/>
  <c r="J397" i="13"/>
  <c r="I397" i="13" a="1"/>
  <c r="I397" i="13" s="1"/>
  <c r="K396" i="13" a="1"/>
  <c r="K396" i="13" s="1"/>
  <c r="J396" i="13"/>
  <c r="I396" i="13" a="1"/>
  <c r="I396" i="13" s="1"/>
  <c r="K395" i="13" a="1"/>
  <c r="K395" i="13" s="1"/>
  <c r="J395" i="13"/>
  <c r="I395" i="13" a="1"/>
  <c r="I395" i="13" s="1"/>
  <c r="K394" i="13" a="1"/>
  <c r="K394" i="13" s="1"/>
  <c r="J394" i="13"/>
  <c r="I394" i="13" a="1"/>
  <c r="I394" i="13" s="1"/>
  <c r="K393" i="13" a="1"/>
  <c r="K393" i="13" s="1"/>
  <c r="J393" i="13"/>
  <c r="I393" i="13" a="1"/>
  <c r="I393" i="13" s="1"/>
  <c r="K392" i="13" a="1"/>
  <c r="K392" i="13" s="1"/>
  <c r="J392" i="13"/>
  <c r="I392" i="13" a="1"/>
  <c r="I392" i="13" s="1"/>
  <c r="K391" i="13" a="1"/>
  <c r="K391" i="13" s="1"/>
  <c r="J391" i="13"/>
  <c r="I391" i="13" a="1"/>
  <c r="I391" i="13" s="1"/>
  <c r="K390" i="13" a="1"/>
  <c r="K390" i="13" s="1"/>
  <c r="J390" i="13"/>
  <c r="I390" i="13" a="1"/>
  <c r="I390" i="13" s="1"/>
  <c r="K389" i="13" a="1"/>
  <c r="K389" i="13" s="1"/>
  <c r="J389" i="13"/>
  <c r="I389" i="13" a="1"/>
  <c r="I389" i="13" s="1"/>
  <c r="K388" i="13" a="1"/>
  <c r="K388" i="13" s="1"/>
  <c r="J388" i="13"/>
  <c r="I388" i="13" a="1"/>
  <c r="I388" i="13" s="1"/>
  <c r="K387" i="13" a="1"/>
  <c r="K387" i="13" s="1"/>
  <c r="J387" i="13"/>
  <c r="I387" i="13" a="1"/>
  <c r="I387" i="13" s="1"/>
  <c r="K386" i="13" a="1"/>
  <c r="K386" i="13" s="1"/>
  <c r="J386" i="13"/>
  <c r="I386" i="13" a="1"/>
  <c r="I386" i="13" s="1"/>
  <c r="K385" i="13" a="1"/>
  <c r="K385" i="13" s="1"/>
  <c r="J385" i="13"/>
  <c r="I385" i="13" a="1"/>
  <c r="I385" i="13" s="1"/>
  <c r="K384" i="13" a="1"/>
  <c r="K384" i="13" s="1"/>
  <c r="J384" i="13"/>
  <c r="I384" i="13" a="1"/>
  <c r="I384" i="13" s="1"/>
  <c r="K383" i="13" a="1"/>
  <c r="K383" i="13" s="1"/>
  <c r="J383" i="13"/>
  <c r="I383" i="13" a="1"/>
  <c r="I383" i="13" s="1"/>
  <c r="K382" i="13" a="1"/>
  <c r="K382" i="13" s="1"/>
  <c r="J382" i="13"/>
  <c r="I382" i="13" a="1"/>
  <c r="I382" i="13" s="1"/>
  <c r="K381" i="13" a="1"/>
  <c r="K381" i="13" s="1"/>
  <c r="J381" i="13"/>
  <c r="I381" i="13" a="1"/>
  <c r="I381" i="13" s="1"/>
  <c r="K380" i="13" a="1"/>
  <c r="K380" i="13" s="1"/>
  <c r="J380" i="13"/>
  <c r="I380" i="13" a="1"/>
  <c r="I380" i="13" s="1"/>
  <c r="K379" i="13" a="1"/>
  <c r="K379" i="13" s="1"/>
  <c r="J379" i="13"/>
  <c r="I379" i="13" a="1"/>
  <c r="I379" i="13" s="1"/>
  <c r="K378" i="13" a="1"/>
  <c r="K378" i="13" s="1"/>
  <c r="J378" i="13"/>
  <c r="I378" i="13" a="1"/>
  <c r="I378" i="13" s="1"/>
  <c r="K377" i="13" a="1"/>
  <c r="K377" i="13" s="1"/>
  <c r="J377" i="13"/>
  <c r="I377" i="13" a="1"/>
  <c r="I377" i="13" s="1"/>
  <c r="K376" i="13" a="1"/>
  <c r="K376" i="13" s="1"/>
  <c r="J376" i="13"/>
  <c r="I376" i="13" a="1"/>
  <c r="I376" i="13" s="1"/>
  <c r="K375" i="13" a="1"/>
  <c r="K375" i="13" s="1"/>
  <c r="J375" i="13"/>
  <c r="I375" i="13" a="1"/>
  <c r="I375" i="13" s="1"/>
  <c r="K374" i="13" a="1"/>
  <c r="K374" i="13" s="1"/>
  <c r="J374" i="13"/>
  <c r="I374" i="13" a="1"/>
  <c r="I374" i="13" s="1"/>
  <c r="K373" i="13" a="1"/>
  <c r="K373" i="13" s="1"/>
  <c r="J373" i="13"/>
  <c r="I373" i="13" a="1"/>
  <c r="I373" i="13" s="1"/>
  <c r="K372" i="13" a="1"/>
  <c r="K372" i="13" s="1"/>
  <c r="J372" i="13"/>
  <c r="I372" i="13" a="1"/>
  <c r="I372" i="13" s="1"/>
  <c r="K371" i="13" a="1"/>
  <c r="K371" i="13" s="1"/>
  <c r="J371" i="13"/>
  <c r="I371" i="13" a="1"/>
  <c r="I371" i="13" s="1"/>
  <c r="K370" i="13" a="1"/>
  <c r="K370" i="13" s="1"/>
  <c r="J370" i="13"/>
  <c r="I370" i="13" a="1"/>
  <c r="I370" i="13" s="1"/>
  <c r="K369" i="13" a="1"/>
  <c r="K369" i="13" s="1"/>
  <c r="J369" i="13"/>
  <c r="I369" i="13" a="1"/>
  <c r="I369" i="13" s="1"/>
  <c r="K368" i="13" a="1"/>
  <c r="K368" i="13" s="1"/>
  <c r="J368" i="13"/>
  <c r="I368" i="13" a="1"/>
  <c r="I368" i="13" s="1"/>
  <c r="K367" i="13" a="1"/>
  <c r="K367" i="13" s="1"/>
  <c r="J367" i="13"/>
  <c r="I367" i="13" a="1"/>
  <c r="I367" i="13" s="1"/>
  <c r="K366" i="13" a="1"/>
  <c r="K366" i="13" s="1"/>
  <c r="J366" i="13"/>
  <c r="I366" i="13" a="1"/>
  <c r="I366" i="13" s="1"/>
  <c r="K365" i="13" a="1"/>
  <c r="K365" i="13" s="1"/>
  <c r="J365" i="13"/>
  <c r="I365" i="13" a="1"/>
  <c r="I365" i="13" s="1"/>
  <c r="K364" i="13" a="1"/>
  <c r="K364" i="13" s="1"/>
  <c r="J364" i="13"/>
  <c r="I364" i="13" a="1"/>
  <c r="I364" i="13" s="1"/>
  <c r="K363" i="13" a="1"/>
  <c r="K363" i="13" s="1"/>
  <c r="J363" i="13"/>
  <c r="I363" i="13" a="1"/>
  <c r="I363" i="13" s="1"/>
  <c r="K362" i="13" a="1"/>
  <c r="K362" i="13" s="1"/>
  <c r="J362" i="13"/>
  <c r="I362" i="13" a="1"/>
  <c r="I362" i="13" s="1"/>
  <c r="K361" i="13" a="1"/>
  <c r="K361" i="13" s="1"/>
  <c r="J361" i="13"/>
  <c r="I361" i="13" a="1"/>
  <c r="I361" i="13" s="1"/>
  <c r="K360" i="13" a="1"/>
  <c r="K360" i="13" s="1"/>
  <c r="J360" i="13"/>
  <c r="I360" i="13" a="1"/>
  <c r="I360" i="13" s="1"/>
  <c r="K359" i="13" a="1"/>
  <c r="K359" i="13" s="1"/>
  <c r="J359" i="13"/>
  <c r="I359" i="13" a="1"/>
  <c r="I359" i="13" s="1"/>
  <c r="K358" i="13" a="1"/>
  <c r="K358" i="13" s="1"/>
  <c r="J358" i="13"/>
  <c r="I358" i="13" a="1"/>
  <c r="I358" i="13" s="1"/>
  <c r="K357" i="13" a="1"/>
  <c r="K357" i="13" s="1"/>
  <c r="J357" i="13"/>
  <c r="I357" i="13" a="1"/>
  <c r="I357" i="13" s="1"/>
  <c r="K356" i="13" a="1"/>
  <c r="K356" i="13" s="1"/>
  <c r="J356" i="13"/>
  <c r="I356" i="13" a="1"/>
  <c r="I356" i="13" s="1"/>
  <c r="K355" i="13" a="1"/>
  <c r="K355" i="13" s="1"/>
  <c r="J355" i="13"/>
  <c r="I355" i="13" a="1"/>
  <c r="I355" i="13" s="1"/>
  <c r="K354" i="13" a="1"/>
  <c r="K354" i="13" s="1"/>
  <c r="J354" i="13"/>
  <c r="I354" i="13" a="1"/>
  <c r="I354" i="13" s="1"/>
  <c r="K353" i="13" a="1"/>
  <c r="K353" i="13" s="1"/>
  <c r="J353" i="13"/>
  <c r="I353" i="13" a="1"/>
  <c r="I353" i="13" s="1"/>
  <c r="K352" i="13" a="1"/>
  <c r="K352" i="13" s="1"/>
  <c r="J352" i="13"/>
  <c r="I352" i="13" a="1"/>
  <c r="I352" i="13" s="1"/>
  <c r="K351" i="13" a="1"/>
  <c r="K351" i="13" s="1"/>
  <c r="J351" i="13"/>
  <c r="I351" i="13" a="1"/>
  <c r="I351" i="13" s="1"/>
  <c r="K350" i="13" a="1"/>
  <c r="K350" i="13" s="1"/>
  <c r="J350" i="13"/>
  <c r="I350" i="13" a="1"/>
  <c r="I350" i="13" s="1"/>
  <c r="K349" i="13" a="1"/>
  <c r="K349" i="13" s="1"/>
  <c r="J349" i="13"/>
  <c r="I349" i="13" a="1"/>
  <c r="I349" i="13" s="1"/>
  <c r="K348" i="13" a="1"/>
  <c r="K348" i="13" s="1"/>
  <c r="J348" i="13"/>
  <c r="I348" i="13" a="1"/>
  <c r="I348" i="13" s="1"/>
  <c r="K347" i="13" a="1"/>
  <c r="K347" i="13" s="1"/>
  <c r="J347" i="13"/>
  <c r="I347" i="13" a="1"/>
  <c r="I347" i="13" s="1"/>
  <c r="K346" i="13" a="1"/>
  <c r="K346" i="13" s="1"/>
  <c r="J346" i="13"/>
  <c r="I346" i="13" a="1"/>
  <c r="I346" i="13" s="1"/>
  <c r="K345" i="13" a="1"/>
  <c r="K345" i="13" s="1"/>
  <c r="J345" i="13"/>
  <c r="I345" i="13" a="1"/>
  <c r="I345" i="13" s="1"/>
  <c r="K344" i="13" a="1"/>
  <c r="K344" i="13" s="1"/>
  <c r="J344" i="13"/>
  <c r="I344" i="13" a="1"/>
  <c r="I344" i="13" s="1"/>
  <c r="K343" i="13" a="1"/>
  <c r="K343" i="13" s="1"/>
  <c r="J343" i="13"/>
  <c r="I343" i="13" a="1"/>
  <c r="I343" i="13" s="1"/>
  <c r="K342" i="13" a="1"/>
  <c r="K342" i="13" s="1"/>
  <c r="J342" i="13"/>
  <c r="I342" i="13" a="1"/>
  <c r="I342" i="13" s="1"/>
  <c r="K341" i="13" a="1"/>
  <c r="K341" i="13" s="1"/>
  <c r="J341" i="13"/>
  <c r="I341" i="13" a="1"/>
  <c r="I341" i="13" s="1"/>
  <c r="K340" i="13" a="1"/>
  <c r="K340" i="13" s="1"/>
  <c r="J340" i="13"/>
  <c r="I340" i="13" a="1"/>
  <c r="I340" i="13" s="1"/>
  <c r="K339" i="13" a="1"/>
  <c r="K339" i="13" s="1"/>
  <c r="J339" i="13"/>
  <c r="I339" i="13" a="1"/>
  <c r="I339" i="13" s="1"/>
  <c r="K338" i="13" a="1"/>
  <c r="K338" i="13" s="1"/>
  <c r="J338" i="13"/>
  <c r="I338" i="13" a="1"/>
  <c r="I338" i="13" s="1"/>
  <c r="K337" i="13" a="1"/>
  <c r="K337" i="13" s="1"/>
  <c r="J337" i="13"/>
  <c r="I337" i="13" a="1"/>
  <c r="I337" i="13" s="1"/>
  <c r="K336" i="13" a="1"/>
  <c r="K336" i="13" s="1"/>
  <c r="J336" i="13"/>
  <c r="I336" i="13" a="1"/>
  <c r="I336" i="13" s="1"/>
  <c r="K335" i="13" a="1"/>
  <c r="K335" i="13" s="1"/>
  <c r="J335" i="13"/>
  <c r="I335" i="13" a="1"/>
  <c r="I335" i="13" s="1"/>
  <c r="K334" i="13" a="1"/>
  <c r="K334" i="13" s="1"/>
  <c r="J334" i="13"/>
  <c r="I334" i="13" a="1"/>
  <c r="I334" i="13" s="1"/>
  <c r="K333" i="13" a="1"/>
  <c r="K333" i="13" s="1"/>
  <c r="J333" i="13"/>
  <c r="I333" i="13" a="1"/>
  <c r="I333" i="13" s="1"/>
  <c r="K332" i="13" a="1"/>
  <c r="K332" i="13" s="1"/>
  <c r="J332" i="13"/>
  <c r="I332" i="13" a="1"/>
  <c r="I332" i="13" s="1"/>
  <c r="K331" i="13" a="1"/>
  <c r="K331" i="13" s="1"/>
  <c r="J331" i="13"/>
  <c r="I331" i="13" a="1"/>
  <c r="I331" i="13" s="1"/>
  <c r="K330" i="13" a="1"/>
  <c r="K330" i="13" s="1"/>
  <c r="J330" i="13"/>
  <c r="I330" i="13" a="1"/>
  <c r="I330" i="13" s="1"/>
  <c r="K329" i="13" a="1"/>
  <c r="K329" i="13" s="1"/>
  <c r="J329" i="13"/>
  <c r="I329" i="13" a="1"/>
  <c r="I329" i="13" s="1"/>
  <c r="K328" i="13" a="1"/>
  <c r="K328" i="13" s="1"/>
  <c r="J328" i="13"/>
  <c r="I328" i="13" a="1"/>
  <c r="I328" i="13" s="1"/>
  <c r="K327" i="13" a="1"/>
  <c r="K327" i="13" s="1"/>
  <c r="J327" i="13"/>
  <c r="I327" i="13" a="1"/>
  <c r="I327" i="13" s="1"/>
  <c r="K326" i="13" a="1"/>
  <c r="K326" i="13" s="1"/>
  <c r="J326" i="13"/>
  <c r="I326" i="13" a="1"/>
  <c r="I326" i="13" s="1"/>
  <c r="K325" i="13" a="1"/>
  <c r="K325" i="13" s="1"/>
  <c r="J325" i="13"/>
  <c r="I325" i="13" a="1"/>
  <c r="I325" i="13" s="1"/>
  <c r="K324" i="13" a="1"/>
  <c r="K324" i="13" s="1"/>
  <c r="J324" i="13"/>
  <c r="I324" i="13" a="1"/>
  <c r="I324" i="13" s="1"/>
  <c r="K323" i="13" a="1"/>
  <c r="K323" i="13" s="1"/>
  <c r="J323" i="13"/>
  <c r="I323" i="13" a="1"/>
  <c r="I323" i="13" s="1"/>
  <c r="K322" i="13" a="1"/>
  <c r="K322" i="13" s="1"/>
  <c r="J322" i="13"/>
  <c r="I322" i="13" a="1"/>
  <c r="I322" i="13" s="1"/>
  <c r="K321" i="13" a="1"/>
  <c r="K321" i="13" s="1"/>
  <c r="J321" i="13"/>
  <c r="I321" i="13" a="1"/>
  <c r="I321" i="13" s="1"/>
  <c r="K320" i="13" a="1"/>
  <c r="K320" i="13" s="1"/>
  <c r="J320" i="13"/>
  <c r="I320" i="13" a="1"/>
  <c r="I320" i="13" s="1"/>
  <c r="K319" i="13" a="1"/>
  <c r="K319" i="13" s="1"/>
  <c r="J319" i="13"/>
  <c r="I319" i="13" a="1"/>
  <c r="I319" i="13" s="1"/>
  <c r="K318" i="13" a="1"/>
  <c r="K318" i="13" s="1"/>
  <c r="J318" i="13"/>
  <c r="I318" i="13" a="1"/>
  <c r="I318" i="13" s="1"/>
  <c r="K317" i="13" a="1"/>
  <c r="K317" i="13" s="1"/>
  <c r="J317" i="13"/>
  <c r="I317" i="13" a="1"/>
  <c r="I317" i="13" s="1"/>
  <c r="K316" i="13" a="1"/>
  <c r="K316" i="13" s="1"/>
  <c r="J316" i="13"/>
  <c r="I316" i="13" a="1"/>
  <c r="I316" i="13" s="1"/>
  <c r="K315" i="13" a="1"/>
  <c r="K315" i="13" s="1"/>
  <c r="J315" i="13"/>
  <c r="I315" i="13" a="1"/>
  <c r="I315" i="13" s="1"/>
  <c r="K314" i="13" a="1"/>
  <c r="K314" i="13" s="1"/>
  <c r="J314" i="13"/>
  <c r="I314" i="13" a="1"/>
  <c r="I314" i="13" s="1"/>
  <c r="K313" i="13" a="1"/>
  <c r="K313" i="13" s="1"/>
  <c r="J313" i="13"/>
  <c r="I313" i="13" a="1"/>
  <c r="I313" i="13" s="1"/>
  <c r="K312" i="13" a="1"/>
  <c r="K312" i="13" s="1"/>
  <c r="J312" i="13"/>
  <c r="I312" i="13" a="1"/>
  <c r="I312" i="13" s="1"/>
  <c r="K311" i="13" a="1"/>
  <c r="K311" i="13" s="1"/>
  <c r="J311" i="13"/>
  <c r="I311" i="13" a="1"/>
  <c r="I311" i="13" s="1"/>
  <c r="K310" i="13" a="1"/>
  <c r="K310" i="13" s="1"/>
  <c r="J310" i="13"/>
  <c r="I310" i="13" a="1"/>
  <c r="I310" i="13" s="1"/>
  <c r="K309" i="13" a="1"/>
  <c r="K309" i="13" s="1"/>
  <c r="J309" i="13"/>
  <c r="I309" i="13" a="1"/>
  <c r="I309" i="13" s="1"/>
  <c r="K308" i="13" a="1"/>
  <c r="K308" i="13" s="1"/>
  <c r="J308" i="13"/>
  <c r="I308" i="13" a="1"/>
  <c r="I308" i="13" s="1"/>
  <c r="K307" i="13" a="1"/>
  <c r="K307" i="13" s="1"/>
  <c r="J307" i="13"/>
  <c r="I307" i="13" a="1"/>
  <c r="I307" i="13" s="1"/>
  <c r="K306" i="13" a="1"/>
  <c r="K306" i="13" s="1"/>
  <c r="J306" i="13"/>
  <c r="I306" i="13" a="1"/>
  <c r="I306" i="13" s="1"/>
  <c r="K305" i="13" a="1"/>
  <c r="K305" i="13" s="1"/>
  <c r="J305" i="13"/>
  <c r="I305" i="13" a="1"/>
  <c r="I305" i="13" s="1"/>
  <c r="K304" i="13" a="1"/>
  <c r="K304" i="13" s="1"/>
  <c r="J304" i="13"/>
  <c r="I304" i="13" a="1"/>
  <c r="I304" i="13" s="1"/>
  <c r="K303" i="13" a="1"/>
  <c r="K303" i="13" s="1"/>
  <c r="J303" i="13"/>
  <c r="I303" i="13" a="1"/>
  <c r="I303" i="13" s="1"/>
  <c r="K302" i="13" a="1"/>
  <c r="K302" i="13" s="1"/>
  <c r="J302" i="13"/>
  <c r="I302" i="13" a="1"/>
  <c r="I302" i="13" s="1"/>
  <c r="K301" i="13" a="1"/>
  <c r="K301" i="13" s="1"/>
  <c r="J301" i="13"/>
  <c r="I301" i="13" a="1"/>
  <c r="I301" i="13" s="1"/>
  <c r="K300" i="13" a="1"/>
  <c r="K300" i="13" s="1"/>
  <c r="J300" i="13"/>
  <c r="I300" i="13" a="1"/>
  <c r="I300" i="13" s="1"/>
  <c r="K299" i="13" a="1"/>
  <c r="K299" i="13" s="1"/>
  <c r="J299" i="13"/>
  <c r="I299" i="13" a="1"/>
  <c r="I299" i="13" s="1"/>
  <c r="K298" i="13" a="1"/>
  <c r="K298" i="13" s="1"/>
  <c r="J298" i="13"/>
  <c r="I298" i="13" a="1"/>
  <c r="I298" i="13" s="1"/>
  <c r="K297" i="13" a="1"/>
  <c r="K297" i="13" s="1"/>
  <c r="J297" i="13"/>
  <c r="I297" i="13" a="1"/>
  <c r="I297" i="13" s="1"/>
  <c r="K296" i="13" a="1"/>
  <c r="K296" i="13" s="1"/>
  <c r="J296" i="13"/>
  <c r="I296" i="13" a="1"/>
  <c r="I296" i="13" s="1"/>
  <c r="K295" i="13" a="1"/>
  <c r="K295" i="13" s="1"/>
  <c r="J295" i="13"/>
  <c r="I295" i="13" a="1"/>
  <c r="I295" i="13" s="1"/>
  <c r="K294" i="13" a="1"/>
  <c r="K294" i="13" s="1"/>
  <c r="J294" i="13"/>
  <c r="I294" i="13" a="1"/>
  <c r="I294" i="13" s="1"/>
  <c r="K293" i="13" a="1"/>
  <c r="K293" i="13" s="1"/>
  <c r="J293" i="13"/>
  <c r="I293" i="13" a="1"/>
  <c r="I293" i="13" s="1"/>
  <c r="K292" i="13" a="1"/>
  <c r="K292" i="13" s="1"/>
  <c r="J292" i="13"/>
  <c r="I292" i="13" a="1"/>
  <c r="I292" i="13" s="1"/>
  <c r="K291" i="13" a="1"/>
  <c r="K291" i="13" s="1"/>
  <c r="J291" i="13"/>
  <c r="I291" i="13" a="1"/>
  <c r="I291" i="13" s="1"/>
  <c r="K290" i="13" a="1"/>
  <c r="K290" i="13" s="1"/>
  <c r="J290" i="13"/>
  <c r="I290" i="13" a="1"/>
  <c r="I290" i="13" s="1"/>
  <c r="K289" i="13" a="1"/>
  <c r="K289" i="13" s="1"/>
  <c r="J289" i="13"/>
  <c r="I289" i="13" a="1"/>
  <c r="I289" i="13" s="1"/>
  <c r="K288" i="13" a="1"/>
  <c r="K288" i="13" s="1"/>
  <c r="J288" i="13"/>
  <c r="I288" i="13" a="1"/>
  <c r="I288" i="13" s="1"/>
  <c r="K287" i="13" a="1"/>
  <c r="K287" i="13" s="1"/>
  <c r="J287" i="13"/>
  <c r="I287" i="13" a="1"/>
  <c r="I287" i="13" s="1"/>
  <c r="K286" i="13" a="1"/>
  <c r="K286" i="13" s="1"/>
  <c r="J286" i="13"/>
  <c r="I286" i="13" a="1"/>
  <c r="I286" i="13" s="1"/>
  <c r="K285" i="13" a="1"/>
  <c r="K285" i="13" s="1"/>
  <c r="J285" i="13"/>
  <c r="I285" i="13" a="1"/>
  <c r="I285" i="13" s="1"/>
  <c r="K284" i="13" a="1"/>
  <c r="K284" i="13" s="1"/>
  <c r="J284" i="13"/>
  <c r="I284" i="13" a="1"/>
  <c r="I284" i="13" s="1"/>
  <c r="K283" i="13" a="1"/>
  <c r="K283" i="13" s="1"/>
  <c r="J283" i="13"/>
  <c r="I283" i="13" a="1"/>
  <c r="I283" i="13" s="1"/>
  <c r="K282" i="13" a="1"/>
  <c r="K282" i="13" s="1"/>
  <c r="J282" i="13"/>
  <c r="I282" i="13" a="1"/>
  <c r="I282" i="13" s="1"/>
  <c r="K281" i="13" a="1"/>
  <c r="K281" i="13" s="1"/>
  <c r="J281" i="13"/>
  <c r="I281" i="13" a="1"/>
  <c r="I281" i="13" s="1"/>
  <c r="K280" i="13" a="1"/>
  <c r="K280" i="13" s="1"/>
  <c r="J280" i="13"/>
  <c r="I280" i="13" a="1"/>
  <c r="I280" i="13" s="1"/>
  <c r="K279" i="13" a="1"/>
  <c r="K279" i="13" s="1"/>
  <c r="J279" i="13"/>
  <c r="I279" i="13" a="1"/>
  <c r="I279" i="13" s="1"/>
  <c r="K278" i="13" a="1"/>
  <c r="K278" i="13" s="1"/>
  <c r="J278" i="13"/>
  <c r="I278" i="13" a="1"/>
  <c r="I278" i="13" s="1"/>
  <c r="K277" i="13" a="1"/>
  <c r="K277" i="13" s="1"/>
  <c r="J277" i="13"/>
  <c r="I277" i="13" a="1"/>
  <c r="I277" i="13" s="1"/>
  <c r="K276" i="13" a="1"/>
  <c r="K276" i="13" s="1"/>
  <c r="J276" i="13"/>
  <c r="I276" i="13" a="1"/>
  <c r="I276" i="13" s="1"/>
  <c r="K275" i="13" a="1"/>
  <c r="K275" i="13" s="1"/>
  <c r="J275" i="13"/>
  <c r="I275" i="13" a="1"/>
  <c r="I275" i="13" s="1"/>
  <c r="K274" i="13" a="1"/>
  <c r="K274" i="13" s="1"/>
  <c r="J274" i="13"/>
  <c r="I274" i="13" a="1"/>
  <c r="I274" i="13" s="1"/>
  <c r="K273" i="13" a="1"/>
  <c r="K273" i="13" s="1"/>
  <c r="J273" i="13"/>
  <c r="I273" i="13" a="1"/>
  <c r="I273" i="13" s="1"/>
  <c r="K272" i="13" a="1"/>
  <c r="K272" i="13" s="1"/>
  <c r="J272" i="13"/>
  <c r="I272" i="13" a="1"/>
  <c r="I272" i="13" s="1"/>
  <c r="K271" i="13" a="1"/>
  <c r="K271" i="13" s="1"/>
  <c r="J271" i="13"/>
  <c r="I271" i="13" a="1"/>
  <c r="I271" i="13" s="1"/>
  <c r="K270" i="13" a="1"/>
  <c r="K270" i="13" s="1"/>
  <c r="J270" i="13"/>
  <c r="I270" i="13" a="1"/>
  <c r="I270" i="13" s="1"/>
  <c r="K269" i="13" a="1"/>
  <c r="K269" i="13" s="1"/>
  <c r="J269" i="13"/>
  <c r="I269" i="13" a="1"/>
  <c r="I269" i="13" s="1"/>
  <c r="K268" i="13" a="1"/>
  <c r="K268" i="13" s="1"/>
  <c r="J268" i="13"/>
  <c r="I268" i="13" a="1"/>
  <c r="I268" i="13" s="1"/>
  <c r="K267" i="13" a="1"/>
  <c r="K267" i="13" s="1"/>
  <c r="J267" i="13"/>
  <c r="I267" i="13" a="1"/>
  <c r="I267" i="13" s="1"/>
  <c r="K266" i="13" a="1"/>
  <c r="K266" i="13" s="1"/>
  <c r="J266" i="13"/>
  <c r="I266" i="13" a="1"/>
  <c r="I266" i="13" s="1"/>
  <c r="K265" i="13" a="1"/>
  <c r="K265" i="13" s="1"/>
  <c r="J265" i="13"/>
  <c r="I265" i="13" a="1"/>
  <c r="I265" i="13" s="1"/>
  <c r="K264" i="13" a="1"/>
  <c r="K264" i="13" s="1"/>
  <c r="J264" i="13"/>
  <c r="I264" i="13" a="1"/>
  <c r="I264" i="13" s="1"/>
  <c r="K263" i="13" a="1"/>
  <c r="K263" i="13" s="1"/>
  <c r="J263" i="13"/>
  <c r="I263" i="13" a="1"/>
  <c r="I263" i="13" s="1"/>
  <c r="K262" i="13" a="1"/>
  <c r="K262" i="13" s="1"/>
  <c r="J262" i="13"/>
  <c r="I262" i="13" a="1"/>
  <c r="I262" i="13" s="1"/>
  <c r="K261" i="13" a="1"/>
  <c r="K261" i="13" s="1"/>
  <c r="J261" i="13"/>
  <c r="I261" i="13" a="1"/>
  <c r="I261" i="13" s="1"/>
  <c r="K260" i="13" a="1"/>
  <c r="K260" i="13" s="1"/>
  <c r="J260" i="13"/>
  <c r="I260" i="13" a="1"/>
  <c r="I260" i="13" s="1"/>
  <c r="K259" i="13" a="1"/>
  <c r="K259" i="13" s="1"/>
  <c r="J259" i="13"/>
  <c r="I259" i="13" a="1"/>
  <c r="I259" i="13" s="1"/>
  <c r="K258" i="13" a="1"/>
  <c r="K258" i="13" s="1"/>
  <c r="J258" i="13"/>
  <c r="I258" i="13" a="1"/>
  <c r="I258" i="13" s="1"/>
  <c r="K257" i="13" a="1"/>
  <c r="K257" i="13" s="1"/>
  <c r="J257" i="13"/>
  <c r="I257" i="13" a="1"/>
  <c r="I257" i="13" s="1"/>
  <c r="K256" i="13" a="1"/>
  <c r="K256" i="13" s="1"/>
  <c r="J256" i="13"/>
  <c r="I256" i="13" a="1"/>
  <c r="I256" i="13" s="1"/>
  <c r="K255" i="13" a="1"/>
  <c r="K255" i="13" s="1"/>
  <c r="J255" i="13"/>
  <c r="I255" i="13" a="1"/>
  <c r="I255" i="13" s="1"/>
  <c r="K254" i="13" a="1"/>
  <c r="K254" i="13" s="1"/>
  <c r="J254" i="13"/>
  <c r="I254" i="13" a="1"/>
  <c r="I254" i="13" s="1"/>
  <c r="K253" i="13" a="1"/>
  <c r="K253" i="13" s="1"/>
  <c r="J253" i="13"/>
  <c r="I253" i="13" a="1"/>
  <c r="I253" i="13" s="1"/>
  <c r="K252" i="13" a="1"/>
  <c r="K252" i="13" s="1"/>
  <c r="J252" i="13"/>
  <c r="I252" i="13" a="1"/>
  <c r="I252" i="13" s="1"/>
  <c r="K251" i="13" a="1"/>
  <c r="K251" i="13" s="1"/>
  <c r="J251" i="13"/>
  <c r="I251" i="13" a="1"/>
  <c r="I251" i="13" s="1"/>
  <c r="K250" i="13" a="1"/>
  <c r="K250" i="13" s="1"/>
  <c r="J250" i="13"/>
  <c r="I250" i="13" a="1"/>
  <c r="I250" i="13" s="1"/>
  <c r="K249" i="13" a="1"/>
  <c r="K249" i="13" s="1"/>
  <c r="J249" i="13"/>
  <c r="I249" i="13" a="1"/>
  <c r="I249" i="13" s="1"/>
  <c r="K248" i="13" a="1"/>
  <c r="K248" i="13" s="1"/>
  <c r="J248" i="13"/>
  <c r="I248" i="13" a="1"/>
  <c r="I248" i="13" s="1"/>
  <c r="K247" i="13" a="1"/>
  <c r="K247" i="13" s="1"/>
  <c r="J247" i="13"/>
  <c r="I247" i="13" a="1"/>
  <c r="I247" i="13" s="1"/>
  <c r="K246" i="13" a="1"/>
  <c r="K246" i="13" s="1"/>
  <c r="J246" i="13"/>
  <c r="I246" i="13" a="1"/>
  <c r="I246" i="13" s="1"/>
  <c r="K245" i="13" a="1"/>
  <c r="K245" i="13" s="1"/>
  <c r="J245" i="13"/>
  <c r="I245" i="13" a="1"/>
  <c r="I245" i="13" s="1"/>
  <c r="K244" i="13" a="1"/>
  <c r="K244" i="13" s="1"/>
  <c r="J244" i="13"/>
  <c r="I244" i="13" a="1"/>
  <c r="I244" i="13" s="1"/>
  <c r="K243" i="13" a="1"/>
  <c r="K243" i="13" s="1"/>
  <c r="J243" i="13"/>
  <c r="I243" i="13" a="1"/>
  <c r="I243" i="13" s="1"/>
  <c r="K242" i="13" a="1"/>
  <c r="K242" i="13" s="1"/>
  <c r="J242" i="13"/>
  <c r="I242" i="13" a="1"/>
  <c r="I242" i="13" s="1"/>
  <c r="K241" i="13" a="1"/>
  <c r="K241" i="13" s="1"/>
  <c r="J241" i="13"/>
  <c r="I241" i="13" a="1"/>
  <c r="I241" i="13" s="1"/>
  <c r="K240" i="13" a="1"/>
  <c r="K240" i="13" s="1"/>
  <c r="J240" i="13"/>
  <c r="I240" i="13" a="1"/>
  <c r="I240" i="13" s="1"/>
  <c r="K239" i="13" a="1"/>
  <c r="K239" i="13" s="1"/>
  <c r="J239" i="13"/>
  <c r="I239" i="13" a="1"/>
  <c r="I239" i="13" s="1"/>
  <c r="K238" i="13" a="1"/>
  <c r="K238" i="13" s="1"/>
  <c r="J238" i="13"/>
  <c r="I238" i="13" a="1"/>
  <c r="I238" i="13" s="1"/>
  <c r="K237" i="13" a="1"/>
  <c r="K237" i="13" s="1"/>
  <c r="J237" i="13"/>
  <c r="I237" i="13" a="1"/>
  <c r="I237" i="13" s="1"/>
  <c r="K236" i="13" a="1"/>
  <c r="K236" i="13" s="1"/>
  <c r="J236" i="13"/>
  <c r="I236" i="13" a="1"/>
  <c r="I236" i="13" s="1"/>
  <c r="K235" i="13" a="1"/>
  <c r="K235" i="13" s="1"/>
  <c r="J235" i="13"/>
  <c r="I235" i="13" a="1"/>
  <c r="I235" i="13" s="1"/>
  <c r="K234" i="13" a="1"/>
  <c r="K234" i="13" s="1"/>
  <c r="J234" i="13"/>
  <c r="I234" i="13" a="1"/>
  <c r="I234" i="13" s="1"/>
  <c r="K233" i="13" a="1"/>
  <c r="K233" i="13" s="1"/>
  <c r="J233" i="13"/>
  <c r="I233" i="13" a="1"/>
  <c r="I233" i="13" s="1"/>
  <c r="K232" i="13" a="1"/>
  <c r="K232" i="13" s="1"/>
  <c r="J232" i="13"/>
  <c r="I232" i="13" a="1"/>
  <c r="I232" i="13" s="1"/>
  <c r="K231" i="13" a="1"/>
  <c r="K231" i="13" s="1"/>
  <c r="J231" i="13"/>
  <c r="I231" i="13" a="1"/>
  <c r="I231" i="13" s="1"/>
  <c r="K230" i="13" a="1"/>
  <c r="K230" i="13" s="1"/>
  <c r="J230" i="13"/>
  <c r="I230" i="13" a="1"/>
  <c r="I230" i="13" s="1"/>
  <c r="K229" i="13" a="1"/>
  <c r="K229" i="13" s="1"/>
  <c r="J229" i="13"/>
  <c r="I229" i="13" a="1"/>
  <c r="I229" i="13" s="1"/>
  <c r="K228" i="13" a="1"/>
  <c r="K228" i="13" s="1"/>
  <c r="J228" i="13"/>
  <c r="I228" i="13" a="1"/>
  <c r="I228" i="13" s="1"/>
  <c r="K227" i="13" a="1"/>
  <c r="K227" i="13" s="1"/>
  <c r="J227" i="13"/>
  <c r="I227" i="13" a="1"/>
  <c r="I227" i="13" s="1"/>
  <c r="K226" i="13" a="1"/>
  <c r="K226" i="13" s="1"/>
  <c r="J226" i="13"/>
  <c r="I226" i="13" a="1"/>
  <c r="I226" i="13" s="1"/>
  <c r="K225" i="13" a="1"/>
  <c r="K225" i="13" s="1"/>
  <c r="J225" i="13"/>
  <c r="I225" i="13" a="1"/>
  <c r="I225" i="13" s="1"/>
  <c r="K224" i="13" a="1"/>
  <c r="K224" i="13" s="1"/>
  <c r="J224" i="13"/>
  <c r="I224" i="13" a="1"/>
  <c r="I224" i="13" s="1"/>
  <c r="K223" i="13" a="1"/>
  <c r="K223" i="13" s="1"/>
  <c r="J223" i="13"/>
  <c r="I223" i="13" a="1"/>
  <c r="I223" i="13" s="1"/>
  <c r="K222" i="13" a="1"/>
  <c r="K222" i="13" s="1"/>
  <c r="J222" i="13"/>
  <c r="I222" i="13" a="1"/>
  <c r="I222" i="13" s="1"/>
  <c r="K221" i="13" a="1"/>
  <c r="K221" i="13" s="1"/>
  <c r="J221" i="13"/>
  <c r="I221" i="13" a="1"/>
  <c r="I221" i="13" s="1"/>
  <c r="K220" i="13" a="1"/>
  <c r="K220" i="13" s="1"/>
  <c r="J220" i="13"/>
  <c r="I220" i="13" a="1"/>
  <c r="I220" i="13" s="1"/>
  <c r="K219" i="13" a="1"/>
  <c r="K219" i="13" s="1"/>
  <c r="J219" i="13"/>
  <c r="I219" i="13" a="1"/>
  <c r="I219" i="13" s="1"/>
  <c r="K218" i="13" a="1"/>
  <c r="K218" i="13" s="1"/>
  <c r="J218" i="13"/>
  <c r="I218" i="13" a="1"/>
  <c r="I218" i="13" s="1"/>
  <c r="K217" i="13" a="1"/>
  <c r="K217" i="13" s="1"/>
  <c r="J217" i="13"/>
  <c r="I217" i="13" a="1"/>
  <c r="I217" i="13" s="1"/>
  <c r="K216" i="13" a="1"/>
  <c r="K216" i="13" s="1"/>
  <c r="J216" i="13"/>
  <c r="I216" i="13" a="1"/>
  <c r="I216" i="13" s="1"/>
  <c r="K215" i="13" a="1"/>
  <c r="K215" i="13" s="1"/>
  <c r="J215" i="13"/>
  <c r="I215" i="13" a="1"/>
  <c r="I215" i="13" s="1"/>
  <c r="K214" i="13" a="1"/>
  <c r="K214" i="13" s="1"/>
  <c r="J214" i="13"/>
  <c r="I214" i="13" a="1"/>
  <c r="I214" i="13" s="1"/>
  <c r="K213" i="13" a="1"/>
  <c r="K213" i="13" s="1"/>
  <c r="J213" i="13"/>
  <c r="I213" i="13" a="1"/>
  <c r="I213" i="13" s="1"/>
  <c r="K212" i="13" a="1"/>
  <c r="K212" i="13" s="1"/>
  <c r="J212" i="13"/>
  <c r="I212" i="13" a="1"/>
  <c r="I212" i="13" s="1"/>
  <c r="K211" i="13" a="1"/>
  <c r="K211" i="13" s="1"/>
  <c r="J211" i="13"/>
  <c r="I211" i="13" a="1"/>
  <c r="I211" i="13" s="1"/>
  <c r="K210" i="13" a="1"/>
  <c r="K210" i="13" s="1"/>
  <c r="J210" i="13"/>
  <c r="I210" i="13" a="1"/>
  <c r="I210" i="13" s="1"/>
  <c r="K209" i="13" a="1"/>
  <c r="K209" i="13" s="1"/>
  <c r="J209" i="13"/>
  <c r="I209" i="13" a="1"/>
  <c r="I209" i="13" s="1"/>
  <c r="K208" i="13" a="1"/>
  <c r="K208" i="13" s="1"/>
  <c r="J208" i="13"/>
  <c r="I208" i="13" a="1"/>
  <c r="I208" i="13" s="1"/>
  <c r="K207" i="13" a="1"/>
  <c r="K207" i="13" s="1"/>
  <c r="J207" i="13"/>
  <c r="I207" i="13" a="1"/>
  <c r="I207" i="13" s="1"/>
  <c r="K206" i="13" a="1"/>
  <c r="K206" i="13" s="1"/>
  <c r="J206" i="13"/>
  <c r="I206" i="13" a="1"/>
  <c r="I206" i="13" s="1"/>
  <c r="K205" i="13" a="1"/>
  <c r="K205" i="13" s="1"/>
  <c r="J205" i="13"/>
  <c r="I205" i="13" a="1"/>
  <c r="I205" i="13" s="1"/>
  <c r="K204" i="13" a="1"/>
  <c r="K204" i="13" s="1"/>
  <c r="J204" i="13"/>
  <c r="I204" i="13" a="1"/>
  <c r="I204" i="13" s="1"/>
  <c r="K203" i="13" a="1"/>
  <c r="K203" i="13" s="1"/>
  <c r="J203" i="13"/>
  <c r="I203" i="13" a="1"/>
  <c r="I203" i="13" s="1"/>
  <c r="K202" i="13" a="1"/>
  <c r="K202" i="13" s="1"/>
  <c r="J202" i="13"/>
  <c r="I202" i="13" a="1"/>
  <c r="I202" i="13" s="1"/>
  <c r="K201" i="13" a="1"/>
  <c r="K201" i="13" s="1"/>
  <c r="J201" i="13"/>
  <c r="I201" i="13" a="1"/>
  <c r="I201" i="13" s="1"/>
  <c r="K200" i="13" a="1"/>
  <c r="K200" i="13" s="1"/>
  <c r="J200" i="13"/>
  <c r="I200" i="13" a="1"/>
  <c r="I200" i="13" s="1"/>
  <c r="K199" i="13" a="1"/>
  <c r="K199" i="13" s="1"/>
  <c r="J199" i="13"/>
  <c r="I199" i="13" a="1"/>
  <c r="I199" i="13" s="1"/>
  <c r="K198" i="13" a="1"/>
  <c r="K198" i="13" s="1"/>
  <c r="J198" i="13"/>
  <c r="I198" i="13" a="1"/>
  <c r="I198" i="13" s="1"/>
  <c r="K197" i="13" a="1"/>
  <c r="K197" i="13" s="1"/>
  <c r="J197" i="13"/>
  <c r="I197" i="13" a="1"/>
  <c r="I197" i="13" s="1"/>
  <c r="K196" i="13" a="1"/>
  <c r="K196" i="13" s="1"/>
  <c r="J196" i="13"/>
  <c r="I196" i="13" a="1"/>
  <c r="I196" i="13" s="1"/>
  <c r="K195" i="13" a="1"/>
  <c r="K195" i="13" s="1"/>
  <c r="J195" i="13"/>
  <c r="I195" i="13" a="1"/>
  <c r="I195" i="13" s="1"/>
  <c r="K194" i="13" a="1"/>
  <c r="K194" i="13" s="1"/>
  <c r="J194" i="13"/>
  <c r="I194" i="13" a="1"/>
  <c r="I194" i="13" s="1"/>
  <c r="K193" i="13" a="1"/>
  <c r="K193" i="13" s="1"/>
  <c r="J193" i="13"/>
  <c r="I193" i="13" a="1"/>
  <c r="I193" i="13" s="1"/>
  <c r="K192" i="13" a="1"/>
  <c r="K192" i="13" s="1"/>
  <c r="J192" i="13"/>
  <c r="I192" i="13" a="1"/>
  <c r="I192" i="13" s="1"/>
  <c r="K191" i="13" a="1"/>
  <c r="K191" i="13" s="1"/>
  <c r="J191" i="13"/>
  <c r="I191" i="13" a="1"/>
  <c r="I191" i="13" s="1"/>
  <c r="K190" i="13" a="1"/>
  <c r="K190" i="13" s="1"/>
  <c r="J190" i="13"/>
  <c r="I190" i="13" a="1"/>
  <c r="I190" i="13" s="1"/>
  <c r="K189" i="13" a="1"/>
  <c r="K189" i="13" s="1"/>
  <c r="J189" i="13"/>
  <c r="I189" i="13" a="1"/>
  <c r="I189" i="13" s="1"/>
  <c r="K188" i="13" a="1"/>
  <c r="K188" i="13" s="1"/>
  <c r="J188" i="13"/>
  <c r="I188" i="13" a="1"/>
  <c r="I188" i="13" s="1"/>
  <c r="K187" i="13" a="1"/>
  <c r="K187" i="13" s="1"/>
  <c r="J187" i="13"/>
  <c r="I187" i="13" a="1"/>
  <c r="I187" i="13" s="1"/>
  <c r="K186" i="13" a="1"/>
  <c r="K186" i="13" s="1"/>
  <c r="J186" i="13"/>
  <c r="I186" i="13" a="1"/>
  <c r="I186" i="13" s="1"/>
  <c r="K185" i="13" a="1"/>
  <c r="K185" i="13" s="1"/>
  <c r="J185" i="13"/>
  <c r="I185" i="13" a="1"/>
  <c r="I185" i="13" s="1"/>
  <c r="K184" i="13" a="1"/>
  <c r="K184" i="13" s="1"/>
  <c r="J184" i="13"/>
  <c r="I184" i="13" a="1"/>
  <c r="I184" i="13" s="1"/>
  <c r="K183" i="13" a="1"/>
  <c r="K183" i="13" s="1"/>
  <c r="J183" i="13"/>
  <c r="I183" i="13" a="1"/>
  <c r="I183" i="13" s="1"/>
  <c r="K182" i="13" a="1"/>
  <c r="K182" i="13" s="1"/>
  <c r="J182" i="13"/>
  <c r="I182" i="13" a="1"/>
  <c r="I182" i="13" s="1"/>
  <c r="K181" i="13" a="1"/>
  <c r="K181" i="13" s="1"/>
  <c r="J181" i="13"/>
  <c r="I181" i="13" a="1"/>
  <c r="I181" i="13" s="1"/>
  <c r="K180" i="13" a="1"/>
  <c r="K180" i="13" s="1"/>
  <c r="J180" i="13"/>
  <c r="I180" i="13" a="1"/>
  <c r="I180" i="13" s="1"/>
  <c r="K179" i="13" a="1"/>
  <c r="K179" i="13" s="1"/>
  <c r="J179" i="13"/>
  <c r="I179" i="13" a="1"/>
  <c r="I179" i="13" s="1"/>
  <c r="K178" i="13" a="1"/>
  <c r="K178" i="13" s="1"/>
  <c r="J178" i="13"/>
  <c r="I178" i="13" a="1"/>
  <c r="I178" i="13" s="1"/>
  <c r="K177" i="13" a="1"/>
  <c r="K177" i="13" s="1"/>
  <c r="J177" i="13"/>
  <c r="I177" i="13" a="1"/>
  <c r="I177" i="13" s="1"/>
  <c r="K176" i="13" a="1"/>
  <c r="K176" i="13" s="1"/>
  <c r="J176" i="13"/>
  <c r="I176" i="13" a="1"/>
  <c r="I176" i="13" s="1"/>
  <c r="K175" i="13" a="1"/>
  <c r="K175" i="13" s="1"/>
  <c r="J175" i="13"/>
  <c r="I175" i="13" a="1"/>
  <c r="I175" i="13" s="1"/>
  <c r="K174" i="13" a="1"/>
  <c r="K174" i="13" s="1"/>
  <c r="J174" i="13"/>
  <c r="I174" i="13" a="1"/>
  <c r="I174" i="13" s="1"/>
  <c r="K173" i="13" a="1"/>
  <c r="K173" i="13" s="1"/>
  <c r="J173" i="13"/>
  <c r="I173" i="13" a="1"/>
  <c r="I173" i="13" s="1"/>
  <c r="K172" i="13" a="1"/>
  <c r="K172" i="13" s="1"/>
  <c r="J172" i="13"/>
  <c r="I172" i="13" a="1"/>
  <c r="I172" i="13" s="1"/>
  <c r="K171" i="13" a="1"/>
  <c r="K171" i="13" s="1"/>
  <c r="J171" i="13"/>
  <c r="I171" i="13" a="1"/>
  <c r="I171" i="13" s="1"/>
  <c r="K170" i="13" a="1"/>
  <c r="K170" i="13" s="1"/>
  <c r="J170" i="13"/>
  <c r="I170" i="13" a="1"/>
  <c r="I170" i="13" s="1"/>
  <c r="K169" i="13" a="1"/>
  <c r="K169" i="13" s="1"/>
  <c r="J169" i="13"/>
  <c r="I169" i="13" a="1"/>
  <c r="I169" i="13" s="1"/>
  <c r="K168" i="13" a="1"/>
  <c r="K168" i="13" s="1"/>
  <c r="J168" i="13"/>
  <c r="I168" i="13" a="1"/>
  <c r="I168" i="13" s="1"/>
  <c r="K167" i="13" a="1"/>
  <c r="K167" i="13" s="1"/>
  <c r="J167" i="13"/>
  <c r="I167" i="13" a="1"/>
  <c r="I167" i="13" s="1"/>
  <c r="K166" i="13" a="1"/>
  <c r="K166" i="13" s="1"/>
  <c r="J166" i="13"/>
  <c r="I166" i="13" a="1"/>
  <c r="I166" i="13" s="1"/>
  <c r="K165" i="13" a="1"/>
  <c r="K165" i="13" s="1"/>
  <c r="J165" i="13"/>
  <c r="I165" i="13" a="1"/>
  <c r="I165" i="13" s="1"/>
  <c r="K164" i="13" a="1"/>
  <c r="K164" i="13" s="1"/>
  <c r="J164" i="13"/>
  <c r="I164" i="13" a="1"/>
  <c r="I164" i="13" s="1"/>
  <c r="K163" i="13" a="1"/>
  <c r="K163" i="13" s="1"/>
  <c r="J163" i="13"/>
  <c r="I163" i="13" a="1"/>
  <c r="I163" i="13" s="1"/>
  <c r="K162" i="13" a="1"/>
  <c r="K162" i="13" s="1"/>
  <c r="J162" i="13"/>
  <c r="I162" i="13" a="1"/>
  <c r="I162" i="13" s="1"/>
  <c r="K161" i="13" a="1"/>
  <c r="K161" i="13" s="1"/>
  <c r="J161" i="13"/>
  <c r="I161" i="13" a="1"/>
  <c r="I161" i="13" s="1"/>
  <c r="K160" i="13" a="1"/>
  <c r="K160" i="13" s="1"/>
  <c r="J160" i="13"/>
  <c r="I160" i="13" a="1"/>
  <c r="I160" i="13" s="1"/>
  <c r="K159" i="13" a="1"/>
  <c r="K159" i="13" s="1"/>
  <c r="J159" i="13"/>
  <c r="I159" i="13" a="1"/>
  <c r="I159" i="13" s="1"/>
  <c r="K158" i="13" a="1"/>
  <c r="K158" i="13" s="1"/>
  <c r="J158" i="13"/>
  <c r="I158" i="13" a="1"/>
  <c r="I158" i="13" s="1"/>
  <c r="K157" i="13" a="1"/>
  <c r="K157" i="13" s="1"/>
  <c r="J157" i="13"/>
  <c r="I157" i="13" a="1"/>
  <c r="I157" i="13" s="1"/>
  <c r="K156" i="13" a="1"/>
  <c r="K156" i="13" s="1"/>
  <c r="J156" i="13"/>
  <c r="I156" i="13" a="1"/>
  <c r="I156" i="13" s="1"/>
  <c r="K155" i="13" a="1"/>
  <c r="K155" i="13" s="1"/>
  <c r="J155" i="13"/>
  <c r="I155" i="13" a="1"/>
  <c r="I155" i="13" s="1"/>
  <c r="K154" i="13" a="1"/>
  <c r="K154" i="13" s="1"/>
  <c r="J154" i="13"/>
  <c r="I154" i="13" a="1"/>
  <c r="I154" i="13" s="1"/>
  <c r="K153" i="13" a="1"/>
  <c r="K153" i="13" s="1"/>
  <c r="J153" i="13"/>
  <c r="I153" i="13" a="1"/>
  <c r="I153" i="13" s="1"/>
  <c r="K152" i="13" a="1"/>
  <c r="K152" i="13" s="1"/>
  <c r="J152" i="13"/>
  <c r="I152" i="13" a="1"/>
  <c r="I152" i="13" s="1"/>
  <c r="K151" i="13" a="1"/>
  <c r="K151" i="13" s="1"/>
  <c r="J151" i="13"/>
  <c r="I151" i="13" a="1"/>
  <c r="I151" i="13" s="1"/>
  <c r="K150" i="13" a="1"/>
  <c r="K150" i="13" s="1"/>
  <c r="J150" i="13"/>
  <c r="I150" i="13" a="1"/>
  <c r="I150" i="13" s="1"/>
  <c r="K149" i="13" a="1"/>
  <c r="K149" i="13" s="1"/>
  <c r="J149" i="13"/>
  <c r="I149" i="13" a="1"/>
  <c r="I149" i="13" s="1"/>
  <c r="K148" i="13" a="1"/>
  <c r="K148" i="13" s="1"/>
  <c r="J148" i="13"/>
  <c r="I148" i="13" a="1"/>
  <c r="I148" i="13" s="1"/>
  <c r="K147" i="13" a="1"/>
  <c r="K147" i="13" s="1"/>
  <c r="J147" i="13"/>
  <c r="I147" i="13" a="1"/>
  <c r="I147" i="13" s="1"/>
  <c r="K146" i="13" a="1"/>
  <c r="K146" i="13" s="1"/>
  <c r="J146" i="13"/>
  <c r="I146" i="13" a="1"/>
  <c r="I146" i="13" s="1"/>
  <c r="K145" i="13" a="1"/>
  <c r="K145" i="13" s="1"/>
  <c r="J145" i="13"/>
  <c r="I145" i="13" a="1"/>
  <c r="I145" i="13" s="1"/>
  <c r="K144" i="13" a="1"/>
  <c r="K144" i="13" s="1"/>
  <c r="J144" i="13"/>
  <c r="I144" i="13" a="1"/>
  <c r="I144" i="13" s="1"/>
  <c r="K143" i="13" a="1"/>
  <c r="K143" i="13" s="1"/>
  <c r="J143" i="13"/>
  <c r="I143" i="13" a="1"/>
  <c r="I143" i="13" s="1"/>
  <c r="K142" i="13" a="1"/>
  <c r="K142" i="13" s="1"/>
  <c r="J142" i="13"/>
  <c r="I142" i="13" a="1"/>
  <c r="I142" i="13" s="1"/>
  <c r="K141" i="13" a="1"/>
  <c r="K141" i="13" s="1"/>
  <c r="J141" i="13"/>
  <c r="I141" i="13" a="1"/>
  <c r="I141" i="13" s="1"/>
  <c r="K140" i="13" a="1"/>
  <c r="K140" i="13" s="1"/>
  <c r="J140" i="13"/>
  <c r="I140" i="13" a="1"/>
  <c r="I140" i="13" s="1"/>
  <c r="K139" i="13" a="1"/>
  <c r="K139" i="13" s="1"/>
  <c r="J139" i="13"/>
  <c r="I139" i="13" a="1"/>
  <c r="I139" i="13" s="1"/>
  <c r="K138" i="13" a="1"/>
  <c r="K138" i="13" s="1"/>
  <c r="J138" i="13"/>
  <c r="I138" i="13" a="1"/>
  <c r="I138" i="13" s="1"/>
  <c r="K137" i="13" a="1"/>
  <c r="K137" i="13" s="1"/>
  <c r="J137" i="13"/>
  <c r="I137" i="13" a="1"/>
  <c r="I137" i="13" s="1"/>
  <c r="K136" i="13" a="1"/>
  <c r="K136" i="13" s="1"/>
  <c r="J136" i="13"/>
  <c r="I136" i="13" a="1"/>
  <c r="I136" i="13" s="1"/>
  <c r="K135" i="13" a="1"/>
  <c r="K135" i="13" s="1"/>
  <c r="J135" i="13"/>
  <c r="I135" i="13" a="1"/>
  <c r="I135" i="13" s="1"/>
  <c r="K134" i="13" a="1"/>
  <c r="K134" i="13" s="1"/>
  <c r="J134" i="13"/>
  <c r="I134" i="13" a="1"/>
  <c r="I134" i="13" s="1"/>
  <c r="K133" i="13" a="1"/>
  <c r="K133" i="13" s="1"/>
  <c r="J133" i="13"/>
  <c r="I133" i="13" a="1"/>
  <c r="I133" i="13" s="1"/>
  <c r="K132" i="13" a="1"/>
  <c r="K132" i="13" s="1"/>
  <c r="J132" i="13"/>
  <c r="I132" i="13" a="1"/>
  <c r="I132" i="13" s="1"/>
  <c r="K131" i="13" a="1"/>
  <c r="K131" i="13" s="1"/>
  <c r="J131" i="13"/>
  <c r="I131" i="13" a="1"/>
  <c r="I131" i="13" s="1"/>
  <c r="K130" i="13" a="1"/>
  <c r="K130" i="13" s="1"/>
  <c r="J130" i="13"/>
  <c r="I130" i="13" a="1"/>
  <c r="I130" i="13" s="1"/>
  <c r="K129" i="13" a="1"/>
  <c r="K129" i="13" s="1"/>
  <c r="J129" i="13"/>
  <c r="I129" i="13" a="1"/>
  <c r="I129" i="13" s="1"/>
  <c r="K128" i="13" a="1"/>
  <c r="K128" i="13" s="1"/>
  <c r="J128" i="13"/>
  <c r="I128" i="13" a="1"/>
  <c r="I128" i="13" s="1"/>
  <c r="K127" i="13" a="1"/>
  <c r="K127" i="13" s="1"/>
  <c r="J127" i="13"/>
  <c r="I127" i="13" a="1"/>
  <c r="I127" i="13" s="1"/>
  <c r="K126" i="13" a="1"/>
  <c r="K126" i="13" s="1"/>
  <c r="J126" i="13"/>
  <c r="I126" i="13" a="1"/>
  <c r="I126" i="13" s="1"/>
  <c r="K125" i="13" a="1"/>
  <c r="K125" i="13" s="1"/>
  <c r="J125" i="13"/>
  <c r="I125" i="13" a="1"/>
  <c r="I125" i="13" s="1"/>
  <c r="K124" i="13" a="1"/>
  <c r="K124" i="13" s="1"/>
  <c r="J124" i="13"/>
  <c r="I124" i="13" a="1"/>
  <c r="I124" i="13" s="1"/>
  <c r="K123" i="13" a="1"/>
  <c r="K123" i="13" s="1"/>
  <c r="J123" i="13"/>
  <c r="I123" i="13" a="1"/>
  <c r="I123" i="13" s="1"/>
  <c r="K122" i="13" a="1"/>
  <c r="K122" i="13" s="1"/>
  <c r="J122" i="13"/>
  <c r="I122" i="13" a="1"/>
  <c r="I122" i="13" s="1"/>
  <c r="K121" i="13" a="1"/>
  <c r="K121" i="13" s="1"/>
  <c r="J121" i="13"/>
  <c r="I121" i="13" a="1"/>
  <c r="I121" i="13" s="1"/>
  <c r="K120" i="13" a="1"/>
  <c r="K120" i="13" s="1"/>
  <c r="J120" i="13"/>
  <c r="I120" i="13" a="1"/>
  <c r="I120" i="13" s="1"/>
  <c r="K119" i="13" a="1"/>
  <c r="K119" i="13" s="1"/>
  <c r="J119" i="13"/>
  <c r="I119" i="13" a="1"/>
  <c r="I119" i="13" s="1"/>
  <c r="K118" i="13" a="1"/>
  <c r="K118" i="13" s="1"/>
  <c r="J118" i="13"/>
  <c r="I118" i="13" a="1"/>
  <c r="I118" i="13" s="1"/>
  <c r="K117" i="13" a="1"/>
  <c r="K117" i="13" s="1"/>
  <c r="J117" i="13"/>
  <c r="I117" i="13" a="1"/>
  <c r="I117" i="13" s="1"/>
  <c r="K116" i="13" a="1"/>
  <c r="K116" i="13" s="1"/>
  <c r="J116" i="13"/>
  <c r="I116" i="13" a="1"/>
  <c r="I116" i="13" s="1"/>
  <c r="K115" i="13" a="1"/>
  <c r="K115" i="13" s="1"/>
  <c r="J115" i="13"/>
  <c r="I115" i="13" a="1"/>
  <c r="I115" i="13" s="1"/>
  <c r="K114" i="13" a="1"/>
  <c r="K114" i="13" s="1"/>
  <c r="J114" i="13"/>
  <c r="I114" i="13" a="1"/>
  <c r="I114" i="13" s="1"/>
  <c r="K113" i="13" a="1"/>
  <c r="K113" i="13" s="1"/>
  <c r="J113" i="13"/>
  <c r="I113" i="13" a="1"/>
  <c r="I113" i="13" s="1"/>
  <c r="K112" i="13" a="1"/>
  <c r="K112" i="13" s="1"/>
  <c r="J112" i="13"/>
  <c r="I112" i="13" a="1"/>
  <c r="I112" i="13" s="1"/>
  <c r="K111" i="13" a="1"/>
  <c r="K111" i="13" s="1"/>
  <c r="J111" i="13"/>
  <c r="I111" i="13" a="1"/>
  <c r="I111" i="13" s="1"/>
  <c r="K110" i="13" a="1"/>
  <c r="K110" i="13" s="1"/>
  <c r="J110" i="13"/>
  <c r="I110" i="13" a="1"/>
  <c r="I110" i="13" s="1"/>
  <c r="K109" i="13" a="1"/>
  <c r="K109" i="13" s="1"/>
  <c r="J109" i="13"/>
  <c r="I109" i="13" a="1"/>
  <c r="I109" i="13" s="1"/>
  <c r="K108" i="13" a="1"/>
  <c r="K108" i="13" s="1"/>
  <c r="J108" i="13"/>
  <c r="I108" i="13" a="1"/>
  <c r="I108" i="13" s="1"/>
  <c r="K107" i="13" a="1"/>
  <c r="K107" i="13" s="1"/>
  <c r="J107" i="13"/>
  <c r="I107" i="13" a="1"/>
  <c r="I107" i="13" s="1"/>
  <c r="K106" i="13" a="1"/>
  <c r="K106" i="13" s="1"/>
  <c r="J106" i="13"/>
  <c r="I106" i="13" a="1"/>
  <c r="I106" i="13" s="1"/>
  <c r="K105" i="13" a="1"/>
  <c r="K105" i="13" s="1"/>
  <c r="J105" i="13"/>
  <c r="I105" i="13" a="1"/>
  <c r="I105" i="13" s="1"/>
  <c r="K104" i="13" a="1"/>
  <c r="K104" i="13" s="1"/>
  <c r="J104" i="13"/>
  <c r="I104" i="13" a="1"/>
  <c r="I104" i="13" s="1"/>
  <c r="K103" i="13" a="1"/>
  <c r="K103" i="13" s="1"/>
  <c r="J103" i="13"/>
  <c r="I103" i="13" a="1"/>
  <c r="I103" i="13" s="1"/>
  <c r="K102" i="13" a="1"/>
  <c r="K102" i="13" s="1"/>
  <c r="J102" i="13"/>
  <c r="I102" i="13" a="1"/>
  <c r="I102" i="13" s="1"/>
  <c r="K101" i="13" a="1"/>
  <c r="K101" i="13" s="1"/>
  <c r="J101" i="13"/>
  <c r="I101" i="13" a="1"/>
  <c r="I101" i="13" s="1"/>
  <c r="K100" i="13" a="1"/>
  <c r="K100" i="13" s="1"/>
  <c r="J100" i="13"/>
  <c r="I100" i="13" a="1"/>
  <c r="I100" i="13" s="1"/>
  <c r="K99" i="13" a="1"/>
  <c r="K99" i="13" s="1"/>
  <c r="J99" i="13"/>
  <c r="I99" i="13" a="1"/>
  <c r="I99" i="13" s="1"/>
  <c r="K98" i="13" a="1"/>
  <c r="K98" i="13" s="1"/>
  <c r="J98" i="13"/>
  <c r="I98" i="13" a="1"/>
  <c r="I98" i="13" s="1"/>
  <c r="K97" i="13" a="1"/>
  <c r="K97" i="13" s="1"/>
  <c r="J97" i="13"/>
  <c r="I97" i="13" a="1"/>
  <c r="I97" i="13" s="1"/>
  <c r="K96" i="13" a="1"/>
  <c r="K96" i="13" s="1"/>
  <c r="J96" i="13"/>
  <c r="I96" i="13" a="1"/>
  <c r="I96" i="13" s="1"/>
  <c r="K95" i="13" a="1"/>
  <c r="K95" i="13" s="1"/>
  <c r="J95" i="13"/>
  <c r="I95" i="13" a="1"/>
  <c r="I95" i="13" s="1"/>
  <c r="K94" i="13" a="1"/>
  <c r="K94" i="13" s="1"/>
  <c r="J94" i="13"/>
  <c r="I94" i="13" a="1"/>
  <c r="I94" i="13" s="1"/>
  <c r="K93" i="13" a="1"/>
  <c r="K93" i="13" s="1"/>
  <c r="J93" i="13"/>
  <c r="I93" i="13" a="1"/>
  <c r="I93" i="13" s="1"/>
  <c r="K92" i="13" a="1"/>
  <c r="K92" i="13" s="1"/>
  <c r="J92" i="13"/>
  <c r="I92" i="13" a="1"/>
  <c r="I92" i="13" s="1"/>
  <c r="K91" i="13" a="1"/>
  <c r="K91" i="13" s="1"/>
  <c r="J91" i="13"/>
  <c r="I91" i="13" a="1"/>
  <c r="I91" i="13" s="1"/>
  <c r="K90" i="13" a="1"/>
  <c r="K90" i="13" s="1"/>
  <c r="J90" i="13"/>
  <c r="I90" i="13" a="1"/>
  <c r="I90" i="13" s="1"/>
  <c r="K89" i="13" a="1"/>
  <c r="K89" i="13" s="1"/>
  <c r="J89" i="13"/>
  <c r="I89" i="13" a="1"/>
  <c r="I89" i="13" s="1"/>
  <c r="K88" i="13" a="1"/>
  <c r="K88" i="13" s="1"/>
  <c r="J88" i="13"/>
  <c r="I88" i="13" a="1"/>
  <c r="I88" i="13" s="1"/>
  <c r="K87" i="13" a="1"/>
  <c r="K87" i="13" s="1"/>
  <c r="J87" i="13"/>
  <c r="I87" i="13" a="1"/>
  <c r="I87" i="13" s="1"/>
  <c r="K86" i="13" a="1"/>
  <c r="K86" i="13" s="1"/>
  <c r="J86" i="13"/>
  <c r="I86" i="13" a="1"/>
  <c r="I86" i="13" s="1"/>
  <c r="K85" i="13" a="1"/>
  <c r="K85" i="13" s="1"/>
  <c r="J85" i="13"/>
  <c r="I85" i="13" a="1"/>
  <c r="I85" i="13" s="1"/>
  <c r="K84" i="13" a="1"/>
  <c r="K84" i="13" s="1"/>
  <c r="J84" i="13"/>
  <c r="I84" i="13" a="1"/>
  <c r="I84" i="13" s="1"/>
  <c r="K83" i="13" a="1"/>
  <c r="K83" i="13" s="1"/>
  <c r="J83" i="13"/>
  <c r="I83" i="13" a="1"/>
  <c r="I83" i="13" s="1"/>
  <c r="K82" i="13" a="1"/>
  <c r="K82" i="13" s="1"/>
  <c r="J82" i="13"/>
  <c r="I82" i="13" a="1"/>
  <c r="I82" i="13" s="1"/>
  <c r="K81" i="13" a="1"/>
  <c r="K81" i="13" s="1"/>
  <c r="J81" i="13"/>
  <c r="I81" i="13" a="1"/>
  <c r="I81" i="13" s="1"/>
  <c r="K80" i="13" a="1"/>
  <c r="K80" i="13" s="1"/>
  <c r="J80" i="13"/>
  <c r="I80" i="13" a="1"/>
  <c r="I80" i="13" s="1"/>
  <c r="K79" i="13" a="1"/>
  <c r="K79" i="13" s="1"/>
  <c r="J79" i="13"/>
  <c r="I79" i="13" a="1"/>
  <c r="I79" i="13" s="1"/>
  <c r="K78" i="13" a="1"/>
  <c r="K78" i="13" s="1"/>
  <c r="J78" i="13"/>
  <c r="I78" i="13" a="1"/>
  <c r="I78" i="13" s="1"/>
  <c r="K77" i="13" a="1"/>
  <c r="K77" i="13" s="1"/>
  <c r="J77" i="13"/>
  <c r="I77" i="13" a="1"/>
  <c r="I77" i="13" s="1"/>
  <c r="K76" i="13" a="1"/>
  <c r="K76" i="13" s="1"/>
  <c r="J76" i="13"/>
  <c r="I76" i="13" a="1"/>
  <c r="I76" i="13" s="1"/>
  <c r="K75" i="13" a="1"/>
  <c r="K75" i="13" s="1"/>
  <c r="J75" i="13"/>
  <c r="I75" i="13" a="1"/>
  <c r="I75" i="13" s="1"/>
  <c r="K74" i="13" a="1"/>
  <c r="K74" i="13" s="1"/>
  <c r="J74" i="13"/>
  <c r="I74" i="13" a="1"/>
  <c r="I74" i="13" s="1"/>
  <c r="K73" i="13" a="1"/>
  <c r="K73" i="13" s="1"/>
  <c r="J73" i="13"/>
  <c r="I73" i="13" a="1"/>
  <c r="I73" i="13" s="1"/>
  <c r="K72" i="13" a="1"/>
  <c r="K72" i="13" s="1"/>
  <c r="J72" i="13"/>
  <c r="I72" i="13" a="1"/>
  <c r="I72" i="13" s="1"/>
  <c r="K71" i="13" a="1"/>
  <c r="K71" i="13" s="1"/>
  <c r="J71" i="13"/>
  <c r="I71" i="13" a="1"/>
  <c r="I71" i="13" s="1"/>
  <c r="K70" i="13" a="1"/>
  <c r="K70" i="13" s="1"/>
  <c r="J70" i="13"/>
  <c r="I70" i="13" a="1"/>
  <c r="I70" i="13" s="1"/>
  <c r="K69" i="13" a="1"/>
  <c r="K69" i="13" s="1"/>
  <c r="J69" i="13"/>
  <c r="I69" i="13" a="1"/>
  <c r="I69" i="13" s="1"/>
  <c r="K68" i="13" a="1"/>
  <c r="K68" i="13" s="1"/>
  <c r="J68" i="13"/>
  <c r="I68" i="13" a="1"/>
  <c r="I68" i="13" s="1"/>
  <c r="K67" i="13" a="1"/>
  <c r="K67" i="13" s="1"/>
  <c r="J67" i="13"/>
  <c r="I67" i="13" a="1"/>
  <c r="I67" i="13" s="1"/>
  <c r="K66" i="13" a="1"/>
  <c r="K66" i="13" s="1"/>
  <c r="J66" i="13"/>
  <c r="I66" i="13" a="1"/>
  <c r="I66" i="13" s="1"/>
  <c r="K65" i="13" a="1"/>
  <c r="K65" i="13" s="1"/>
  <c r="J65" i="13"/>
  <c r="I65" i="13" a="1"/>
  <c r="I65" i="13" s="1"/>
  <c r="K64" i="13" a="1"/>
  <c r="K64" i="13" s="1"/>
  <c r="J64" i="13"/>
  <c r="I64" i="13" a="1"/>
  <c r="I64" i="13" s="1"/>
  <c r="K63" i="13" a="1"/>
  <c r="K63" i="13" s="1"/>
  <c r="J63" i="13"/>
  <c r="I63" i="13" a="1"/>
  <c r="I63" i="13" s="1"/>
  <c r="K62" i="13" a="1"/>
  <c r="K62" i="13" s="1"/>
  <c r="J62" i="13"/>
  <c r="I62" i="13" a="1"/>
  <c r="I62" i="13" s="1"/>
  <c r="K61" i="13" a="1"/>
  <c r="K61" i="13" s="1"/>
  <c r="J61" i="13"/>
  <c r="I61" i="13" a="1"/>
  <c r="I61" i="13" s="1"/>
  <c r="K60" i="13" a="1"/>
  <c r="K60" i="13" s="1"/>
  <c r="J60" i="13"/>
  <c r="I60" i="13" a="1"/>
  <c r="I60" i="13" s="1"/>
  <c r="K59" i="13" a="1"/>
  <c r="K59" i="13" s="1"/>
  <c r="J59" i="13"/>
  <c r="I59" i="13" a="1"/>
  <c r="I59" i="13" s="1"/>
  <c r="K58" i="13" a="1"/>
  <c r="K58" i="13" s="1"/>
  <c r="J58" i="13"/>
  <c r="I58" i="13" a="1"/>
  <c r="I58" i="13" s="1"/>
  <c r="K57" i="13" a="1"/>
  <c r="K57" i="13" s="1"/>
  <c r="J57" i="13"/>
  <c r="I57" i="13" a="1"/>
  <c r="I57" i="13" s="1"/>
  <c r="K56" i="13" a="1"/>
  <c r="K56" i="13" s="1"/>
  <c r="J56" i="13"/>
  <c r="I56" i="13" a="1"/>
  <c r="I56" i="13" s="1"/>
  <c r="K55" i="13" a="1"/>
  <c r="K55" i="13" s="1"/>
  <c r="J55" i="13"/>
  <c r="I55" i="13" a="1"/>
  <c r="I55" i="13" s="1"/>
  <c r="K54" i="13" a="1"/>
  <c r="K54" i="13" s="1"/>
  <c r="J54" i="13"/>
  <c r="I54" i="13" a="1"/>
  <c r="I54" i="13" s="1"/>
  <c r="K53" i="13" a="1"/>
  <c r="K53" i="13" s="1"/>
  <c r="J53" i="13"/>
  <c r="I53" i="13" a="1"/>
  <c r="I53" i="13" s="1"/>
  <c r="K52" i="13" a="1"/>
  <c r="K52" i="13" s="1"/>
  <c r="J52" i="13"/>
  <c r="I52" i="13" a="1"/>
  <c r="I52" i="13" s="1"/>
  <c r="K51" i="13" a="1"/>
  <c r="K51" i="13" s="1"/>
  <c r="J51" i="13"/>
  <c r="I51" i="13" a="1"/>
  <c r="I51" i="13" s="1"/>
  <c r="K50" i="13" a="1"/>
  <c r="K50" i="13" s="1"/>
  <c r="J50" i="13"/>
  <c r="I50" i="13" a="1"/>
  <c r="I50" i="13" s="1"/>
  <c r="K49" i="13" a="1"/>
  <c r="K49" i="13" s="1"/>
  <c r="J49" i="13"/>
  <c r="I49" i="13" a="1"/>
  <c r="I49" i="13" s="1"/>
  <c r="K48" i="13" a="1"/>
  <c r="K48" i="13" s="1"/>
  <c r="J48" i="13"/>
  <c r="I48" i="13" a="1"/>
  <c r="I48" i="13" s="1"/>
  <c r="K47" i="13" a="1"/>
  <c r="K47" i="13" s="1"/>
  <c r="J47" i="13"/>
  <c r="I47" i="13" a="1"/>
  <c r="I47" i="13" s="1"/>
  <c r="K46" i="13" a="1"/>
  <c r="K46" i="13" s="1"/>
  <c r="J46" i="13"/>
  <c r="I46" i="13" a="1"/>
  <c r="I46" i="13" s="1"/>
  <c r="K45" i="13" a="1"/>
  <c r="K45" i="13" s="1"/>
  <c r="J45" i="13"/>
  <c r="I45" i="13" a="1"/>
  <c r="I45" i="13" s="1"/>
  <c r="K44" i="13" a="1"/>
  <c r="K44" i="13" s="1"/>
  <c r="J44" i="13"/>
  <c r="I44" i="13" a="1"/>
  <c r="I44" i="13" s="1"/>
  <c r="K43" i="13" a="1"/>
  <c r="K43" i="13" s="1"/>
  <c r="J43" i="13"/>
  <c r="I43" i="13" a="1"/>
  <c r="I43" i="13" s="1"/>
  <c r="K42" i="13" a="1"/>
  <c r="K42" i="13" s="1"/>
  <c r="J42" i="13"/>
  <c r="I42" i="13" a="1"/>
  <c r="I42" i="13" s="1"/>
  <c r="K41" i="13" a="1"/>
  <c r="K41" i="13" s="1"/>
  <c r="J41" i="13"/>
  <c r="I41" i="13" a="1"/>
  <c r="I41" i="13" s="1"/>
  <c r="K40" i="13" a="1"/>
  <c r="K40" i="13" s="1"/>
  <c r="J40" i="13"/>
  <c r="I40" i="13" a="1"/>
  <c r="I40" i="13" s="1"/>
  <c r="K39" i="13" a="1"/>
  <c r="K39" i="13" s="1"/>
  <c r="J39" i="13"/>
  <c r="I39" i="13" a="1"/>
  <c r="I39" i="13" s="1"/>
  <c r="K38" i="13" a="1"/>
  <c r="K38" i="13" s="1"/>
  <c r="J38" i="13"/>
  <c r="I38" i="13" a="1"/>
  <c r="I38" i="13" s="1"/>
  <c r="K37" i="13" a="1"/>
  <c r="K37" i="13" s="1"/>
  <c r="J37" i="13"/>
  <c r="I37" i="13" a="1"/>
  <c r="I37" i="13" s="1"/>
  <c r="K36" i="13" a="1"/>
  <c r="K36" i="13" s="1"/>
  <c r="J36" i="13"/>
  <c r="I36" i="13" a="1"/>
  <c r="I36" i="13" s="1"/>
  <c r="K35" i="13" a="1"/>
  <c r="K35" i="13" s="1"/>
  <c r="J35" i="13"/>
  <c r="I35" i="13" a="1"/>
  <c r="I35" i="13" s="1"/>
  <c r="K34" i="13" a="1"/>
  <c r="K34" i="13" s="1"/>
  <c r="J34" i="13"/>
  <c r="I34" i="13" a="1"/>
  <c r="I34" i="13" s="1"/>
  <c r="K33" i="13" a="1"/>
  <c r="K33" i="13" s="1"/>
  <c r="J33" i="13"/>
  <c r="I33" i="13" a="1"/>
  <c r="I33" i="13" s="1"/>
  <c r="K32" i="13" a="1"/>
  <c r="K32" i="13" s="1"/>
  <c r="J32" i="13"/>
  <c r="I32" i="13" a="1"/>
  <c r="I32" i="13" s="1"/>
  <c r="K31" i="13" a="1"/>
  <c r="K31" i="13" s="1"/>
  <c r="J31" i="13"/>
  <c r="I31" i="13" a="1"/>
  <c r="I31" i="13" s="1"/>
  <c r="K30" i="13" a="1"/>
  <c r="K30" i="13" s="1"/>
  <c r="J30" i="13"/>
  <c r="I30" i="13" a="1"/>
  <c r="I30" i="13" s="1"/>
  <c r="K29" i="13" a="1"/>
  <c r="K29" i="13" s="1"/>
  <c r="J29" i="13"/>
  <c r="I29" i="13" a="1"/>
  <c r="I29" i="13" s="1"/>
  <c r="K28" i="13" a="1"/>
  <c r="K28" i="13" s="1"/>
  <c r="J28" i="13"/>
  <c r="I28" i="13" a="1"/>
  <c r="I28" i="13" s="1"/>
  <c r="K27" i="13" a="1"/>
  <c r="K27" i="13" s="1"/>
  <c r="J27" i="13"/>
  <c r="I27" i="13" a="1"/>
  <c r="I27" i="13" s="1"/>
  <c r="K26" i="13" a="1"/>
  <c r="K26" i="13" s="1"/>
  <c r="J26" i="13"/>
  <c r="I26" i="13" a="1"/>
  <c r="I26" i="13" s="1"/>
  <c r="K25" i="13" a="1"/>
  <c r="K25" i="13" s="1"/>
  <c r="J25" i="13"/>
  <c r="I25" i="13" a="1"/>
  <c r="I25" i="13" s="1"/>
  <c r="K24" i="13" a="1"/>
  <c r="K24" i="13" s="1"/>
  <c r="J24" i="13"/>
  <c r="I24" i="13" a="1"/>
  <c r="I24" i="13" s="1"/>
  <c r="K23" i="13" a="1"/>
  <c r="K23" i="13" s="1"/>
  <c r="J23" i="13"/>
  <c r="I23" i="13" a="1"/>
  <c r="I23" i="13" s="1"/>
  <c r="K22" i="13" a="1"/>
  <c r="K22" i="13" s="1"/>
  <c r="J22" i="13"/>
  <c r="I22" i="13" a="1"/>
  <c r="I22" i="13" s="1"/>
  <c r="K21" i="13" a="1"/>
  <c r="K21" i="13" s="1"/>
  <c r="J21" i="13"/>
  <c r="I21" i="13" a="1"/>
  <c r="I21" i="13" s="1"/>
  <c r="K20" i="13" a="1"/>
  <c r="K20" i="13" s="1"/>
  <c r="J20" i="13"/>
  <c r="I20" i="13" a="1"/>
  <c r="I20" i="13" s="1"/>
  <c r="K19" i="13" a="1"/>
  <c r="K19" i="13" s="1"/>
  <c r="J19" i="13"/>
  <c r="I19" i="13" a="1"/>
  <c r="I19" i="13" s="1"/>
  <c r="K18" i="13" a="1"/>
  <c r="K18" i="13" s="1"/>
  <c r="J18" i="13"/>
  <c r="I18" i="13" a="1"/>
  <c r="I18" i="13" s="1"/>
  <c r="K17" i="13" a="1"/>
  <c r="K17" i="13" s="1"/>
  <c r="J17" i="13"/>
  <c r="I17" i="13" a="1"/>
  <c r="I17" i="13" s="1"/>
  <c r="K16" i="13" a="1"/>
  <c r="K16" i="13" s="1"/>
  <c r="J16" i="13"/>
  <c r="I16" i="13" a="1"/>
  <c r="I16" i="13" s="1"/>
  <c r="K15" i="13" a="1"/>
  <c r="K15" i="13" s="1"/>
  <c r="J15" i="13"/>
  <c r="I15" i="13" a="1"/>
  <c r="I15" i="13" s="1"/>
  <c r="K14" i="13" a="1"/>
  <c r="K14" i="13" s="1"/>
  <c r="J14" i="13"/>
  <c r="I14" i="13" a="1"/>
  <c r="I14" i="13" s="1"/>
  <c r="K13" i="13" a="1"/>
  <c r="K13" i="13" s="1"/>
  <c r="J13" i="13"/>
  <c r="I13" i="13" a="1"/>
  <c r="I13" i="13" s="1"/>
  <c r="K12" i="13" a="1"/>
  <c r="K12" i="13" s="1"/>
  <c r="J12" i="13"/>
  <c r="I12" i="13" a="1"/>
  <c r="I12" i="13" s="1"/>
  <c r="K11" i="13" a="1"/>
  <c r="K11" i="13" s="1"/>
  <c r="J11" i="13"/>
  <c r="I11" i="13" a="1"/>
  <c r="I11" i="13" s="1"/>
  <c r="K10" i="13" a="1"/>
  <c r="K10" i="13" s="1"/>
  <c r="J10" i="13"/>
  <c r="I10" i="13" a="1"/>
  <c r="I10" i="13" s="1"/>
  <c r="K9" i="13" a="1"/>
  <c r="K9" i="13" s="1"/>
  <c r="J9" i="13"/>
  <c r="I9" i="13" a="1"/>
  <c r="I9" i="13" s="1"/>
  <c r="K8" i="13" a="1"/>
  <c r="K8" i="13" s="1"/>
  <c r="J8" i="13"/>
  <c r="I8" i="13" a="1"/>
  <c r="I8" i="13" s="1"/>
  <c r="K7" i="13" a="1"/>
  <c r="K7" i="13" s="1"/>
  <c r="J7" i="13"/>
  <c r="I7" i="13" a="1"/>
  <c r="I7" i="13" s="1"/>
  <c r="K6" i="13" a="1"/>
  <c r="K6" i="13" s="1"/>
  <c r="J6" i="13"/>
  <c r="I6" i="13" a="1"/>
  <c r="I6" i="13" s="1"/>
  <c r="K5" i="13" a="1"/>
  <c r="K5" i="13" s="1"/>
  <c r="J5" i="13"/>
  <c r="I5" i="13" a="1"/>
  <c r="I5" i="13" s="1"/>
  <c r="K4" i="13" a="1"/>
  <c r="K4" i="13" s="1"/>
  <c r="J4" i="13"/>
  <c r="I4" i="13" a="1"/>
  <c r="I4" i="13" s="1"/>
  <c r="K3" i="13" a="1"/>
  <c r="K3" i="13" s="1"/>
  <c r="J3" i="13"/>
  <c r="I3" i="13" a="1"/>
  <c r="I3" i="13" s="1"/>
  <c r="K2" i="13" a="1"/>
  <c r="K2" i="13" s="1"/>
  <c r="J2" i="13"/>
  <c r="I2" i="13" a="1"/>
  <c r="I2"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CA2E448-1AB8-4571-AC06-0B7BB7626759}"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 id="2" xr16:uid="{8CD49AD6-EEEC-4909-8751-6C092C857544}" keepAlive="1" name="Query - Table2_1" description="Connection to the 'Table2_1' query in the workbook." type="5" refreshedVersion="8" background="1" saveData="1">
    <dbPr connection="Provider=Microsoft.Mashup.OleDb.1;Data Source=$Workbook$;Location=Table2_1;Extended Properties=&quot;&quot;" command="SELECT * FROM [Table2_1]"/>
  </connection>
  <connection id="3" xr16:uid="{1B58EA39-941F-4D13-9B82-2FBA8AEBF644}" keepAlive="1" name="Query - Table2_2" description="Connection to the 'Table2_2' query in the workbook." type="5" refreshedVersion="8" background="1" saveData="1">
    <dbPr connection="Provider=Microsoft.Mashup.OleDb.1;Data Source=$Workbook$;Location=Table2_2;Extended Properties=&quot;&quot;" command="SELECT * FROM [Table2_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<sst xmlns="http://schemas.openxmlformats.org/spreadsheetml/2006/main" count="20406" uniqueCount="14158">
  <si>
    <t>product_id</t>
  </si>
  <si>
    <t>product_name</t>
  </si>
  <si>
    <t>actual_price</t>
  </si>
  <si>
    <t>discount_percentage</t>
  </si>
  <si>
    <t>rating</t>
  </si>
  <si>
    <t>rating_count</t>
  </si>
  <si>
    <t>review_id</t>
  </si>
  <si>
    <t>review_title</t>
  </si>
  <si>
    <t>B07JW9H4J1</t>
  </si>
  <si>
    <t>Wayona Nylon Braided USB to Lightning Fast Charging and Data Sync Cable Compatible for iPhone 13, 12,11, X, 8, 7, 6, 5, iPad Air, Pro, Mini (3 FT Pack of 1, Grey)</t>
  </si>
  <si>
    <t>R3HXWT0LRP0NMF,R2AJM3LFTLZHFO,R6AQJGUP6P86,R1KD19VHEDV0OR,R3C02RMYQMK6FC,R39GQRVBUZBWGY,R2K9EDOE15QIRJ,R3OI7YT648TL8I</t>
  </si>
  <si>
    <t>Satisfied,Charging is really fast,Value for money,Product review,Good quality,Good product,Good Product,As of now seems good</t>
  </si>
  <si>
    <t>B098NS6PVG</t>
  </si>
  <si>
    <t>Ambrane Unbreakable 60W / 3A Fast Charging 1.5m Braided Type C Cable for Smartphones, Tablets, Laptops &amp; other Type C devices, PD Technology, 480Mbps Data Sync, Quick Charge 3.0 (RCT15A, Black)</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</si>
  <si>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</si>
  <si>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</si>
  <si>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B096MSW6CT</t>
  </si>
  <si>
    <t>Sounce Fast Phone Charging Cable &amp; Data Sync USB Cable Compatible for iPhone 13, 12,11, X, 8, 7, 6, 5, iPad Air, Pro, Mini &amp; iOS Devices</t>
  </si>
  <si>
    <t>R3J3EQQ9TZI5ZJ,R3E7WBGK7ID0KV,RWU79XKQ6I1QF,R25X4TBMPY91LX,R27OK7G99VK0TR,R207CYDCHJJTCJ,R3PCU8XMU173BT,R1IMONDOWRNU5V</t>
  </si>
  <si>
    <t>Good speed for earlier versions,Good Product,Working good,Good for the price,Good,Worth for money,Working nice,it's a really nice product</t>
  </si>
  <si>
    <t>B08HDJ86NZ</t>
  </si>
  <si>
    <t>boAt Deuce USB 300 2 in 1 Type-C &amp; Micro USB Stress Resistant, Tangle-Free, Sturdy Cable with 3A Fast Charging &amp; 480mbps Data Transmission, 10000+ Bends Lifespan and Extended 1.5m Length(Martian Red)</t>
  </si>
  <si>
    <t>R3EEUZKKK9J36I,R3HJVYCLYOY554,REDECAZ7AMPQC,R1CLH2ULIVG5U3,R2DMKIBGFKBD6R,RC89B5IAJUTR5,R3B3DDON5FH8DS,R13WAEJDI5RS36</t>
  </si>
  <si>
    <t>Good product,Good one,Nice,Really nice product,Very first time change,Good,Fine product but could be better,Very nice it's charging like jet</t>
  </si>
  <si>
    <t>B08CF3B7N1</t>
  </si>
  <si>
    <t>Portronics Konnect L 1.2M Fast Charging 3A 8 Pin USB Cable with Charge &amp; Sync Function for iPhone, iPad (Grey)</t>
  </si>
  <si>
    <t>R1BP4L2HH9TFUP,R16PVJEXKV6QZS,R2UPDB81N66T4P,R3KK4GT934ST3I,RCFHMWUSBIJO,RDO7DACXMAJ84,R3A6MEZL3LY66Z,R1ESIEKPGAYA29</t>
  </si>
  <si>
    <t>As good as original,Decent,Good one for secondary use,Best quality,GOOD,Amazing product at a mind blowing price!,Nice Quality,Good product</t>
  </si>
  <si>
    <t>B08Y1TFSP6</t>
  </si>
  <si>
    <t>pTron Solero TB301 3A Type-C Data and Fast Charging Cable, Made in India, 480Mbps Data Sync, Strong and Durable 1.5-Meter Nylon Braided USB Cable for Type-C Devices for Charging Adapter (Black)</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</si>
  <si>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</si>
  <si>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</si>
  <si>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B08WRWPM22</t>
  </si>
  <si>
    <t>boAt Micro USB 55 Tangle-free, Sturdy Micro USB Cable with 3A Fast Charging &amp; 480mbps Data Transmission (Black)</t>
  </si>
  <si>
    <t>R8E73K2KWJRDS,RSD0JTIIWQQL8,R64CRSTE9SLW1,R2FRTNIIUFJE1F,RWGNX3W7UOJ7W,R32TYHHODHTF5D,RQL9ZMQUTY7P2,R280XJ5VZUBOXV</t>
  </si>
  <si>
    <t>Long durable.,good,Does not charge Lenovo m8 tab,Best charging cable,good,Boat,Product was good,1.5 m ‡§ï‡§æ ‡§ï‡•á‡§¨‡§≤ ‡§Æ‡•á‡§∞‡•á ‡§≤‡§ø‡§è ‡§¨‡§π‡•Å‡§§ ‡§π‡•Ä ‡§≤‡§æ‡§≠‡§¶‡§æ‡§Ø‡§ï ‡§π‡•à ‡•§</t>
  </si>
  <si>
    <t>B08DDRGWTJ</t>
  </si>
  <si>
    <t>MI Usb Type-C Cable Smartphone (Black)</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</si>
  <si>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</si>
  <si>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</si>
  <si>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B008IFXQFU</t>
  </si>
  <si>
    <t>TP-Link USB WiFi Adapter for PC(TL-WN725N), N150 Wireless Network Adapter for Desktop - Nano Size WiFi Dongle Compatible with Windows 11/10/7/8/8.1/XP/ Mac OS 10.9-10.15 Linux Kernel 2.6.18-4.4.3</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</si>
  <si>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</si>
  <si>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</si>
  <si>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</si>
  <si>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</si>
  <si>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</si>
  <si>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</si>
  <si>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</si>
  <si>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</si>
  <si>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B0789LZTCJ</t>
  </si>
  <si>
    <t>boAt Rugged v3 Extra Tough Unbreakable Braided Micro USB Cable 1.5 Meter (Black)</t>
  </si>
  <si>
    <t>B07KSMBL2H</t>
  </si>
  <si>
    <t>AmazonBasics Flexible Premium HDMI Cable (Black, 4K@60Hz, 18Gbps), 3-Foot</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</si>
  <si>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</si>
  <si>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</si>
  <si>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B085DTN6R2</t>
  </si>
  <si>
    <t>Portronics Konnect CL 20W POR-1067 Type-C to 8 Pin USB 1.2M Cable with Power Delivery &amp; 3A Quick Charge Support, Nylon Braided for All Type-C and 8 Pin Devices, Green</t>
  </si>
  <si>
    <t>R1QETDIPRCX4S0,RARQYQ8POOFA9,R952F931MCOR5,R3LLDHV3WXED9C,R282YHZ5A4GMY4,R34W3B1C7RP98Q,R1467F9VL3DLSY,R3KLQRR1UM44JG</t>
  </si>
  <si>
    <t>Works,Nice Product,Fast Charging as original,Good for data transfer,Average. Cost effective,Good quality,Great Product,Nice</t>
  </si>
  <si>
    <t>B09KLVMZ3B</t>
  </si>
  <si>
    <t>Portronics Konnect L 1.2M POR-1401 Fast Charging 3A 8 Pin USB Cable with Charge &amp; Sync Function (White)</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</si>
  <si>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</si>
  <si>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</si>
  <si>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B083342NKJ</t>
  </si>
  <si>
    <t>MI Braided USB Type-C Cable for Charging Adapter (Red)</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</si>
  <si>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</si>
  <si>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</si>
  <si>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B0B6F7LX4C</t>
  </si>
  <si>
    <t>MI 80 cm (32 inches) 5A Series HD Ready Smart Android LED TV L32M7-5AIN (Black)</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</si>
  <si>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</si>
  <si>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</si>
  <si>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</si>
  <si>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</si>
  <si>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</si>
  <si>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</si>
  <si>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</si>
  <si>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</si>
  <si>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B08DPLCM6T</t>
  </si>
  <si>
    <t>LG 80 cm (32 inches) HD Ready Smart LED TV 32LM563BPTC (Dark Iron Gray)</t>
  </si>
  <si>
    <t>R2PNR69G0BQG2F,R31A0WWDEYMKEW,R2C4XEWFLVU7JV,RYWES5AT5FQO6,R1PGWAY5TEWLT4,R32542OPR0QC4I,R2JDJEVZ2G7EEK,R36EHHPAQNSSOF</t>
  </si>
  <si>
    <t>Sound quality,Very nice,Value for money,Good,Good for its price.,Good item,Budget friendly,Good</t>
  </si>
  <si>
    <t>B09C6HXFC1</t>
  </si>
  <si>
    <t>Duracell USB Lightning Apple Certified (Mfi) Braided Sync &amp; Charge Cable For Iphone, Ipad And Ipod. Fast Charging Lightning Cable, 3.9 Feet (1.2M) - Black</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</si>
  <si>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</si>
  <si>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</si>
  <si>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B085194JFL</t>
  </si>
  <si>
    <t>tizum HDMI to VGA Adapter Cable 1080P for Projector, Computer, Laptop, TV, Projectors &amp; TV</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</si>
  <si>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</si>
  <si>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</si>
  <si>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B09F6S8BT6</t>
  </si>
  <si>
    <t>Samsung 80 cm (32 Inches) Wondertainment Series HD Ready LED Smart TV UA32T4340BKXXL (Glossy Black)</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</si>
  <si>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</si>
  <si>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</si>
  <si>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B09NHVCHS9</t>
  </si>
  <si>
    <t>Flix Micro Usb Cable For Smartphone (Black)</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</si>
  <si>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</si>
  <si>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</si>
  <si>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B0B1YVCJ2Y</t>
  </si>
  <si>
    <t>Acer 80 cm (32 inches) I Series HD Ready Android Smart LED TV AR32AR2841HDFL (Black)</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</si>
  <si>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</si>
  <si>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</si>
  <si>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B01M4GGIVU</t>
  </si>
  <si>
    <t>Tizum High Speed HDMI Cable with Ethernet | Supports 3D 4K | for All HDMI Devices Laptop Computer Gaming Console TV Set Top Box (1.5 Meter/ 5 Feet)</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</si>
  <si>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</si>
  <si>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</si>
  <si>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B08B42LWKN</t>
  </si>
  <si>
    <t>OnePlus 80 cm (32 inches) Y Series HD Ready LED Smart Android TV 32Y1 (Black)</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</si>
  <si>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</si>
  <si>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</si>
  <si>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B094JNXNPV</t>
  </si>
  <si>
    <t>Ambrane Unbreakable 3 in 1 Fast Charging Braided Multipurpose Cable for Speaker with 2.1 A Speed - 1.25 meter, Black</t>
  </si>
  <si>
    <t>R249YCZVKYR5XD,R1GHL3EYAQ4ZMT,R1M0NVGZXK8NGO,R3O3MTC9L2VAJ5,RS2B5ERC0SV1O,RY1GC09VYZQT8,R29MVX7H69YMY5,R2M6TTXAWRQT5G</t>
  </si>
  <si>
    <t>Ok cable,three pin with hybrid wire,Sturdy,Nice,Good.,So good,CarPlay Not supported,‡§™‡•à‡§∏‡§æ ‡§µ‡§∏‡•Ç‡§≤ üôÇ</t>
  </si>
  <si>
    <t>B09W5XR9RT</t>
  </si>
  <si>
    <t>Duracell USB C To Lightning Apple Certified (Mfi) Braided Sync &amp; Charge Cable For Iphone, Ipad And Ipod. Fast Charging Lightning Cable, 3.9 Feet (1.2M) - Black</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</si>
  <si>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</si>
  <si>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</si>
  <si>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B077Z65HSD</t>
  </si>
  <si>
    <t>boAt A400 USB Type-C to USB-A 2.0 Male Data Cable, 2 Meter (Black)</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</si>
  <si>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</si>
  <si>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</si>
  <si>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B00NH11PEY</t>
  </si>
  <si>
    <t>AmazonBasics USB 2.0 - A-Male to A-Female Extension Cable for Personal Computer, Printer (Black, 9.8 Feet/3 Meters)</t>
  </si>
  <si>
    <t>R1C8MVU3EIX56Y,R10RUXC7JD5S4I,R1AFBZ5PYTHO1Z,R3GQL7YKAFJMEN,R3B6H5JPG134KN,RUG04XHXRXK95,R2Q1OYOIJI5673,RJX2WGB0X99SY</t>
  </si>
  <si>
    <t>Nice,good,Paisa vassol,Sturdy and long.,Good for the price and great quality.,Works as expected,Good,Good</t>
  </si>
  <si>
    <t>B09CMM3VGK</t>
  </si>
  <si>
    <t>Ambrane 60W / 3A Type C Fast Charging Unbreakable 1.5m L Shaped Braided Cable, PD Technology, 480Mbps Data Transfer for Smartphones, Tablet, Laptops &amp; other type c devices (ABLC10, Black)</t>
  </si>
  <si>
    <t>R223OIZPTZ994S,RATMJ847EPDQX,RHWJXUIB7QJY4,RKKX7CGMNCZLA,RL8AFQ3JO8B1N,R152XS08W2OG38,R2RS0DMJ29X2W6,RLLQ8T7VXWR65</t>
  </si>
  <si>
    <t>B08QSC1XY8</t>
  </si>
  <si>
    <t>Zoul USB C 60W Fast Charging 3A 6ft/2M Long Type C Nylon Braided Data Cable Quick Charger Cable QC 3.0 for Samsung Galaxy M31S M30 S10 S9 S20 Plus, Note 10 9 8, A20e A40 A50 A70 (2M, Grey)</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</si>
  <si>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</si>
  <si>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</si>
  <si>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B008FWZGSG</t>
  </si>
  <si>
    <t>Samsung Original Type C to C Cable - 3.28 Feet (1 Meter), White</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</si>
  <si>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</si>
  <si>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</si>
  <si>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B0B4HJNPV4</t>
  </si>
  <si>
    <t>pTron Solero T351 3.5Amps Fast Charging Type-C to Type-C PD Data &amp; Charging USB Cable, Made in India, 480Mbps Data Sync, Durable 1 Meter Long Cable for Type-C Smartphones, Tablets &amp; Laptops (Black)</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</si>
  <si>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</si>
  <si>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</si>
  <si>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B08Y1SJVV5</t>
  </si>
  <si>
    <t>pTron Solero MB301 3A Micro USB Data &amp; Charging Cable, Made in India, 480Mbps Data Sync, Strong &amp; Durable 1.5-Meter Nylon Braided USB Cable for Micro USB Devices - (Black)</t>
  </si>
  <si>
    <t>B07XLCFSSN</t>
  </si>
  <si>
    <t>Amazonbasics Nylon Braided Usb-C To Lightning Cable, Fast Charging Mfi Certified Smartphone, Iphone Charger (6-Foot, Dark Grey)</t>
  </si>
  <si>
    <t>R213ILI3XNVHQ0,R1LZN1V8UCR9IU,R1EBFTZINSJ0LG,R3BKR3VZ1U81LW,R5OJ20F8H5T8U,R1FKQR9LSBVLH2,R3R8UN7IQY7EIT,R2WBDNEW6HCVSH</t>
  </si>
  <si>
    <t>Good,Worth to buy,Great value for price,Good product,Nice product.,Reliable and worth it!,Much more sturdy and durable than Apple cable,Good</t>
  </si>
  <si>
    <t>B09RZS1NQT</t>
  </si>
  <si>
    <t>Sounce 65W OnePlus Dash Warp Charge Cable, 6.5A Type-C to USB C PD Data Sync Fast Charging Cable Compatible with One Plus 8T/ 9/ 9R/ 9 pro/ 9RT/ 10R/ Nord &amp; for All Type C Devices ‚Äì Red, 1 Meter</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</si>
  <si>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</si>
  <si>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</si>
  <si>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B0B3MMYHYW</t>
  </si>
  <si>
    <t>OnePlus 126 cm (50 inches) Y Series 4K Ultra HD Smart Android LED TV 50Y1S Pro (Black)</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</si>
  <si>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</si>
  <si>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</si>
  <si>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B09C6HWG18</t>
  </si>
  <si>
    <t>Duracell Type C To Type C 5A (100W) Braided Sync &amp; Fast Charging Cable, 3.9 Feet (1.2M). USB C to C Cable, Supports PD &amp; QC 3.0 Charging, 5 GBPS Data Transmission ‚Äì Black</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</si>
  <si>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</si>
  <si>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</si>
  <si>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B00NH11KIK</t>
  </si>
  <si>
    <t>AmazonBasics USB 2.0 Cable - A-Male to B-Male - for Personal Computer, Printer- 6 Feet (1.8 Meters), Black</t>
  </si>
  <si>
    <t>R2AE3BN2Y58N55,R6YVRITBSRECR,R232KD83Q3MVML,R23FRK2ABESQGU,R3NE24KAHO8M69,R2PZRPBF9ZAOMA,R1DC9VBYLSSEB,R2BBEAL7JZWXYR</t>
  </si>
  <si>
    <t>Functionality as described,Working,Great USB in budget,Good,Good,It just works,Works with my Casio ct-x700 well,Still working after 3 months</t>
  </si>
  <si>
    <t>B09JPC82QC</t>
  </si>
  <si>
    <t>Mi 108 cm (43 inches) Full HD Android LED TV 4C | L43M6-INC (Black)</t>
  </si>
  <si>
    <t>R1VOXBV87EI37W,R1BIBCTNJPJOX3,R2RRCA47QEK9C1,R2WHV3RU3J4985,R22K5MQ8Z8N6L2,R3TQACIQUXT2WO,R2YKPF09C6G76,R1E6GYG29CA7RM</t>
  </si>
  <si>
    <t>DETAILED REVIEW after 3 WEEKS of Usage !!!,Priceworthy.,It's a good product,Good,Vivid picture quality is stunning,SUPER DEAL,Value for money,Very nice</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</si>
  <si>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</si>
  <si>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</si>
  <si>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</si>
  <si>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</si>
  <si>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</si>
  <si>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</si>
  <si>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</si>
  <si>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</si>
  <si>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</si>
  <si>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</si>
  <si>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</si>
  <si>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</si>
  <si>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B002PD61Y4</t>
  </si>
  <si>
    <t>D-Link DWA-131 300 Mbps Wireless Nano USB Adapter (Black)</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</si>
  <si>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</si>
  <si>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</si>
  <si>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</si>
  <si>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</si>
  <si>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</si>
  <si>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</si>
  <si>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</si>
  <si>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</si>
  <si>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B07232M876</t>
  </si>
  <si>
    <t>Amazonbasics Micro Usb Fast Charging Cable For Android Smartphone,Personal Computer,Printer With Gold Plated Connectors (6 Feet, Black)</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</si>
  <si>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</si>
  <si>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</si>
  <si>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B07P681N66</t>
  </si>
  <si>
    <t>TP-Link AC600 600 Mbps WiFi Wireless Network USB Adapter for Desktop PC with 2.4GHz/5GHz High Gain Dual Band 5dBi Antenna Wi-Fi, Supports Windows 11/10/8.1/8/7/XP, Mac OS 10.15 and earlier (Archer T2U Plus)</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</si>
  <si>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</si>
  <si>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</si>
  <si>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</si>
  <si>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</si>
  <si>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</si>
  <si>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</si>
  <si>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</si>
  <si>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</si>
  <si>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B07MKFNHKG</t>
  </si>
  <si>
    <t>VW 80 cm (32 inches) Frameless Series HD Ready LED TV VW32A (Black)</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</si>
  <si>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</si>
  <si>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</si>
  <si>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B0BFWGBX61</t>
  </si>
  <si>
    <t>Ambrane Unbreakable 3A Fast Charging Braided Type C Cable    1.5 Meter (RCT15, Blue) Supports QC 2.0/3.0 Charging</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</si>
  <si>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</si>
  <si>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</si>
  <si>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B01N90RZ4M</t>
  </si>
  <si>
    <t>Tata Sky Universal Remote</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</si>
  <si>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</si>
  <si>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</si>
  <si>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</si>
  <si>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</si>
  <si>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</si>
  <si>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</si>
  <si>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</si>
  <si>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</si>
  <si>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</si>
  <si>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</si>
  <si>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B08CDKQ8T6</t>
  </si>
  <si>
    <t>Portronics Konnect L 1.2Mtr, Fast Charging 3A Micro USB Cable with Charge &amp; Sync Function (Grey)</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</si>
  <si>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</si>
  <si>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</si>
  <si>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B07B275VN9</t>
  </si>
  <si>
    <t>Airtel DigitalTV DTH Television, Setup Box Remote Compatible for SD and HD Recording (Black)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</si>
  <si>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</si>
  <si>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</si>
  <si>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B0B15CPR37</t>
  </si>
  <si>
    <t>Samsung 108 cm (43 inches) Crystal 4K Neo Series Ultra HD Smart LED TV UA43AUE65AKXXL (Black)</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</si>
  <si>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</si>
  <si>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</si>
  <si>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B0994GFWBH</t>
  </si>
  <si>
    <t>Lapster 1.5 mtr USB 2.0 Type A Male to USB A Male Cable for computer and laptop</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</si>
  <si>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</si>
  <si>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</si>
  <si>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B01GGKZ0V6</t>
  </si>
  <si>
    <t>AmazonBasics USB Type-C to USB Type-C 2.0 Cable - 3 Feet Laptop (0.9 Meters) - White</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</si>
  <si>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</si>
  <si>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</si>
  <si>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B09F9YQQ7B</t>
  </si>
  <si>
    <t>Redmi 80 cm (32 inches) Android 11 Series HD Ready Smart LED TV | L32M6-RA/L32M7-RA (Black)</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</si>
  <si>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</si>
  <si>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</si>
  <si>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B014I8SX4Y</t>
  </si>
  <si>
    <t>Amazon Basics High-Speed HDMI Cable, 6 Feet (2-Pack),Black</t>
  </si>
  <si>
    <t>B09Q8HMKZX</t>
  </si>
  <si>
    <t>Portronics Konnect L 20W PD Quick Charge Type-C to 8-Pin USB Mobile Charging Cable, 1.2M, Tangle Resistant, Fast Data Sync(Grey)</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</si>
  <si>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</si>
  <si>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</si>
  <si>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B0B9XN9S3W</t>
  </si>
  <si>
    <t>Acer 80 cm (32 inches) N Series HD Ready TV AR32NSV53HD (Black)</t>
  </si>
  <si>
    <t>R3FTW5HNPCX66C,RM7IFDV9KNC2O,RK9JKA9U9LZ49,R15UN38LGPS71W,RCBVF30PUU6UT,R1I75CYBWWYB2G,R2Z5R4CWX4B3KB,RX4O8WQ6VY2AS</t>
  </si>
  <si>
    <t>Value for Money,Good product,Great excellent picture quality,value for money,Worth for the money,Good,100% Value for money,Value for money</t>
  </si>
  <si>
    <t>B07966M8XH</t>
  </si>
  <si>
    <t>Model-P4 6 Way Swivel Tilt Wall Mount 32-55-inch Full Motion Cantilever for LED,LCD and Plasma TV's</t>
  </si>
  <si>
    <t>R9GNL4OF49DH6,R2I0MJPJI6FOIE,R732VQVZLKUGL,R3L55JQKYQUMNC,R2MN9LXLLTNJ58,RY71WCYL05RXL,RPFUVX3Z31TRO,RO7LRFL67Z505</t>
  </si>
  <si>
    <t>A nice &amp; sturdy product.,Assembly,nyc hairdryee,Good,Fits perfectly!!,Not suitable for 50inch and above üòü,Worth buying,Worth</t>
  </si>
  <si>
    <t>B01GGKYKQM</t>
  </si>
  <si>
    <t>Amazon Basics USB Type-C to USB-A 2.0 Male Fast Charging Cable for Laptop - 3 Feet (0.9 Meters), Black</t>
  </si>
  <si>
    <t>R1BC08IFG4REKS,R1FJKIHIO54SOW,R3JR48W2CI480,R3JH7SHSXDT1GT,R35QWAY83WL8H6,R25N2U90N2A5AS,R19AK3DT3JOE82,R210WJI15JCSRE</t>
  </si>
  <si>
    <t>You can trust on this one,The best usb cable,Wel build just like original .,Nice!!,Working perfectly,Basic,Good,No issues</t>
  </si>
  <si>
    <t>B0B86CDHL1</t>
  </si>
  <si>
    <t>oraimo 65W Type C to C Fast Charging Cable USB C to USB C Cable High Speed Syncing, Nylon Braided 1M length with LED Indicator Compatible For Laptop, Macbook, Samsung Galaxy S22 S20 S10 S20Fe S21 S21 Ultra A70 A51 A71 A50S M31 M51 M31S M53 5G</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</si>
  <si>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</si>
  <si>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</si>
  <si>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B0B5ZF3NRK</t>
  </si>
  <si>
    <t>CEDO 65W OnePlus Dash Warp Charge Cable, USB A to Type C Data Sync Fast Charging Cable Compatible with One Plus 3 /3T /5 /5T /6 /6T /7 /7T /7 pro &amp; for All Type C Devices - 1 Meter, Red</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</si>
  <si>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</si>
  <si>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</si>
  <si>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</si>
  <si>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</si>
  <si>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</si>
  <si>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</si>
  <si>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</si>
  <si>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</si>
  <si>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B09RWZRCP1</t>
  </si>
  <si>
    <t>boAt Type C A750 Stress Resistant, Tangle-free, Sturdy Flat Cable with 6.5A Fast Charging &amp; 480Mbps Data Transmission, 10000+ Bends Lifespan and Extended 1.5m Length(Rebellious Black)</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</si>
  <si>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</si>
  <si>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</si>
  <si>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B09CMP1SC8</t>
  </si>
  <si>
    <t>Ambrane 2 in 1 Type-C &amp; Micro USB Cable with 60W / 3A Fast Charging, 480 mbps High Data, PD Technology &amp; Quick Charge 3.0, Compatible with All Type-C &amp; Micro USB Devices (ABDC-10, Black)</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</si>
  <si>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</si>
  <si>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</si>
  <si>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B09YLXYP7Y</t>
  </si>
  <si>
    <t>Ambrane 60W / 3A Fast Charging Output Cable with Type-C to USB for Mobile, Neckband, True Wireless Earphone Charging, 480mbps Data Sync Speed, 1m Length (ACT - AZ10, Black)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</si>
  <si>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</si>
  <si>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</si>
  <si>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B09ZPM4C2C</t>
  </si>
  <si>
    <t>TCL 80 cm (32 inches) HD Ready Certified Android Smart LED TV 32S5205 (Black)</t>
  </si>
  <si>
    <t>R95AYORS91NWX,R345JC4508EPTU,R20E3IUW7O236Z,R2QP52L8FNG8EN,RS73FA8EPYION,R134725GEKQE0F,RSQ14DVNFLV3C,R2OSJ4YOGUTXNR</t>
  </si>
  <si>
    <t>Good, Value for Money,Picture quality was nice....over all product nice,Till today everything okay,Y,Good,Outstanding Performance,Must buy,Value for money</t>
  </si>
  <si>
    <t>B0B2DJDCPX</t>
  </si>
  <si>
    <t>SWAPKART Fast Charging Cable and Data Sync USB Cable Compatible for iPhone 6/6S/7/7+/8/8+/10/11, 12, 13 Pro max iPad Air/Mini, iPod and iOS Devices (White)</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</si>
  <si>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</si>
  <si>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</si>
  <si>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B0BCZCQTJX</t>
  </si>
  <si>
    <t>Firestick Remote</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</si>
  <si>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</si>
  <si>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</si>
  <si>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</si>
  <si>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</si>
  <si>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</si>
  <si>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</si>
  <si>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</si>
  <si>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</si>
  <si>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</si>
  <si>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</si>
  <si>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B0974H97TJ</t>
  </si>
  <si>
    <t>boAt A 350 Type C Cable for Smartphone, Charging Adapter (1.5m, Carbon Black)</t>
  </si>
  <si>
    <t>R23CC5VDSVR49B,R1AWZE3731748T,R388KOR9TWPX5H,R2PLH1UHYDQWFA,R1B7Q58I1P83OY,R1C13PY8A3WUC5,RTEAGC48PIYAU,R2E0N8Q0ZQM9N9</t>
  </si>
  <si>
    <t>Good Stuff... Recommended!!!,Need better quality,‡§è‡§ï ‡§Æ‡§ú‡§¨‡•Ç‡§§ ‡§™‡•ç‡§∞‡•ã‡§°‡§ï‡•ç‡§ü ‡§π‡•à,Good,best buy of this cable,Best for,Tough,Nil</t>
  </si>
  <si>
    <t>B07GVGTSLN</t>
  </si>
  <si>
    <t>Wayona Usb Type C Fast Charger Cable Fast Charging Usb C Cable/Cord Compatible For Samsung Galaxy S10E S10 S9 S8 Plus S10+,Note 10 Note 9 Note 8,S20,M31S,M40,Realme X3,Pixel 2 Xl (3 Ft Pack Of 1,Grey)</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</si>
  <si>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</si>
  <si>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</si>
  <si>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</si>
  <si>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</si>
  <si>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</si>
  <si>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</si>
  <si>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</si>
  <si>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</si>
  <si>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</si>
  <si>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</si>
  <si>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</si>
  <si>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</si>
  <si>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</si>
  <si>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</si>
  <si>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</si>
  <si>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</si>
  <si>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R3AZDEK3MQA3RA,RXF3HCCBWV0VB,R6CVYFDUXBS36,R1QMN1WQJIWAB7,R2MOVGGWRV4ZPE,R2Z00XYFTN4T2Y,R294UWCBOTKD8H,R3NPDCAH895UHB</t>
  </si>
  <si>
    <t>Will not work with new system,Veri good,Ok product,Access wifi signal.,üëç,very good,Good Product,8139EU based okayish but low reception</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</si>
  <si>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</si>
  <si>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</si>
  <si>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</si>
  <si>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</si>
  <si>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</si>
  <si>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</si>
  <si>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R3ET6IRJTU70BS,R3589B83QJ7IR8,R19UEB6ST57UVR,RG7D4BZAWAW7I,R32C8DOWXVBIQP,R14MFGZY1ZD0M6,RD2T9Z6AG9GBY,ROTSX1QO0ZBS6</t>
  </si>
  <si>
    <t>Does its Job fine,Working perfect,working fine,Disappointed,Does the job.,Nice product with good quality,Good product,Nice Product</t>
  </si>
  <si>
    <t>B09T3KB6JZ</t>
  </si>
  <si>
    <t>TCL 100 cm (40 inches) Full HD Certified Android R Smart LED TV 40S6505 (Black)</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</si>
  <si>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</si>
  <si>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</si>
  <si>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B093QCY6YJ</t>
  </si>
  <si>
    <t>ZEBRONICS ZEB-USB150WF1 WiFi USB Mini Adapter Supports 150 Mbps Wireless Data, Comes with Advanced Security WPA/WPA2 encryption Standards</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</si>
  <si>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</si>
  <si>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</si>
  <si>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B093ZNQZ2Y</t>
  </si>
  <si>
    <t>LOHAYA Remote Compatible for Mi Smart LED TV 4A Remote Control (32"/43") [ Compatible for Mi Tv Remote Control ] [ Compatible for Mi Smart LED Tv Remote Control ]</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</si>
  <si>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</si>
  <si>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</si>
  <si>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B08LKS3LSP</t>
  </si>
  <si>
    <t>Gilary Multi Charging Cable, 3 in 1 Nylon Braided Fast Charging Cable for iPhone Micro USB Type C Mobile Phone | Colour May Vary |</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</si>
  <si>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</si>
  <si>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</si>
  <si>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B00V4BGDKU</t>
  </si>
  <si>
    <t>TP-Link UE300 USB 3.0 to RJ45 Gigabit Ethernet Network Adapter - Plug and Play</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</si>
  <si>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</si>
  <si>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</si>
  <si>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B08CHKQ8D4</t>
  </si>
  <si>
    <t>Wayona Type C to Lightning MFI Certified 20W Fast charging Nylon Braided USB C Cable for iPhone 14, 14 Pro, 14 Pro Max, 14 Plus, 13, 13 Pro, 13 Pro Max, 13 Mini, 12, 12 Pro, 11, 11 Pro Max iPhone 12 Mini, X, 8 (2M, Grey)</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</si>
  <si>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</si>
  <si>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</si>
  <si>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B09BW334ML</t>
  </si>
  <si>
    <t>Dealfreez Case Compatible with Fire TV Stick 3rd Gen 2021 Full Wrap Silicone Remote Cover Anti-Lost with Loop (D-Black)</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</si>
  <si>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</si>
  <si>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</si>
  <si>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B082T6GVLJ</t>
  </si>
  <si>
    <t>Amazon Basics New Release Nylon USB-A to Lightning Cable Cord, Fast Charging MFi Certified Charger for Apple iPhone, iPad (3-Ft, Rose Gold)</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</si>
  <si>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</si>
  <si>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</si>
  <si>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B07DL1KC3H</t>
  </si>
  <si>
    <t>Isoelite Remote Compatible for Samsung LED/LCD Remote Control Works with All Samsung LED/LCD TV Model No :- BN59-607A (Please Match The Image with Your Old Remote)</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</si>
  <si>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</si>
  <si>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</si>
  <si>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</si>
  <si>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</si>
  <si>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</si>
  <si>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</si>
  <si>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</si>
  <si>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</si>
  <si>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B09QGZFBPM</t>
  </si>
  <si>
    <t>Wayona Type C To Type C Long Fast Charging Cable Type C Charger Cord Compatible With Samsung S22 S20 S20 Fe 2022 S22 Ultra S21 Ultra A70 A51 A53 A33 A73 M51 M31 M33 M53 (Grey, 2M, 65W, 6Ft)</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</si>
  <si>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</si>
  <si>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</si>
  <si>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</si>
  <si>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</si>
  <si>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</si>
  <si>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</si>
  <si>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R2JXNH8KUWRZK5,R31JIXX5TZG1TQ,R2JSYRN50OK76N,R1D64K0KL2EG2Y,RJ2YNRIIONHOT,R38E1BUBY9DNVR,R2QV17ZAFB5D2E,RP16EV0JDQBKX</t>
  </si>
  <si>
    <t>No reasons to complain,Value for money,Nice,Works,Value for money,Go For It,Nice,It's fast charging good quality priduct</t>
  </si>
  <si>
    <t>B0B9XLX8VR</t>
  </si>
  <si>
    <t>VU 139 cm (55 inches) The GloLED Series 4K Smart LED Google TV 55GloLED (Grey)</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</si>
  <si>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</si>
  <si>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</si>
  <si>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B08Y5KXR6Z</t>
  </si>
  <si>
    <t>PTron Solero T241 2.4A Type-C Data &amp; Charging USB Cable, Made in India, 480Mbps Data Sync, Durable 1-Meter Long USB Cable for Type-C USB Devices for Charging Adapter (Black)</t>
  </si>
  <si>
    <t>B09F6VHQXB</t>
  </si>
  <si>
    <t>Croma 80 cm (32 Inches) HD Ready LED TV (CREL7369, Black) (2021 Model)</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</si>
  <si>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</si>
  <si>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</si>
  <si>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B0974G5Q2Y</t>
  </si>
  <si>
    <t>boAt Laptop, Smartphone Type-c A400 Male Data Cable (Carbon Black)</t>
  </si>
  <si>
    <t>B09YL9SN9B</t>
  </si>
  <si>
    <t>LG 80 cm (32 inches) HD Ready Smart LED TV 32LQ576BPSA (Ceramic Black)</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</si>
  <si>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</si>
  <si>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</si>
  <si>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</si>
  <si>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</si>
  <si>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</si>
  <si>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</si>
  <si>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R175A66P22YRW5,R1UO8F94EK9479,R10MKW1UG3KEPV,R1LK4Q221ZFEZJ,RIDD37MLHUPMC,R3PMLB832O0JFF,R2MQKPT7ABOBFJ,R26NZETS68YSC5</t>
  </si>
  <si>
    <t>Good,Good,Nice Product,Good looking üëå good protection for remote control,It's a very good cover..I liked it.,Good,Expensive,Nice</t>
  </si>
  <si>
    <t>B09KH58JZR</t>
  </si>
  <si>
    <t>Portronics Konnect L POR-1403 Fast Charging 3A Type-C Cable 1.2 Meter with Charge &amp; Sync Function for All Type-C Devices (White)</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</si>
  <si>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</si>
  <si>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</si>
  <si>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B09DDCQFMT</t>
  </si>
  <si>
    <t>Electvision Remote Control Compatible with Amazon Fire tv Stick (Pairing Manual Will be Back Side Remote Control)(P)</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</si>
  <si>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</si>
  <si>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</si>
  <si>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B08RP2L2NL</t>
  </si>
  <si>
    <t>King Shine Multi Retractable 3.0A Fast Charger Cord, Multiple Charging Cable 4Ft/1.2m 3-in-1 USB Charge Cord Compatible with Phone/Type C/Micro USB for All Android and iOS Smartphones (Random Colour)</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</si>
  <si>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</si>
  <si>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</si>
  <si>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</si>
  <si>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</si>
  <si>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</si>
  <si>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</si>
  <si>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</si>
  <si>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</si>
  <si>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B084MZXJNK</t>
  </si>
  <si>
    <t>Belkin Apple Certified Lightning To Type C Cable, Tough Unbreakable Braided Fast Charging For Iphone, Ipad, Air Pods, 3.3 Feet (1 Meters)    White</t>
  </si>
  <si>
    <t>R23AXPPZ5G7J6Q,R2U7YYESQ3433I,RMUJQEHAD3JV3,R1SFABVO7E4KZO,R2DFBJB0TJUK4H,R1A0YQ72E7P6KT,R3AXDDTW3B5UGJ,R3F3ZASCS3C7S3</t>
  </si>
  <si>
    <t>Perfect product,Better than the original cable,Better then original,Good,The Very Best,Works absolutely fine,Charging is very slow.,Best Product</t>
  </si>
  <si>
    <t>B0BHZCNC4P</t>
  </si>
  <si>
    <t>Remote Control Compatible for Amazon Fire Tv Stick Remote Control [ 3rd Gen ](Not Compatible for Fire TV Edition Smart TV) from basesailor</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</si>
  <si>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</si>
  <si>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</si>
  <si>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B0B16KD737</t>
  </si>
  <si>
    <t>VW 80 cm (32 inches) Playwall Frameless Series HD Ready Android Smart LED TV VW3251 (Black)</t>
  </si>
  <si>
    <t>R6H0LMQOYOUPR,RNP5KTHVIELH4,RQSOPFFP2W9UH,R28G1GQ4YWOYOX,R1ASISF519P4CO,R3VF5DEKULWSKF,RLQPU8GARVD9A,R5A7COKUGSUIQ</t>
  </si>
  <si>
    <t>Value for money!! But don't expect Flagship quality.,Good,Good product,Good,God,Value for money,Nice product,Youtub is slow but all perform best</t>
  </si>
  <si>
    <t>B099K9ZX65</t>
  </si>
  <si>
    <t>Hisense 108 cm (43 inches) 4K Ultra HD Smart Certified Android LED TV 43A6GE (Black)</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</si>
  <si>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</si>
  <si>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</si>
  <si>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B08Y55LPBF</t>
  </si>
  <si>
    <t>Redmi 126 cm (50 inches) 4K Ultra HD Android Smart LED TV X50 | L50M6-RA (Black)</t>
  </si>
  <si>
    <t>B015OW3M1W</t>
  </si>
  <si>
    <t>AmazonBasics 6-Feet DisplayPort (not USB port) to HDMI Cable Black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</si>
  <si>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</si>
  <si>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</si>
  <si>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B01D5H8ZI8</t>
  </si>
  <si>
    <t>AmazonBasics 3 Feet High Speed HDMI Male to Female 2.0 Extension Cable</t>
  </si>
  <si>
    <t>R9PTPIYPJWRIL,R8LD3TIJ6NJ6U,R1T72BEQOOS87D,R1WE2LG38IKMZL,R8K3FFKBEQUL8,REYYFWWGQT2H1,R2HU2LG1GPCLZ8,R2FQGWWXRQC54V</t>
  </si>
  <si>
    <t>Good product,Hdmi cable,Nice,Do buy without any doubt,Working as expected,Thanks Amazon for its premium choice,Good product,Works well and good quality</t>
  </si>
  <si>
    <t>B09X1M3DHX</t>
  </si>
  <si>
    <t>iFFALCON 80 cm (32 inches) HD Ready Smart LED TV¬†32F53 (Black)</t>
  </si>
  <si>
    <t>R148TZG032T23O,R3NNEPKX2Y3RFA,R28AX5SR6R1EGR,R2CWMUCMP4HSPD,R1NMPVJYSJ118G,R1RPVBVR6TBTIP,RAZHKBDIIJ0NH,R248RAUMOHV8PU</t>
  </si>
  <si>
    <t>IFalcon 32inch smart TV,It's good,Good in Smart TV,Better,Smart android tv,Value for money,Meet expectations,Nice product .</t>
  </si>
  <si>
    <t>B09MM6P76N</t>
  </si>
  <si>
    <t>7SEVEN¬Æ Compatible Lg Smart Tv Remote Suitable for Any LG LED OLED LCD UHD Plasma Android Television and AKB75095303 replacement of Original Lg Tv Remote Control</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</si>
  <si>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</si>
  <si>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</si>
  <si>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B01D5H8LDM</t>
  </si>
  <si>
    <t>AmazonBasics 3.5mm to 2-Male RCA Adapter Cable For Tablet, Smartphone (Black, 15 feet)</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</si>
  <si>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</si>
  <si>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</si>
  <si>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</si>
  <si>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</si>
  <si>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</si>
  <si>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</si>
  <si>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</si>
  <si>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</si>
  <si>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</si>
  <si>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</si>
  <si>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B09X79PP8F</t>
  </si>
  <si>
    <t>MI 2-in-1 USB Type C Cable (Micro USB to Type C) 30cm for Smartphone, Headphone, Laptop (White)</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</si>
  <si>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</si>
  <si>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</si>
  <si>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B082T6GVG9</t>
  </si>
  <si>
    <t>AmazonBasics New Release ABS USB-A to Lightning Cable Cord, Fast Charging MFi Certified Charger for Apple iPhone, iPad Tablet (3-Ft, White)</t>
  </si>
  <si>
    <t>RLWAYTZH1YOFR,R3IOG04KDBKXTQ,R35LSY4BN61KLY,R2G97CU5VMMLET,R221NM5M3SY0PW,R112AEM8D2X3S7,R3VM7P3773KRV,R3VUA0WWCNQK33</t>
  </si>
  <si>
    <t>Sturdy and good quality,Small cable, works fine,Average,Good one,It affects iPhones‚Äô battery health,Did not like,awesome product,Good</t>
  </si>
  <si>
    <t>B0B3XY5YT4</t>
  </si>
  <si>
    <t>LG 108 cm (43 inches) 4K Ultra HD Smart LED TV 43UQ7500PSF (Ceramic Black)</t>
  </si>
  <si>
    <t>RC3ZLDRM8GA9T,RMDN4PSDM8SKK,R1YFAMDJ7P0SY3,R2WX7G1LIQSEBM,R2L4UCJ30902KF,R2MCXM8TACTRFL,R1KFS9LDEOT49N,R29FE7S1YAMO8N</t>
  </si>
  <si>
    <t>Love Amazon but lg is misleading,Amazing product,Worst service from LG,Good,Simply beautiful,Satisfied with the TV,Great deal,It is quite ok</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</si>
  <si>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</si>
  <si>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</si>
  <si>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</si>
  <si>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</si>
  <si>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R1482M3Z6TF62M,RX9ISCNT5KUMA,RY1MX82BJD2VD</t>
  </si>
  <si>
    <t>Fantastic Ultra High Speed HDMI cable,Amazing product,Regarding cable</t>
  </si>
  <si>
    <t>B071VMP1Z4</t>
  </si>
  <si>
    <t>LRIPL Compatible Sony Bravia LCD/led Remote Works with Almost All Sony led/LCD tv's</t>
  </si>
  <si>
    <t>R17PVKPPX1FJYC,R34PJA3123VAT3,R1AYZQXNSM6U7F,RAWHBOZFQG4DA,R20LZMIZSXKAM8,RK1BO9M1S8VSI,R1XYZODV57P3LI,R12NL8VVWSST6Q</t>
  </si>
  <si>
    <t>Works like Charm,Useful,Good,Very nice,Doesn't perform like an original.,Working properly,Most of the functions work,It‚Äôs Working</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</si>
  <si>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</si>
  <si>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</si>
  <si>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</si>
  <si>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</si>
  <si>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R1PCC1YKW3I4G8,RCUHBFP4RIAI5,RXEJH230ZKTRM,RNK57EYURB9DH,R1M9VDE36VD2MJ,R3988PMMU5999P,R3W4H9QPAJXJYC,R23GFTM9C7YEJE</t>
  </si>
  <si>
    <t>Changing speed,Make it better,Superb Build Quality,Highly satisfied,Best Charging Cable Ever,Good value for money option,Cable quality,Nice</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</si>
  <si>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</si>
  <si>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</si>
  <si>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</si>
  <si>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</si>
  <si>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</si>
  <si>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</si>
  <si>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</si>
  <si>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</si>
  <si>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</si>
  <si>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</si>
  <si>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</si>
  <si>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</si>
  <si>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B00RFWNJMC</t>
  </si>
  <si>
    <t>Airtel DigitalTV DTH Remote SD/HD/HD Recording Compatible for Television (Shining Black )</t>
  </si>
  <si>
    <t>R2RV2M8NMHN3R6,R39R9NAW42YGZ7,R1P3SC4CEA50V1,R3KY61SBMDJ6HG,R1BGEH7KGHJ9CN,RDTNEEMI8KLO0,RMYMTG7HATYTR,R39FEOFYNQ8VY</t>
  </si>
  <si>
    <t>Good product,Not bad,WORKING WITH Airtel DTH,Good,Ok not bad,This was so old,Not bed !,Worst product</t>
  </si>
  <si>
    <t>B082T6GXS5</t>
  </si>
  <si>
    <t>AmazonBasics New Release Nylon USB-A to Lightning Cable Cord, MFi Certified Charger for Apple iPhone, iPad, Silver, 6-Ft</t>
  </si>
  <si>
    <t>R2C462047AF3K7,R1ZW56KYUKB2QU,RV9D590OVPKU7,R1PYZJZNO9WTLJ,R13082370PJO1Z,R24A2AS5G62W6G,RBIB6RYE55F7,R30XR6S4XC243Y</t>
  </si>
  <si>
    <t>Good,QUALITY IS GOOD,Value for money product,Very nice,Not supporting for CarPlay,Good,1 month review,strong enough</t>
  </si>
  <si>
    <t>B09CMQRQM6</t>
  </si>
  <si>
    <t>Ambrane Fast 100W Output Cable with Type-C to Type-C for Mobile, Laptop, Macbook &amp; Table Charging, 480mbps Data Sync Speed, Braided Cable, 1.5m Length (ABCC-100, Black-Grey)</t>
  </si>
  <si>
    <t>R3IUYQZ1BP7QPB,R3RCM1DK0EBGWB,R34I2C57PM5OA3,R50BAXXBZWYIE,R3FJLW84WDDV2Y,R37IQ5X53ZJC0B,R2V5FI682BEH55,R12NKL4CWR1GAZ</t>
  </si>
  <si>
    <t>Durable,Good Product,Okay üëå,So far so good,An absolute best,Good cable,Worth the money,Good for charging Not good for data transfer</t>
  </si>
  <si>
    <t>B005LJQMCK</t>
  </si>
  <si>
    <t>BlueRigger Digital Optical Audio Toslink Cable (3.3 Feet / 1 Meter) With 8 Channel (7.1) Audio Support (for Home Theatre, Xbox, Playstation etc.)</t>
  </si>
  <si>
    <t>R25CCWBNTJMZVE,R1NKFA299UAXBR,R3FYCFR2T0C040,R21EIT3GVFN61A,R17JA5KOPU083U,RCMJ655HJBITT,RBZWY4WBYKKI1,R29ETP784D2XVE</t>
  </si>
  <si>
    <t>Value for Money,A good upgrade from stock cable.,GOOD CABLE,Value for the money,Great buy,Overall good,Awesome experience,Worked as expected</t>
  </si>
  <si>
    <t>B09C6H53KH</t>
  </si>
  <si>
    <t>Duracell Type-C To Micro 1.2M braided Sync &amp; Charge Cable, USB C to Micro Fast Charge Compatible for fast data transmission (Black)</t>
  </si>
  <si>
    <t>R10G3GXLZIE38O,R806LMS8MHN8Y,R10XDKD7Z4R4WL,R1WTLGHP5CFLH,R1JU8Q6B3XA8CB,R3VN34M1FH4YAZ,R11NPIORD8W3HB,RHOJTWXKPNHNT</t>
  </si>
  <si>
    <t>Superb,Reviewing after 3 months of use,Good braided cable.,The best cable. Very useful.,0k,Does The Job,superb  Product !!!,It's fast charging cable.</t>
  </si>
  <si>
    <t>B0BB3CBFBM</t>
  </si>
  <si>
    <t>VU 138 cm (55 inches) Premium Series 4K Ultra HD Smart IPS LED TV 55UT (Black)</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</si>
  <si>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</si>
  <si>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</si>
  <si>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</si>
  <si>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</si>
  <si>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</si>
  <si>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</si>
  <si>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</si>
  <si>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</si>
  <si>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</si>
  <si>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</si>
  <si>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</si>
  <si>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</si>
  <si>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B09XJ1LM7R</t>
  </si>
  <si>
    <t>7SEVEN¬Æ Compatible for Tata Sky Remote Original Set Top¬†HD Box and Suitable for SD Tata Play setup Box Remote Control</t>
  </si>
  <si>
    <t>R38OAD16RVS9D4</t>
  </si>
  <si>
    <t>do not buy</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</si>
  <si>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</si>
  <si>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</si>
  <si>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</si>
  <si>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</si>
  <si>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</si>
  <si>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</si>
  <si>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B07VSG5SXZ</t>
  </si>
  <si>
    <t>ZEBRONICS HAA2021 HDMI version 2.1 cable with 8K @ 60Hz, 4K @ 120Hz, eARC &amp; CEC support, 3D compatible, 2 meters length, 48Gbps max and Gold-plated connectors</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</si>
  <si>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</si>
  <si>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</si>
  <si>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B08RWCZ6SY</t>
  </si>
  <si>
    <t>7SEVEN¬Æ Compatible for Sony Bravia LCD LED UHD OLED QLED 4K Ultra HD TV remote control with YouTube and NETFLIX Hotkeys. Universal Replacement for Original Sony Smart Android tv Remote Control</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</si>
  <si>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</si>
  <si>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</si>
  <si>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B07KSB1MLX</t>
  </si>
  <si>
    <t>AmazonBasics Digital Optical Coax to Analog RCA Audio Converter Adapter with Fiber Cable</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</si>
  <si>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</si>
  <si>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</si>
  <si>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B081FG1QYX</t>
  </si>
  <si>
    <t>Wayona Type C Cable Nylon Braided USB C QC 3.0 Fast Charging Short Power Bank Cable for Samsung Galaxy S10e/S10+/S10/S9/S9+/Note 9/S8/Note 8, LG G7 G5 G6, Moto G6 G7 (0.25M, Black)</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</si>
  <si>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</si>
  <si>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</si>
  <si>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B08R69WBN7</t>
  </si>
  <si>
    <t>Pinnaclz Original Combo of 2 USB Type C Fast Charging Cable, USB C Data Cable for Charging and Data Transfer Smart Phones White 1.2 Meter Made in India (Pack of 2)</t>
  </si>
  <si>
    <t>B0B3RHX6B6</t>
  </si>
  <si>
    <t>Ambrane BCL-15 Lightning Cable for Smartphone (1.5m Black)</t>
  </si>
  <si>
    <t>R1YMUWEBTRFUJL,R33UQYGSTZZE1L,ROX9I533DCL1L,R2NSO7Q4PUDJGQ,R124UMGYOOTQZ1,R22SJ0GAI8LZDE,R34Q7V1IOZELM0,R60A0C43OOMRA</t>
  </si>
  <si>
    <t>B084N18QZY</t>
  </si>
  <si>
    <t>Belkin USB C to USB-C Fast Charging Type C Cable, 60W PD, 3.3 feet (1 meter) for Laptop, Personal Computer, Tablet, Smartphone - Black, USB-IF Certified</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</si>
  <si>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</si>
  <si>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</si>
  <si>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B081NHWT6Z</t>
  </si>
  <si>
    <t>LOHAYA Television Remote Compatible with Samsung Smart LED/LCD/HD TV Remote Control [ Compatible for All Samsung Tv Remote Control ]</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</si>
  <si>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</si>
  <si>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</si>
  <si>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</si>
  <si>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</si>
  <si>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</si>
  <si>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</si>
  <si>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</si>
  <si>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</si>
  <si>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B0B9959XF3</t>
  </si>
  <si>
    <t>Acer 80 cm (32 inches) S Series HD Ready Android Smart LED TV AR32AR2841HDSB (Black)</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</si>
  <si>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</si>
  <si>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</si>
  <si>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B09PNR6F8Q</t>
  </si>
  <si>
    <t>realme 10W Fast Charging Micro-USB Cable (Braided, Black)</t>
  </si>
  <si>
    <t>RK4CS8ATPVMJ2,R3NEW792RTB2MX,R19EPBUZLA6R67,R21UXOOY9893V9,R1AZ0421422RJO,RUKWFWPEE3FCG,R35UQJTBQPXBQ6,RAUSXWSL8XXU6</t>
  </si>
  <si>
    <t>Great to use, serves the purpose,Good Quality,Good,Good one,It's okay,Good original cable,Good quality,V good product</t>
  </si>
  <si>
    <t>B07M69276N</t>
  </si>
  <si>
    <t>TP-Link AC1300 USB WiFi Adapter (Archer T3U) - 2.4G/5G Dual Band Mini Wireless Network Adapter for PC Desktop, MU-MIMO Wi-Fi Dongle, USB 3.0, Supports Windows 11,10, 8.1, 8, 7, XP/Mac OS 10.15 and earlier</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</si>
  <si>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</si>
  <si>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</si>
  <si>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</si>
  <si>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</si>
  <si>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</si>
  <si>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</si>
  <si>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</si>
  <si>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</si>
  <si>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</si>
  <si>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</si>
  <si>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B0BP7XLX48</t>
  </si>
  <si>
    <t>Syncwire LTG to USB Cable for Fast Charging Compatible with Phone 5/ 5C/ 5S/ 6/ 6S/ 7/8/ X/XR/XS Max/ 11/12/ 13 Series and Pad Air/Mini, Pod &amp; Other Devices (1.1 Meter, White)</t>
  </si>
  <si>
    <t>R1L2JNO4Y3BHYF,R2346F22YLZ9IG,R3A4GAQTCPE5U7,R2ATN54F3RWETQ,RGINUSORDHO9N</t>
  </si>
  <si>
    <t>Good,Superb quality,Good products  nice one,Working well with iphone11.,I always rely on this companys products , so very good. Thank you so much</t>
  </si>
  <si>
    <t>B09LHXNZLR</t>
  </si>
  <si>
    <t>Skadioo WiFi Adapter for pc | Car Accessories, WiFi Dongle for pc | USB WiFi Adapter for pc | Wi-Fi Receiver 2.4GHz, 802.11b/g/n UNano Size WiFi Dongle Compatible Adapter,WiFi dongle for pc</t>
  </si>
  <si>
    <t>R3U57AW0L6O5C6,R3FCLH5G7XVDU4,R39PNKDT86WK5V,RINNKP59LVQ2F,R2NMOPMWX8DV8,R2ZFSEQ2HU3CY1,RHS9HYJMJGCAN,R1SN2CUL4M8ZMG</t>
  </si>
  <si>
    <t>Good,Very nice,Best quality,Not bad,Best WiFi module,good,Working fine,Good Product</t>
  </si>
  <si>
    <t>B0B3N8VG24</t>
  </si>
  <si>
    <t>FLiX (Beetel USB to Type C PVC Data Sync &amp; 15W(3A) TPE Fast Charging Cable, Made in India, 480Mbps Data Sync, 1 Meter Long cable for all Andriod &amp; all Type C Devices (Black)(XCD - FPC02)</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</si>
  <si>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</si>
  <si>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</si>
  <si>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</si>
  <si>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</si>
  <si>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</si>
  <si>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</si>
  <si>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</si>
  <si>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</si>
  <si>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B09L8DT7D6</t>
  </si>
  <si>
    <t>Sony TV - Remote Compatible for Sony LED Remote Control Works with Sony LED TV by Trend Trail Speed tech &amp; Remote hi Remote &amp; REO India only</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</si>
  <si>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</si>
  <si>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</si>
  <si>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B00GE55L22</t>
  </si>
  <si>
    <t>Storite USB 3.0 Cable A to Micro B high Speed Upto 5 Gbps Data Transfer Cable for Portable External Hard Drive - (20cm), Black</t>
  </si>
  <si>
    <t>R1Y4ORK41SINB2,R1DEEK0SEY9KIW,R775RLGKXA7Q2,R1TH605MW6JF29,R2YDUZ60H7T4FV,R1R5N0IDIGA9IS,R363W0SG39I6Q6,R3B5WOO3V8JJ4F</t>
  </si>
  <si>
    <t>Good quality product and long lasting.,Ok,Really fast.,Yes good,Cable speed,Goid,Working fine,Just worth it</t>
  </si>
  <si>
    <t>B0162K34H2</t>
  </si>
  <si>
    <t>boAt LTG 500 Apple MFI Certified for iPhone, iPad and iPod 2Mtr Data Cable(Space Grey)</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</si>
  <si>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</si>
  <si>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</si>
  <si>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B0B8SRZ5SV</t>
  </si>
  <si>
    <t>AmazonBasics USB C to Lightning Aluminum with Nylon Braided MFi Certified Charging Cable (Grey, 1.2 meter)</t>
  </si>
  <si>
    <t>B07CWNJLPC</t>
  </si>
  <si>
    <t>AmazonBasics Double Braided Nylon USB Type-C to Type-C 2.0 Cable Smartphone (Dark Grey, 3 feet)</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</si>
  <si>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</si>
  <si>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</si>
  <si>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B00NH12R1O</t>
  </si>
  <si>
    <t>Amazon Basics USB 3.0 Cable - A Male to Micro B - 6 Feet (1.8 Meters), Black</t>
  </si>
  <si>
    <t>R2155066OFZ3WE,R3W47CO2GVMAVC,R1MZ1L3RMRV8LO,R3NWHW7PI02GUJ,RNYLV1SZDEPLA,RAXNC3YTW25AS,R3UJT1TH1470HU,R10W1YYH1W8HQ1</t>
  </si>
  <si>
    <t>High price,Good quality,Go for it,3.0,Thank you Amazon,Awesome buy,Ok,Nice product</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</si>
  <si>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</si>
  <si>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</si>
  <si>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</si>
  <si>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</si>
  <si>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</si>
  <si>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</si>
  <si>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</si>
  <si>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</si>
  <si>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</si>
  <si>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</si>
  <si>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</si>
  <si>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</si>
  <si>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</si>
  <si>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</si>
  <si>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R35VPRJY5B5Z2G,R2YMIH3T7VWAY1,R3UEQM867K8BUH,R239G66Z5L5FC8,R1FP5V2LZY38TZ,REDXMJ8ACPK8Z,R3B40N9BGXNDWH,R37SJ49QGGACBN</t>
  </si>
  <si>
    <t>Data transfer not the best,Good cable for iphone,Working Good,Best quality,Fast charging,Genuine product,Nice product,Good</t>
  </si>
  <si>
    <t>B0B15GSPQW</t>
  </si>
  <si>
    <t>Samsung 138 cm (55 inches) Crystal 4K Neo Series Ultra HD Smart LED TV UA55AUE65AKXXL (Black)</t>
  </si>
  <si>
    <t>B08GJNM9N7</t>
  </si>
  <si>
    <t>LOHAYA Television Remote Compatible for VU LED LCD HD Tv Remote Control Model No :- EN2B27V</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</si>
  <si>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</si>
  <si>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</si>
  <si>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B09C6FML9B</t>
  </si>
  <si>
    <t>Duracell Micro USB 3A Braided Sync &amp; Fast Charging Cable, 3.9 Feet (1.2M). Supports QC 2.0/3.0 Charging, High Speed Data Transmission - Black</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</si>
  <si>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</si>
  <si>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</si>
  <si>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B0B65MJ45G</t>
  </si>
  <si>
    <t>Zebronics CU3100V Fast charging Type C cable with QC 18W support, 3A max capacity, 1 meter braided cable, Data transfer and Superior durability (Braided Black + White)</t>
  </si>
  <si>
    <t>R2NO4JULWOQQ5N,R1RJ8AHYBK38PD,R3PU1G9HCGIUHP,R15GKRKHWQUWZ2,R39UZTTR3JREOM,R2BQX0C2NBBJEX,R24WP5GTU5ZFG5,R18BPTXYIORQ2D</t>
  </si>
  <si>
    <t>Terrible,Charging status,Good quality,good charging,Nice product,Waste of Money.,Fast Charging Cable,Charching</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</si>
  <si>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</si>
  <si>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</si>
  <si>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</si>
  <si>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</si>
  <si>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B084MZXJN6</t>
  </si>
  <si>
    <t>Belkin Apple Certified Lightning to USB Charge and Sync Cable for iPhone, iPad, Air Pods, 39.6 inch (100cm) ‚Äì Black</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</si>
  <si>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</si>
  <si>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</si>
  <si>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B08XMG618K</t>
  </si>
  <si>
    <t>Time Office Scanner Replacement Cable for Startek FM220U (Type C) Ivory</t>
  </si>
  <si>
    <t>R1XOLM25PDOJSP,R2WR96LDJRZQXL,R371DWJKXPJFFL,R12YIJ3OV5GIBY,R8U2QMRFNCD7Y,R3E7OKC86ZL6QN,R1W0BCUHO313HC,R1F825IH6SWCFF</t>
  </si>
  <si>
    <t>Good product,Working,Something is better than nothing,Average,Good,good product,Good work,Good</t>
  </si>
  <si>
    <t>B0BCKWZ884</t>
  </si>
  <si>
    <t>Caldipree Silicone Case Cover Compatible for 2022 Samsung Smart TV Remote QLED TV BN68-13897A TM2280E (2022-BLACK)</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</si>
  <si>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</si>
  <si>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</si>
  <si>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B00GGGOYEK</t>
  </si>
  <si>
    <t>Storite USB 2.0 A to Mini 5 pin B Cable for External HDDS/Camera/Card Readers 35cm</t>
  </si>
  <si>
    <t>R7CW64V48YJHE,R185CPLU005RPS,R2R70NKW75DZAS,R35JH5KY58ZD3J,R2FP9LR97EC5QQ,R1O1AW1X4YELU8,R2SQF9ZS59MZZ3,R12CEDLFCKZMHZ</t>
  </si>
  <si>
    <t>Useful but the length is a bit short,This product is overpriced,Not proper,good,Happy to get it,USB Cable,good,Theek hi h</t>
  </si>
  <si>
    <t>B07ZR4S1G4</t>
  </si>
  <si>
    <t>Universal Remote Control for All Sony TV for All LCD LED and Bravia TVs Remote</t>
  </si>
  <si>
    <t>RN7RYZ9MBIC42,R2N4UBCVLGVVTW,R2E80AM1QM7WZ3,R2R0FUSHO159UF,R1XLVF86V89I0C,RZUSCY8LR0F4K</t>
  </si>
  <si>
    <t>Excellent solution for Sony TVs,Worth purchase,Very bad,Bad product,Remote,Good quality</t>
  </si>
  <si>
    <t>B09C635BMM</t>
  </si>
  <si>
    <t>Cotbolt Silicone Case Cover Compatible for Samsung BN59-01312A QLED 8K 4K Smart TV Remote Shockproof Protective Remote Cover (Black)</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</si>
  <si>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</si>
  <si>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</si>
  <si>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B00GG59HU2</t>
  </si>
  <si>
    <t>BlueRigger High Speed HDMI Cable with Ethernet - Supports 3D, 4K 60Hz and Audio Return - Latest Version (3 Feet / 0.9 Meter)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</si>
  <si>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</si>
  <si>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</si>
  <si>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B00RGLI0ZS</t>
  </si>
  <si>
    <t>Amkette 30 Pin to USB Charging &amp; Data Sync Cable for iPhone 3G/3GS/4/4s/iPad 1/2/3, iPod Nano 5th/6th Gen and iPod Touch 3rd/4th Gen -1.5m (Black)</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</si>
  <si>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</si>
  <si>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</si>
  <si>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B09ZPJT8B2</t>
  </si>
  <si>
    <t>TCL 80 cm (32 inches) HD Ready Certified Android Smart LED TV 32S615 (Black)</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</si>
  <si>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</si>
  <si>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</si>
  <si>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B07HZ2QCGR</t>
  </si>
  <si>
    <t>POPIO Type C Dash Charging USB Data Cable for OnePlus Devices</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</si>
  <si>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</si>
  <si>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</si>
  <si>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B095244Q22</t>
  </si>
  <si>
    <t>MYVN LTG to USB for¬†Fast Charging &amp; Data Sync USB Cable Compatible for iPhone 5/5s/6/6S/7/7+/8/8+/10/11, iPad Air/Mini, iPod and iOS Devices (1 M)</t>
  </si>
  <si>
    <t>RJ4G2WPEDZFK9,R26UEGFQE0CAHX,RS9X8J9FRZLXD,R3LX92PW7T1NM4,RE584E1HHMEB6,RKHB971WSLXO5,R2DQH059GA5LFM,R35JVF8Z4K6TFP</t>
  </si>
  <si>
    <t>Value for money,faulty product,Must buy,Best one,Fine with the charger,Not upto the mark‚Ä¶one time usage product,Value for money,review</t>
  </si>
  <si>
    <t>B08CKW1KH9</t>
  </si>
  <si>
    <t>Tata Sky Universal Remote Compatible for SD/HD</t>
  </si>
  <si>
    <t>R23VU14H85GINN,RD8Y8FJWLK3XY,RU5K3FZ0CXHM7,R17Q98YONHJWHJ,R3TFFDWEHT3NTP,R2OSACKU5SYG47,RWWWFTZ9CN3TK,R10A14SK3WPO23</t>
  </si>
  <si>
    <t>its not Universal,Tatasky remote from Amazon is cheapest, best,Good services by amazon,Okay product,1 item missing,Nice product,Ok,Good for general use</t>
  </si>
  <si>
    <t>B0BLV1GNLN</t>
  </si>
  <si>
    <t>WZATCO Pixel | Portable LED Projector | Native 720p with Full HD 1080P Support | 2000 Lumens (200 ANSI) | 176" Large Screen | Projector for Home and Outdoor | Compatible with TV Stick, PC, PS4</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</si>
  <si>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</si>
  <si>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</si>
  <si>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B08RHPDNVV</t>
  </si>
  <si>
    <t>7SEVEN¬Æ Compatible Tata Sky Remote Control Replacement of Original dth SD HD tata Play Set top Box Remote - IR Learning Universal Remote for Any Brand TV - Pairing Must</t>
  </si>
  <si>
    <t>R1NJ3CZKH3NT4T,R2OBDZG9GNKOYX,RHU5ZL65TEJAD,RY1WB55L5EA2V,RQ93EWXEO7QN8,R3CDY2Z4FRV14A,RZ5IVVOT5LORO,R3OMWY6WL6XFF1</t>
  </si>
  <si>
    <t>Value for money,Does the job,Waste of money product,Ok types,Waste product,Good for the price and works well with Tatasky remote,Don't buy it,It works</t>
  </si>
  <si>
    <t>B00NH13Q8W</t>
  </si>
  <si>
    <t>AmazonBasics USB 2.0 Extension Cable for Personal Computer, Printer, 2-Pack - A-Male to A-Female - 3.3 Feet (1 Meter, Black)</t>
  </si>
  <si>
    <t>B0B8SSZ76F</t>
  </si>
  <si>
    <t>Amazon Basics USB C to Lightning TPE MFi Certified Charging Cable (White, 1.2 meter)</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</si>
  <si>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</si>
  <si>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</si>
  <si>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B0841KQR1Z</t>
  </si>
  <si>
    <t>Crypo‚Ñ¢ Universal Remote Compatible with Tata Sky Universal HD &amp; SD Set top Box (Also Works with All TV)</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</si>
  <si>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</si>
  <si>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</si>
  <si>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B0B467CCB9</t>
  </si>
  <si>
    <t>Karbonn 80 cm (32 Inches) Millennium Series HD Ready LED TV KJW32NSHDF (Phantom Black) with Bezel-Less Design</t>
  </si>
  <si>
    <t>R1CENZ33411CCP,R1GSPMTXEMBLHP,RNICXWCGHEGNR,RXG29ZHDAZJ1Q,RO5SV6PIRUVQH,R2OCF75VV6W3GT,R1LCV30N6RKEEM,R1GQGOJ2RHOS26</t>
  </si>
  <si>
    <t>Nice,Nice product,Value for money,Karbonn,Good,Nice product,Not suitable for external monitor purpose,Good</t>
  </si>
  <si>
    <t>B095JQVC7N</t>
  </si>
  <si>
    <t>OnePlus 138.7 cm (55 inches) U Series 4K LED Smart Android TV 55U1S (Black)</t>
  </si>
  <si>
    <t>R2PF9QV9JEQO9K,R2NEN86P63G4ES,R302B7X6H0GIC0,R3H9O8F9LUY5N9,R1RGSA8QU78640,R2B3DRF8V2A9QI,R1KF9HPUVJTM0I,R3OCQ19TZWHSN5</t>
  </si>
  <si>
    <t>Almost Perfect!,Review After using 1month,Nice tv,Panel and video quality,Good Product,Worth for money,Nice,Good</t>
  </si>
  <si>
    <t>B08PPHFXG3</t>
  </si>
  <si>
    <t>Posh 1.5 Meter High Speed Gold Plated HDMI Male to Female Extension Cable (Black)</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</si>
  <si>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</si>
  <si>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</si>
  <si>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B06XR9PR5X</t>
  </si>
  <si>
    <t>Amazon Basics HDMI Coupler,Black</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</si>
  <si>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</si>
  <si>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</si>
  <si>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B09JSW16QD</t>
  </si>
  <si>
    <t>boAt LTG 550v3 Lightning Apple MFi Certified Cable with Spaceship Grade Aluminium Housing,Stress Resistance, Rapid 2.4A Charging &amp; 480mbps Data Sync, 1m Length &amp; 10000+ Bends Lifespan(Mercurial Black)</t>
  </si>
  <si>
    <t>R2BSJW1NHF0ZF2,R3CAZGSJ16RU2X,R222GCN4UA2IL5,R29YB9SHNRANAH,R1CLB7L1MCFLZ5,R1JYZM5JZE1ZCZ,R2VODN64HRU6XL,R15PFT9ZSOZ1T5</t>
  </si>
  <si>
    <t>Low quality material use,Good one,Cable is good,Charging,Good,Good,Best car charging cable,Subscribe My channel - Tunetworks GAming</t>
  </si>
  <si>
    <t>B07JH1CBGW</t>
  </si>
  <si>
    <t>Wayona Nylon Braided Usb Syncing And Charging Cable Sync And Charging Cable For Iphone, Ipad (3 Ft, Black) - Pack Of 2</t>
  </si>
  <si>
    <t>B09127FZCK</t>
  </si>
  <si>
    <t>Astigo Compatible Remote for Airtel Digital Set Top Box (Pairing Required with TV Remote)</t>
  </si>
  <si>
    <t>R1SGO9WPFCHYNN,R1RRH5FRHDD5BO,RFXQZHQJTAHZ0,R3EVQJSY23T8P1,R22WRBGK72Y12Z,R1BJGSXI1QZJ1E,RY57UJXJ6PFU9,RLGRM2EQJBC20</t>
  </si>
  <si>
    <t>Good product,Bit price high.,Not the best,Issue with On off Button since first day.,Nice remote,Good,Stopped working in 1 month,Awesome product</t>
  </si>
  <si>
    <t>B083GQGT3Z</t>
  </si>
  <si>
    <t>Caprigo Heavy Duty TV Wall Mount Stand for 12 to 27 inches LED/LCD/Monitor Screen's, Full Motion Rotatable Universal TV &amp; Monitor Wall Mount Bracket with Swivel &amp; Tilt Adjustments (Single Arm - M416)</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</si>
  <si>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</si>
  <si>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</si>
  <si>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B09Q8WQ5QJ</t>
  </si>
  <si>
    <t>Portronics Konnect L 60W PD Type C to Type C Mobile Charging Cable, 1.2M, Fast Data Sync, Tangle Resistant, TPE+Nylon Braided(Grey)</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</si>
  <si>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</si>
  <si>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</si>
  <si>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B07YZG8PPY</t>
  </si>
  <si>
    <t>TATA SKY HD Connection with 1 month basic package and free installation</t>
  </si>
  <si>
    <t>R1HC3ZLVI3VC2L,RROY3V4G9AN02,R3DVFUQOK3JXZ7,R3H49JV0196DEP,RE4IGG1ZTRBVF,RFTSM34EH66WL,R3TT1JXUXT8ZR1,R5PQ3LYZAIGIZ</t>
  </si>
  <si>
    <t>Very good product,All items is really good,value money,Good,Worthy product,Ok,Quality and Price marks Top.,Delivery too late , but nice products</t>
  </si>
  <si>
    <t>B09H39KTTB</t>
  </si>
  <si>
    <t>Remote Compatible for Samsung LED/LCD Remote Control Works with Samsung LED/LCD TV by Trend Trail</t>
  </si>
  <si>
    <t>R344C7U6JUIR8M,R1H13BW2E325NO,R1LB6DCH3CVZ4M,R1CZD6C0CHJ2A9,R1Z01G5G30GIQ3,R1VMGF3IL5KE9D,RT44HXN50X2AN,R3E4TI9911D1M6</t>
  </si>
  <si>
    <t>Nice product.... Works well... Satisfactory purchase....,Not original Samsung remote,Nice,Not a bad deal,very good,Plastic quality,Works perfect!,Work well</t>
  </si>
  <si>
    <t>B08DCVRW98</t>
  </si>
  <si>
    <t>SoniVision SA-D10 SA-D100 SA-D40 Home Theater Systems Remote Compatible with Sony RM-ANU156</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</si>
  <si>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</si>
  <si>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</si>
  <si>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B0718ZN31Q</t>
  </si>
  <si>
    <t>Rts‚Ñ¢ High Speed 3D Full HD 1080p Support (10 Meters) HDMI Male to HDMI Male Cable TV Lead 1.4V for All Hdmi Devices- Black (10M - 30 FEET)</t>
  </si>
  <si>
    <t>R26Z0O4978YU47,R13WAXAKPL2LIZ,RSOGJ8FAFL4E5,R3NS94CP1XBFL,R2GCTRSIEHHNXA,R2JI8EH2TR7BDR,RC9CBGOS4Y0ZA,R30MFJXWFH5IPS</t>
  </si>
  <si>
    <t>Good quality but not superb,Good,Good,Not working properly,Must buy,Authentic. Orignal. Excellent,Not so good,Worth every paisa</t>
  </si>
  <si>
    <t>B0162LYSFS</t>
  </si>
  <si>
    <t>boAt LTG 500 Apple MFI Certified for iPhone, iPad and iPod 2Mtr Data Cable(Metallic Silver)</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</si>
  <si>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</si>
  <si>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</si>
  <si>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B07PFJ5VQD</t>
  </si>
  <si>
    <t>Agaro Blaze USBA to micro +Type C 2in1 Braided 1.2M Cable</t>
  </si>
  <si>
    <t>R2UZOF31IYEDYC,RA80Q7ZKXPY2Z,R2WAC57HUYHRL4,R2865Q514C2RZ7,R3CEPSJRDFFOBW,R312ZA2IHXIXXF,R1S0L7740D7M8W,R2D0IWLH03TPH7</t>
  </si>
  <si>
    <t>Very good quality.,Nice product,Not a fast charger....,nice,A Good Type C adapter,Nice product,Value for money and easy to use.,Good</t>
  </si>
  <si>
    <t>B01J8S6X2I</t>
  </si>
  <si>
    <t>AmazonBasics 6 Feet DisplayPort to DisplayPort Cable - (Not HDMI Cable) (Gold)</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</si>
  <si>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</si>
  <si>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</si>
  <si>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B09MJ77786</t>
  </si>
  <si>
    <t>MI 108 cm (43 inches) 5X Series 4K Ultra HD LED Smart Android TV L43M6-ES (Grey)</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</si>
  <si>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</si>
  <si>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</si>
  <si>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B09NNGHG22</t>
  </si>
  <si>
    <t>Sansui 140cm (55 inches) 4K Ultra HD Certified Android LED TV with Dolby Audio &amp; Dolby Vision JSW55ASUHD (Mystique Black)</t>
  </si>
  <si>
    <t>R2XFHXT7SOGU38,R18IKG6HRO7KHV,RL2GYO9N48DA1,R1GE4SBKIMYD21,R28HO0PSXETDRY,RSOK1DI5JASHZ,R74OCT3MJO4BX,R2Z3IYVCJ69HJ</t>
  </si>
  <si>
    <t>Good TV in budget!,Excellent purchase.,A master piece fron sansui,Using good,Value for money üëç,Sound quality not good,Appropriate,Good</t>
  </si>
  <si>
    <t>B07V5YF4ND</t>
  </si>
  <si>
    <t>LOHAYA LCD/LED Remote Compatible for Sony Bravia Smart LCD LED UHD OLED QLED 4K Ultra HD TV Remote Control with YouTube &amp; Netflix Function [ Compatible for Sony Tv Remote Control ]</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</si>
  <si>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</si>
  <si>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</si>
  <si>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</si>
  <si>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</si>
  <si>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</si>
  <si>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</si>
  <si>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RJX93LCK9FMRS,R14T5CARLGB2KJ,R31ADVYIHSBKCJ,RJ2RFRYTSYWQ6,R1NT2YXBX91W6Z,R1CN84T7CDAFE,RIZF30TNXEI0C,R3MOOJUBKCJ0VR</t>
  </si>
  <si>
    <t>Osm,Very good build quality,supports fast charging,Worth the price.,Very nice,Quality,Durability King,Good quality at an affordable price.</t>
  </si>
  <si>
    <t>B097ZQTDVZ</t>
  </si>
  <si>
    <t>7SEVEN¬Æ TCL Remote Control Smart TV RC802V Remote Compatible for TCL TV Remote Original 55EP680 40A325 49S6500 55P8S 55P8 50P8 65P8 40S6500 43S6500FS 49S6800FS 49S6800 49S6510FS(Without Voice Function/Google Assistant and Non-Bluetooth remote)</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</si>
  <si>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</si>
  <si>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</si>
  <si>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B0B5F3YZY4</t>
  </si>
  <si>
    <t>Wayona 3in1 Nylon Braided 66W USB Fast Charging Cable with Type C, Lightening and Micro USB Port, Compatible with iPhone, iPad, Samsung Galaxy, OnePlus, Mi, Oppo, Vivo, iQOO, Xiaomi (1M, Black)</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</si>
  <si>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</si>
  <si>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</si>
  <si>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B09G5TSGXV</t>
  </si>
  <si>
    <t>Hi-Mobiler iPhone Charger Lightning Cable,2 Pack Apple MFi Certified USB iPhone Fast Chargering Cord,Data Sync Transfer for 13/12/11 Pro Max Xs X XR 8 7 6 5 5s iPad iPod More Model Cell Phone Cables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</si>
  <si>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</si>
  <si>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</si>
  <si>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B006LW0WDQ</t>
  </si>
  <si>
    <t>Amazon Basics 16-Gauge Speaker Wire - 50 Feet</t>
  </si>
  <si>
    <t>R10L0LUK0SEJPL,R2EGC3B1JJ6BTS,R35W8V6ZATZ2S,RPN411MPADDQD,RE3HSY12L9YBG,R2UXIGD46L4151,R1LJNC0Q9BR7UW,R2Z93X38SWW7IL</t>
  </si>
  <si>
    <t>Good,Good Quality,Amazing,Wire cost,Quality and performance is excellent.,Really Impressive,Good and cheap!,GOOD ONE</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</si>
  <si>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</si>
  <si>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</si>
  <si>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</si>
  <si>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</si>
  <si>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</si>
  <si>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</si>
  <si>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</si>
  <si>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</si>
  <si>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B09L835C3V</t>
  </si>
  <si>
    <t>Smashtronics¬Æ - Case for Firetv Remote, Fire Stick Remote Cover Case, Silicone Cover for TV Firestick 4K/TV 2nd Gen(3rd Gen) Remote Control - Light Weight/Anti Slip/Shockproof (Black)</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</si>
  <si>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</si>
  <si>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</si>
  <si>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B098TV3L96</t>
  </si>
  <si>
    <t>Electvision Remote Control for led Smart tv Compatible with VU Smart Led (Without Voice)</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</si>
  <si>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</si>
  <si>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</si>
  <si>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</si>
  <si>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</si>
  <si>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</si>
  <si>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</si>
  <si>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</si>
  <si>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</si>
  <si>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</si>
  <si>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</si>
  <si>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</si>
  <si>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</si>
  <si>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B09WN3SRC7</t>
  </si>
  <si>
    <t>Sony Bravia 164 cm (65 inches) 4K Ultra HD Smart LED Google TV KD-65X74K (Black)</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</si>
  <si>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</si>
  <si>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</si>
  <si>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B09B125CFJ</t>
  </si>
  <si>
    <t>7SEVEN¬Æ Compatible for Mi tv Remote Control Original Suitable with Smart Android 4K LED Non Voice Command Xiaomi Redmi Remote of 4A Model 32 43 55 65 inches</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</si>
  <si>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</si>
  <si>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</si>
  <si>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B09RQRZW2X</t>
  </si>
  <si>
    <t>7SEVEN¬Æ Compatible Vu Smart Tv Remote Control Suitable for Original 4K Android LED Ultra HD UHD Vu Tv Remote with Non Voice Feature without google assistant</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</si>
  <si>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</si>
  <si>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</si>
  <si>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B07924P3C5</t>
  </si>
  <si>
    <t>Storite High Speed Micro USB 3.0 Cable A to Micro B for External &amp; Desktop Hard Drives 45cm</t>
  </si>
  <si>
    <t>R2H4GF8D9IBB7W,RVH0I89DG4CBI,R3SRF1NZK2DCS4,R3A79RNQQ3FM9L,R1QQCCPJOZKCPA,R2THU52GBFKHLS,RKL6OE1GWZ2UL,R2RP7NJVKL2D3B</t>
  </si>
  <si>
    <t>Cable is working properly,Sturdy,Ok,Its very slow in terms of speed,Good Cable,Plug fits little tight, but does the job fine,Good product,GOOD</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</si>
  <si>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</si>
  <si>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</si>
  <si>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</si>
  <si>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</si>
  <si>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R27SWYIOUU9JGH,R3CV6G8SG8GVG0,R3FH44SD2VCUCM,R24U6J35ZGRJVD,RXSYAGW0AG5GO,RNRX90QGDJCVW,R25VGDOTPHFDDQ,R3AUZEPO4WZLD3</t>
  </si>
  <si>
    <t>Good product,Average product quality,Good,Good product,Nice product,Nice product,super product s,Set up box wall mounted without screws</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</si>
  <si>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</si>
  <si>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</si>
  <si>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</si>
  <si>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</si>
  <si>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</si>
  <si>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</si>
  <si>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</si>
  <si>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</si>
  <si>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</si>
  <si>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</si>
  <si>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</si>
  <si>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</si>
  <si>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R27FPYAT4QN865,R1YXRZNZVOXVNK,R22TFM41T4WQ02,R30MBA23XKW10R,R227WPCV784CRR,RKV5WXDU6KA7K,R3EB85UVVA528V,R2W2UXE7BVRBIH</t>
  </si>
  <si>
    <t>Looks more durable,cheap n best,Good length and charging speed.,Works,Works like a charm,stopped working,Good,Excellent Product</t>
  </si>
  <si>
    <t>B01D5H90L4</t>
  </si>
  <si>
    <t>AmazonBasics - High-Speed Male to Female HDMI Extension Cable - 6 Feet</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</si>
  <si>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</si>
  <si>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</si>
  <si>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</si>
  <si>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</si>
  <si>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</si>
  <si>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</si>
  <si>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</si>
  <si>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</si>
  <si>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</si>
  <si>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</si>
  <si>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B09LQQYNZQ</t>
  </si>
  <si>
    <t>Realme Smart TV Stick 4K</t>
  </si>
  <si>
    <t>R1PBLR66RA2JLZ,R2Q6NGR94WBB6N,R2DIHIFERXYMB,R3C50JNQ3ZC6R9</t>
  </si>
  <si>
    <t>Great Product,Very good and working very nice,Horrible user experience on account of poor hardware,Not worthy. Laggy sometimes</t>
  </si>
  <si>
    <t>B0BC9BW512</t>
  </si>
  <si>
    <t>Acer 100 cm (40 inches) P Series Full HD Android Smart LED TV AR40AR2841FDFL (Black)</t>
  </si>
  <si>
    <t>B0B61HYR92</t>
  </si>
  <si>
    <t>Lapster usb 2.0 mantra cable, mantra mfs 100 data cable (black)</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</si>
  <si>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</si>
  <si>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</si>
  <si>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B075ZTJ9XR</t>
  </si>
  <si>
    <t>AmazonBasics High-Speed Braided HDMI Cable - 3 Feet - Supports Ethernet, 3D, 4K and Audio Return (Black)</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</si>
  <si>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</si>
  <si>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</si>
  <si>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B0978V2CP6</t>
  </si>
  <si>
    <t>Cubetek 3 in 1 LCD Display V5.0 Bluetooth Transmitter Receiver, Bypass Audio Adapter with Aux, Optical, Dual Link Support for TV, Home Stereo, PC, Headphones, Speakers, Model: CB-BT27</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</si>
  <si>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</si>
  <si>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</si>
  <si>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B09LRZYBH1</t>
  </si>
  <si>
    <t>KRISONS Thunder Speaker, Multimedia Home Theatre, Floor Standing Speaker, LED Display with Bluetooth, FM, USB, Micro SD Card, AUX Connectivity</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</si>
  <si>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</si>
  <si>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</si>
  <si>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B0B997FBZT</t>
  </si>
  <si>
    <t>Acer 139 cm (55 inches) H Series 4K Ultra HD Android Smart LED TV AR55AR2851UDPRO (Black)</t>
  </si>
  <si>
    <t>B098LCVYPW</t>
  </si>
  <si>
    <t>Dealfreez Case Compatible for Fire TV Stick 4K All Alexa Voice Remote Shockproof Silicone Anti-Lost Cover with Loop (C-Black)</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</si>
  <si>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</si>
  <si>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</si>
  <si>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</si>
  <si>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</si>
  <si>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</si>
  <si>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</si>
  <si>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R2810JGXE0FCK2,R1IUQMDNCMSXAO,R2GIICLDTZPU3N,R3NKJOJN2NXZVS,R3BZR0ONOMX597,R1HSB3HYXUOWMN,R1X8YG3O4ADXD1,R21613KQKHLS39</t>
  </si>
  <si>
    <t>Tv is good in price range,Inexpensive Smart TV,good,Cheap and best,In this budget it‚Äôs so good,Not bad ok,Very goodüëçüëç,Very Nice</t>
  </si>
  <si>
    <t>B075TJHWVC</t>
  </si>
  <si>
    <t>Airtel Digital TV HD Set Top Box with 1 Month Basic Pack with Recording + Free Standard Installation</t>
  </si>
  <si>
    <t>R2Q9OZ24DS780B,R2KHHVT2R38J1E,R17CBHX9U3VWC0,R2D87CR9APLU6W,R1EHAVJCYTK59O,R3JFH4CO9WJOXC,R2W50LBJSCGZ5O,RWXVF96DFZ856</t>
  </si>
  <si>
    <t>Picture quality poor,Good,Very good product,Working fine till now,Good quality,Nice product,Nice picture quality,Nice sarvice</t>
  </si>
  <si>
    <t>B09LV13JFB</t>
  </si>
  <si>
    <t>LOHAYA Voice Assistant Remote Compatible for Airtel Xstream Set-Top Box Remote Control with Netflix Function (Black) (Non - Voice)</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</si>
  <si>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</si>
  <si>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</si>
  <si>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B092BL5DCX</t>
  </si>
  <si>
    <t>Samsung 138 cm (55 inches) Crystal 4K Series Ultra HD Smart LED TV UA55AUE60AKLXL (Black)</t>
  </si>
  <si>
    <t>B09VH568H7</t>
  </si>
  <si>
    <t>Amazon Brand - Solimo 3A Fast Charging Tough Type C USB Data Cable¬† ‚Äì 1 Meter</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</si>
  <si>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</si>
  <si>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</si>
  <si>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B09HQSV46W</t>
  </si>
  <si>
    <t>Mi 100 cm (40 inches) Horizon Edition Full HD Android LED TV 4A | L40M6-EI (Black)</t>
  </si>
  <si>
    <t>B08TZD7FQN</t>
  </si>
  <si>
    <t>Astigo Compatible Remote Control for Mi Smart LED 4A (43"/32")</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</si>
  <si>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</si>
  <si>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</si>
  <si>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B0B21XL94T</t>
  </si>
  <si>
    <t>Toshiba 108 cm (43 inches) V Series Full HD Smart Android LED TV 43V35KP (Silver)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</si>
  <si>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</si>
  <si>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</si>
  <si>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B09PTT8DZF</t>
  </si>
  <si>
    <t>Lenovo USB A to Type-C Tangle-free¬†¬†Aramid fiber braided¬†1.2m cable with 4A Fast charging &amp; 480 MBPS data transmission, certified 10000+ bend lifespan, Metallic Grey</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</si>
  <si>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</si>
  <si>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</si>
  <si>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B0B94JPY2N</t>
  </si>
  <si>
    <t>Amazon Brand - Solimo 65W Fast Charging Braided Type C to C Data Cable | Suitable For All Supported Mobile Phones (1 Meter, Black)</t>
  </si>
  <si>
    <t>RUB7U91HVZ30</t>
  </si>
  <si>
    <t>The cable works but is not 65W as advertised</t>
  </si>
  <si>
    <t>B0B3XXSB1K</t>
  </si>
  <si>
    <t>LG 139 cm (55 inches) 4K Ultra HD Smart LED TV 55UQ7500PSF (Ceramic Black)</t>
  </si>
  <si>
    <t>B08RZ12GKR</t>
  </si>
  <si>
    <t>Tata Sky Digital TV HD Setup Box Remote</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</si>
  <si>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</si>
  <si>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</si>
  <si>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</si>
  <si>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</si>
  <si>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</si>
  <si>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</si>
  <si>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</si>
  <si>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</si>
  <si>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B08XXVXP3J</t>
  </si>
  <si>
    <t>Storite Super Speed USB 3.0 Male to Male Cable for Hard Drive Enclosures, Laptop Cooling Pad, DVD Players(60cm,Black)</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</si>
  <si>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</si>
  <si>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</si>
  <si>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B06XGWRKYT</t>
  </si>
  <si>
    <t>Kodak 80 cm (32 Inches) HD Ready LED TV Kodak 32HDX900S (Black)</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</si>
  <si>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</si>
  <si>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</si>
  <si>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B07CWDX49D</t>
  </si>
  <si>
    <t>AmazonBasics Double Braided Nylon USB Type-C to Type-C 2.0 Cable, Charging Adapter, Smartphone 6 feet, Dark Grey</t>
  </si>
  <si>
    <t>B09TY4MSH3</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</si>
  <si>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</si>
  <si>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</si>
  <si>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B07RY2X9MP</t>
  </si>
  <si>
    <t>AmazonBasics 10.2 Gbps High-Speed 4K HDMI Cable with Braided Cord (10-Foot, Dark Grey)</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</si>
  <si>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</si>
  <si>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</si>
  <si>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B0B2C5MJN6</t>
  </si>
  <si>
    <t>Hisense 126 cm (50 inches) Bezelless Series 4K Ultra HD Smart LED Google TV 50A6H (Black)</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</si>
  <si>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</si>
  <si>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</si>
  <si>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B0BBMGLQDW</t>
  </si>
  <si>
    <t>Tuarso 8K HDMI 2.1 Cable 48Gbps , 1.5 Meter High-Speed Braided HDMI Cable ( 8K@60HZ„ÄÅ4K@120HZ„ÄÅ2K@240HZ ) HDMI 2.1 Cable Compatible with Monitors , Television , Laptops , Projectors , Game Consoles and more with HDMI Ports Device</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</si>
  <si>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</si>
  <si>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</si>
  <si>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B01LONQBDG</t>
  </si>
  <si>
    <t>AmazonBasics USB Type-C to Micro-B 2.0 Cable - 6 Inches (15.2 Centimeters) - White</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</si>
  <si>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</si>
  <si>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</si>
  <si>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B08XXF5V6G</t>
  </si>
  <si>
    <t>Kodak 139 cm (55 inches) 4K Ultra HD Smart LED TV 55CA0909 (Black)</t>
  </si>
  <si>
    <t>RITW1G6EL12AP,R28FCAPCXM5BZJ,RQW7J1KQNV90H,R2C6HW90SHJ7B,R162NDM8UBR66B,R2SNQQV2EWNINJ,RVHDQX6TUCHG0,R2NQHRYM47YRYK</t>
  </si>
  <si>
    <t>Good value for money,Good,Kodak Tv,One side of screen has blacked out,Kodak tv,Remote not working properly,Kodak TV,Kodak Tv</t>
  </si>
  <si>
    <t>B09HK9JH4F</t>
  </si>
  <si>
    <t>B09MMD1FDN</t>
  </si>
  <si>
    <t>7SEVEN¬Æ Suitable Sony Tv Remote Original Bravia for Smart Android Television Compatible for Any Model of LCD LED OLED UHD 4K Universal Sony Remote Control</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</si>
  <si>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</si>
  <si>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</si>
  <si>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B09HN7LD5L</t>
  </si>
  <si>
    <t>PROLEGEND¬Æ PL-T002 Universal TV Stand Table Top for Most 22 to 65 inch LCD Flat Screen TV, VESA up to 800 by 400mm</t>
  </si>
  <si>
    <t>R34S7CW9IYNOUR,RI06LTB0D8TP,R1677YPJIH6H3F,R3MT3F6SGDQJH9,R385ELCSDCDIZF,R3URBXHQ9H8DAF,R27YXZVKCB0BHO,R1925KJ9EPGG39</t>
  </si>
  <si>
    <t>A Good Product.,Does the job,Overpriced Item,A bit over priced,Recommended,There is not fit to my tv so that why I return it,Nice product,Not worth !</t>
  </si>
  <si>
    <t>B0BNDD9TN6</t>
  </si>
  <si>
    <t>WANBO X1 Pro (Upgraded) | Native 1080P Full HD | Android 9 | Projector for Home | LED Cinema | 350ANSI | 3900 lumens | WiFi Bluetooth | HDMI ARC | Dolby DTS | 4D Keystone Correction (Global Version)</t>
  </si>
  <si>
    <t>R15DQIQZ16IEL9,R3OT3GHKN7033E,R3B1OFFST3XKYU,RBB31LE5QA4LE</t>
  </si>
  <si>
    <t>Very nice and good product at this price,Nothing,Good product for the budget,It's Perfect! Must Buy!! üòä</t>
  </si>
  <si>
    <t>B0941392C8</t>
  </si>
  <si>
    <t>Lava Charging Adapter Elements D3 2A Fast Charging Speed Usb Type C Data Cable, White</t>
  </si>
  <si>
    <t>R1HIYUVKS08YJP,RBC057ZTXOL5Y,R24VKY63J20SM0,R16UAQV9SOCSE,R23HQTXGR1DOIL,RZFMNMJ8EIG87,R2VYVQSV2YFY0T,R2SW6YDVZ9T4O8</t>
  </si>
  <si>
    <t>Nice,‡§∏‡§æ‡§®‡§¶‡§æ‡§∞ ‡§π‡•à,Received damaged product,Good quality product,It's very good.,101% fake lava usb,Average product,Costless</t>
  </si>
  <si>
    <t>B01M5967SY</t>
  </si>
  <si>
    <t>TIZUM High Speed HDMI Cable Aura -Gold Plated-High Speed Data 10.2Gbps, 3D, 4K, HD 1080P (10 Ft/ 3 M)</t>
  </si>
  <si>
    <t>B016MDK4F4</t>
  </si>
  <si>
    <t>Technotech High Speed HDMI Cable 5 Meter V1.4 - Supports Full HD 1080p (Color May Vary)</t>
  </si>
  <si>
    <t>R2Q04IXOK0RA34,R2GRUN8Y7IDUPT,R1X7VRLKNOLTGJ,R351RRLG83JZDV,R18W7JDXECM6J5,RPU9M945SJ641,RTYY30I8B4PS4</t>
  </si>
  <si>
    <t>Ok,Excellent product, must buy,Nice,Good product..i got this product rs 170,Good,Good Product. 5Meter cable. Purchase at 175.,Good product &amp; service</t>
  </si>
  <si>
    <t>B08G43CCLC</t>
  </si>
  <si>
    <t>NK STAR 950 Mbps USB WiFi Adapter Wireless Network Receiver Dongle for Desktop Laptop, (Support- Windows XP/7/8/10 &amp; MAC OS) NOt Support to DVR and HDTV</t>
  </si>
  <si>
    <t>R34OST6S1F8457,R6Z0QUUTZU58T,R3QNKPNSUIZP59,R3R9Y258UAOCTI,R2NB1AHZCTD44B,R1IPFAF5DDZQ57,R2WSQL1YCAREKS,RCDYRGDMI1WOA</t>
  </si>
  <si>
    <t>Thank you,Satisfying product,Keeps disconnecting,Very nice product essy to use,Very nice,Nice and compatible product,Good,Solid product hai</t>
  </si>
  <si>
    <t>B0B61GCHC1</t>
  </si>
  <si>
    <t>LS LAPSTER Quality Assured USB 2.0 morpho cable, morpho device cable for Mso 1300 E3/E2/E Biometric Finger Print Scanner morpho USB cable (Black)</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</si>
  <si>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</si>
  <si>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</si>
  <si>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B07RX14W1Q</t>
  </si>
  <si>
    <t>Amazon Basics 10.2 Gbps High-Speed 4K HDMI Cable with Braided Cord, 1.8 Meter, Dark Grey</t>
  </si>
  <si>
    <t>R2BR9VTFE775OW,R3V8S6MZGP7QAL,R1OQW9NGBM2EHB,R2H6STN8H1XVSE,RZNEIL92FFGTT,R2JLX4OWIAT035,R354OSXK2IT8BE,R15U5TQNV1VY4A</t>
  </si>
  <si>
    <t>Sturdy,Super,Working good,Always go for quality,Not suitable for 4k,I do not want this product,Working wellüëç,Excellent one. Worth buying</t>
  </si>
  <si>
    <t>B09PLD9TCD</t>
  </si>
  <si>
    <t>Kodak 126 cm (50 inches) Bezel-Less Design Series 4K Ultra HD Smart Android LED TV 50UHDX7XPROBL (Black)</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</si>
  <si>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</si>
  <si>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</si>
  <si>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B0B8ZKWGKD</t>
  </si>
  <si>
    <t>ZORBES¬Æ Wall Adapter Holder for Alexa Echo Dot 4th Generation,A Space-Saving Solution with Cord Management for Your Smart Home Speakers -White (Holder Only)</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</si>
  <si>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</si>
  <si>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</si>
  <si>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B09NNJ9WYM</t>
  </si>
  <si>
    <t>Sansui 80cm (32 inches) HD Ready Smart LED TV JSY32SKHD (BLACK) With Bezel-less Design</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</si>
  <si>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</si>
  <si>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</si>
  <si>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B08H5L8V1L</t>
  </si>
  <si>
    <t>Synqe USB Type C Fast Charging Cable 2M Charger Cord Data Cable Compatible with Samsung Galaxy M51,Galaxy M31S, S10e S10 S9 S20 Plus, Note10 9 8,M40 A50 A70, Redmi Note 9, Moto G7, Poco F1 (2M, Grey)</t>
  </si>
  <si>
    <t>R1QF0ET8A7E6WA,R1X9IA818SXS5X,R2L31T82MCWLFF,R2KRBAR470MHG9,RUQMRRT0FY4YJ,R1YUVBDM5U1VP,R3QNDW1DBNUYYV,R3U7MTLZA3L5CH</t>
  </si>
  <si>
    <t>Good And Durable,Value for money product.,Right choice,Good product.,Charger is good,Cable is working as expected.,The best cable till now,Good üëç</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</si>
  <si>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</si>
  <si>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</si>
  <si>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</si>
  <si>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</si>
  <si>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</si>
  <si>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</si>
  <si>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B097JVLW3L</t>
  </si>
  <si>
    <t>Irusu Play VR Plus Virtual Reality Headset with Headphones for Gaming (Black)</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</si>
  <si>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</si>
  <si>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</si>
  <si>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B09SB6SJB4</t>
  </si>
  <si>
    <t>Amazon Brand - Solimo Fast Charging Braided Type C Data Cable Seam, Suitable For All Supported Mobile Phones (1 Meter, Black)</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</si>
  <si>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</si>
  <si>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</si>
  <si>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B08NW8GHCJ</t>
  </si>
  <si>
    <t>Synqe USB C to USB C 60W Nylon Braided Fast Charging Type C to Type C Cable Compatible with Samsung Galaxy Note 20/Ultra, S20 S22 S21 S20 FE A73 A53 A33 (2M, Black)</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</si>
  <si>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</si>
  <si>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</si>
  <si>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B09YHLPQYT</t>
  </si>
  <si>
    <t>Shopoflux Silicone Remote Cover for Mi Smart TV and Mi TV Stick/MI Box S / 3S / MI 4X / 4A Smart LED TV (Black)</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</si>
  <si>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</si>
  <si>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</si>
  <si>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B08G1RW2Q3</t>
  </si>
  <si>
    <t>EYNK Extra Long Micro USB Fast Charging USB Cable | Micro USB Data Cable | Quick Fast Charging Cable | Charger Sync Cable | High Speed Transfer Android Smartphones V8 Cable (2.4 Amp, 3m,) (White)</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</si>
  <si>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</si>
  <si>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</si>
  <si>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B08YXJJW8H</t>
  </si>
  <si>
    <t>LUNAGARIYA¬Æ, Protective Case Compatible with JIO Settop Box Remote Control,PU Leather Cover Holder (Before Placing Order,Please Compare The Dimensions of The Product with Your Remote)</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</si>
  <si>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</si>
  <si>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</si>
  <si>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B09P8M18QM</t>
  </si>
  <si>
    <t>7SEVEN¬Æ Compatible with Fire Tv Stick Remote with Voice Command Feature Suitable for Second Generation Amazon Fire Tv Stick Remote Only - Pairing Must</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</si>
  <si>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</si>
  <si>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</si>
  <si>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B08BG4M4N7</t>
  </si>
  <si>
    <t>PRUSHTI COVER AND BAGS, Protective Case for Airtel Xstream settop Box Remote Remote Control Pouch Cover Holder PU Leather Cover Holder(only Cover for Selling Purpose)</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</si>
  <si>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</si>
  <si>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</si>
  <si>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B07VJ9ZTXS</t>
  </si>
  <si>
    <t>Aine HDMI Male to VGA Female Video Converter Adapter Cable (Black)</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</si>
  <si>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</si>
  <si>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</si>
  <si>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B084872DQY</t>
  </si>
  <si>
    <t>Mi 80 cm (32 inches) HD Ready Android Smart LED TV 4A PRO | L32M5-AL (Black)</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</si>
  <si>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</si>
  <si>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</si>
  <si>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B00GGGOYEU</t>
  </si>
  <si>
    <t>Storite USB 2.0 A to Mini 5 pin B Cable for External HDDS/Camera/Card Readers (150cm - 1.5M)</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</si>
  <si>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</si>
  <si>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</si>
  <si>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B08FD2VSD9</t>
  </si>
  <si>
    <t>TCL 108 cm (43 inches) 4K Ultra HD Certified Android Smart LED TV 43P615 (Black)</t>
  </si>
  <si>
    <t>R369A5WFHNY685,RU7ADO0K3THNI,R2C24XAHB09570,RF6FTZ2BMK3U7,R1BKYQ1GKAGGUM,R2JI0LCLSDDWMB,R2GFGRPUJPI039,R1QBBG7QM57OF7</t>
  </si>
  <si>
    <t>Best one,Nice product,Nice Purchase,A nice TV,Good quality...i have a trust on TCL,Best survice,Good,value for money</t>
  </si>
  <si>
    <t>B0BQRJ3C47</t>
  </si>
  <si>
    <t>REDTECH USB-C to Lightning Cable 3.3FT, [Apple MFi Certified] Lightning to Type C Fast Charging Cord Compatible with iPhone 14/13/13 pro/Max/12/11/X/XS/XR/8, Supports Power Delivery - White</t>
  </si>
  <si>
    <t>RQXD5SAMMPC6L</t>
  </si>
  <si>
    <t>Awesome Product</t>
  </si>
  <si>
    <t>B095JPKPH3</t>
  </si>
  <si>
    <t>OnePlus 163.8 cm (65 inches) U Series 4K LED Smart Android TV 65U1S (Black)</t>
  </si>
  <si>
    <t>B087JWLZ2K</t>
  </si>
  <si>
    <t>AmazonBasics 108 cm (43 inches) 4K Ultra HD Smart LED Fire TV AB43U20PS (Black)</t>
  </si>
  <si>
    <t>R24M24UKIB5KN3,R9MTYU83EHJ96</t>
  </si>
  <si>
    <t>(after nearly one year use) Value for money TV, except for the sound,Spectacular Specification, Build Quality, and Performance</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</si>
  <si>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</si>
  <si>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</si>
  <si>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</si>
  <si>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</si>
  <si>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</si>
  <si>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</si>
  <si>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</si>
  <si>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</si>
  <si>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B0B8VQ7KDS</t>
  </si>
  <si>
    <t>Airtel Digital TV HD Set Top Box with FTA Pack | Unlimited Entertainment + Recording Feature + Free Standard Installation (6 Months Pack)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</si>
  <si>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</si>
  <si>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</si>
  <si>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B086JTMRYL</t>
  </si>
  <si>
    <t>ESR USB C to Lightning Cable, 10 ft (3 m), MFi-Certified, Braided Nylon Power Delivery Fast Charging for iPhone 14/14 Plus/14 Pro/14 Pro Max, iPhone 13/12/11/X/8 Series, Use with Type-C Chargers, Black</t>
  </si>
  <si>
    <t>R1NBVCQUPQGZSG,R1AYTJ3HGDXBPB,R1SZXE4S0X94AV,R18V2LFU0A6Z1Z,REEEYL5KDQ81L,R1648XOMK16YKC,R30X514IQ3NWX4,R3UV2ZJIR07U21</t>
  </si>
  <si>
    <t>Go for it,Fast charging,Good product,Good,So Far So Good,Quality is good üëç you can go for it ‚ô•Ô∏è,Excellent Product,Yup good in all over</t>
  </si>
  <si>
    <t>B09RWQ7YR6</t>
  </si>
  <si>
    <t>MI 138.8 cm (55 inches) 5X Series 4K Ultra HD LED Smart Android TV L55M6-ES (Grey)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</si>
  <si>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</si>
  <si>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</si>
  <si>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B00OFM6PEO</t>
  </si>
  <si>
    <t>Storite USB Extension Cable USB 3.0 Male to Female Extension Cable High Speed 5GBps Extension Cable Data Transfer for Keyboard, Mouse, Flash Drive, Hard Drive, Printer and More- 1.5M - Blue</t>
  </si>
  <si>
    <t>R1NNND9Z9O7ZFX,RI4YG0LQODJ1Z,R2RJKDVMA6HJAF,R1CK70KKIQTXQY,R1MU7OXDCRE59A,R3OUTRCSE95S7U,R1H2SUFJGR1SC5,R3O0A0XNHT8365</t>
  </si>
  <si>
    <t>Works perfect for connecting my Dslr to ipad &amp; tethering. Seems like a durable cable,H,GOOD,USB,Supar,It's good,Very good cable,Okaysih</t>
  </si>
  <si>
    <t>B0BF57RN3K</t>
  </si>
  <si>
    <t>Fire-Boltt Ninja Call Pro Plus 1.83" Smart Watch with Bluetooth Calling, AI Voice Assistance, 100 Sports Modes IP67 Rating, 240*280 Pixel High Resolution</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</si>
  <si>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</si>
  <si>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</si>
  <si>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B0B3RRWSF6</t>
  </si>
  <si>
    <t>Fire-Boltt Phoenix Smart Watch with Bluetooth Calling 1.3",120+ Sports Modes, 240*240 PX High Res with SpO2, Heart Rate Monitoring &amp; IP67 Rating</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</si>
  <si>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</si>
  <si>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</si>
  <si>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B0B5B6PQCT</t>
  </si>
  <si>
    <t>boAt Wave Call Smart Watch, Smart Talk with Advanced Dedicated Bluetooth Calling Chip, 1.69‚Äù HD Display with 550 NITS &amp; 70% Color Gamut, 150+ Watch Faces, Multi-Sport Modes,HR,SpO2, IP68(Active Black)</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</si>
  <si>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</si>
  <si>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</si>
  <si>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B08HV83HL3</t>
  </si>
  <si>
    <t>MI Power Bank 3i 20000mAh Lithium Polymer 18W Fast Power Delivery Charging | Input- Type C | Micro USB| Triple Output | Sandstone Black</t>
  </si>
  <si>
    <t>R31BXRU0GAOB26,R120Q9PAHZEIEM,R3MSIMI8U7QZXJ,R3MLNPNLSYH11T,R339F0FNSVUUP1,R1X6T4WG7148OB,R1Y9VHIT18ERYP,R32RBHMK1ESFTN</t>
  </si>
  <si>
    <t>Ok product to buy,Better than any other power banks,üëç,Nice product,Performance is OK,Very Slim &amp; easy to carry,Decent product,GOAT</t>
  </si>
  <si>
    <t>B0BBN4DZBD</t>
  </si>
  <si>
    <t>Redmi A1 (Light Blue, 2GB RAM, 32GB Storage) | Segment Best AI Dual Cam | 5000mAh Battery | Leather Texture Design | Android 12</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</si>
  <si>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</si>
  <si>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</si>
  <si>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B0B3CPQ5PF</t>
  </si>
  <si>
    <t>OnePlus Nord 2T 5G (Jade Fog, 8GB RAM, 128GB Storage)</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</si>
  <si>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</si>
  <si>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</si>
  <si>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</si>
  <si>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</si>
  <si>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</si>
  <si>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</si>
  <si>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</si>
  <si>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</si>
  <si>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</si>
  <si>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</si>
  <si>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</si>
  <si>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</si>
  <si>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B0B5LVS732</t>
  </si>
  <si>
    <t>Noise Pulse Go Buzz Smart Watch Bluetooth Calling with 1.69" Display, 550 NITS, 150+ Cloud Watch Face, SPo2, Heart Rate Tracking, 100 Sports Mode with Auto Detection, Longer Battery (Jet Black)</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</si>
  <si>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</si>
  <si>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</si>
  <si>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B09V2Q4QVQ</t>
  </si>
  <si>
    <t>Nokia 105 Single SIM, Keypad Mobile Phone with Wireless FM Radio | Charcoal</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</si>
  <si>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</si>
  <si>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</si>
  <si>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B09V12K8NT</t>
  </si>
  <si>
    <t>boAt Wave Lite Smartwatch with 1.69" HD Display, Sleek Metal Body, HR &amp; SpO2 Level Monitor, 140+ Watch Faces, Activity Tracker, Multiple Sports Modes, IP68 &amp; 7 Days Battery Life(Active Black)</t>
  </si>
  <si>
    <t>R2CU03OULJTK2A,R1SHVTKMHHOREL,R16MDWVEULVTGY,R24VBI0XML9AS5,RO1WU1XMSF20C,R17U7AO7GNBOX8,R2HES1EME0OXU4,RWYRMRDBVWYUO</t>
  </si>
  <si>
    <t>Ideal Product,Ok,‡§â‡§™‡§Ø‡•ã‡§ó‡•Ä ‡§è‡§µ‡§Ç ‡§∏‡§Ç‡§§‡•ã‡§∑‡§ú‡§®‡§ï,Ok in this price range,Battery,It is a good watch,Nice watch,Average</t>
  </si>
  <si>
    <t>B01DEWVZ2C</t>
  </si>
  <si>
    <t>JBL C100SI Wired In Ear Headphones with Mic, JBL Pure Bass Sound, One Button Multi-function Remote, Angled Buds for Comfort fit (Black)</t>
  </si>
  <si>
    <t>R2NB2K5XC70FKP,R3623Q21H3MKP6,R1XVC6NEYU3ZHV,RNFY9ZYM6195O,R3TUSIFSD4QCKJ,R22PD5EXXTFXP,R1LXC8W3AJAQ3I,R3U0OEWBKIO5Z3</t>
  </si>
  <si>
    <t>Good maybe okay,Defective Product Delivered,Amazing Sound at Budget,Not for bass lover,Best one,Quality,Durability,Superb voice quality</t>
  </si>
  <si>
    <t>B0BMGB3CH9</t>
  </si>
  <si>
    <t>Samsung Galaxy M04 Dark Blue, 4GB RAM, 64GB Storage | Upto 8GB RAM with RAM Plus | MediaTek Helio P35 | 5000 mAh Battery</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</si>
  <si>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</si>
  <si>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</si>
  <si>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B08D77XZX5</t>
  </si>
  <si>
    <t>PTron Tangentbeat in-Ear Bluetooth 5.0 Wireless Headphones with Mic, Enhanced Bass, 10mm Drivers, Clear Calls, Snug-Fit, Fast Charging, Magnetic Buds, Voice Assistant &amp; IPX4 Wireless Neckband (Black)</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</si>
  <si>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</si>
  <si>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</si>
  <si>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B09XB8GFBQ</t>
  </si>
  <si>
    <t>Redmi 10A (Charcoal Black, 4GB RAM, 64GB Storage) | 2 Ghz Octa Core Helio G25 | 5000 mAh Battery | Finger Print Sensor | Upto 5GB RAM with RAM Booster</t>
  </si>
  <si>
    <t>R98JKKNCSM7B5,R38O9HQOE1G03B,R597Z0G89GU27,RAI7NSHUQO02D,R2W5N0Y7MJX8UC,R1LK91F22JFZ41,R139XIZFXKTMW5,R1X5NW4ANBMMRM</t>
  </si>
  <si>
    <t>Good.,Best at the price,Good phone,NICE,Value for money,‡§†‡•Ä‡§ï-‡§†‡§æ‡§ï hai ‚ò∫Ô∏è,Overall review,Good</t>
  </si>
  <si>
    <t>B07WG8PDCW</t>
  </si>
  <si>
    <t>pTron Bullet Pro 36W PD Quick Charger, 3 Port Fast Car Charger Adapter - Compatible with All Smartphones &amp; Tablets (Black)</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</si>
  <si>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</si>
  <si>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</si>
  <si>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B07GPXXNNG</t>
  </si>
  <si>
    <t>boAt Bassheads 100 in Ear Wired Earphones with Mic(Taffy Pink)</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</si>
  <si>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</si>
  <si>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</si>
  <si>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</si>
  <si>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</si>
  <si>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</si>
  <si>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</si>
  <si>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</si>
  <si>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</si>
  <si>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</si>
  <si>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</si>
  <si>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B08HVL8QN3</t>
  </si>
  <si>
    <t>Mi 10000mAH Li-Polymer, Micro-USB and Type C Input Port, Power Bank 3i with 18W Fast Charging (Midnight Black)</t>
  </si>
  <si>
    <t>B0746JGVDS</t>
  </si>
  <si>
    <t>ELV Car Mount Adjustable Car Phone Holder Universal Long Arm, Windshield for Smartphones - Black</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</si>
  <si>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</si>
  <si>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</si>
  <si>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B08VFF6JQ8</t>
  </si>
  <si>
    <t>Samsung 25W USB Travel Adapter for Cellular Phones - White</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</si>
  <si>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</si>
  <si>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</si>
  <si>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B09NVPSCQT</t>
  </si>
  <si>
    <t>Noise ColorFit Pulse Grand Smart Watch with 1.69"(4.29cm) HD Display, 60 Sports Modes, 150 Watch Faces, Fast Charge, Spo2, Stress, Sleep, Heart Rate Monitoring &amp; IP68 Waterproof (Jet Black)</t>
  </si>
  <si>
    <t>R3B5HP4PJ8JIOG,R2NS7Z2XUJL73H,R3DLYP0JW3PWDP,R3HWHOM95KCAZV,R2EVYBZOHRZ8NQ,R2U4UV55GHL0AB,R1MXAL2G4J2CB4,R2E6IQWP86JIVZ</t>
  </si>
  <si>
    <t>Ranjitha,Good one,Best One!!!,Good and average usage,IT'S BEEN GOOD,Good,Noise,Overall good product</t>
  </si>
  <si>
    <t>B09YV4RG4D</t>
  </si>
  <si>
    <t>Fire-Boltt Ninja 3 Smartwatch Full Touch 1.69 &amp; 60 Sports Modes with IP68, Sp02 Tracking, Over 100 Cloud based watch faces - Black</t>
  </si>
  <si>
    <t>R2VEHBS4GTI9SH,R560D18O1BJM7,RYPXAOQI77XRF,R2T1AP2XBIAQBK,RU2RYKNTJU52I,R3D6UA9AB1KZ5D,R1YFZYNSZI9FAG,RQU8SHDXBG8NZ</t>
  </si>
  <si>
    <t>Premium looking watch,Excellent Product,The Tracking and touch would be better,Bluetooth connectivity,Very good,The watch is good,Felt Good,Not bad</t>
  </si>
  <si>
    <t>B09TWHTBKQ</t>
  </si>
  <si>
    <t>Samsung Galaxy M33 5G (Mystique Green, 8GB, 128GB Storage) | 6000mAh Battery | Upto 16GB RAM with RAM Plus | Travel Adapter to be Purchased Separately</t>
  </si>
  <si>
    <t>R36UIGIQWYOKT,RISUCL5YV9EZN</t>
  </si>
  <si>
    <t>THE PERFECT PHONE ‚Äì FOR MY REQUIREMENTS,Galaxy M33 5G a mixed bag of Affordability</t>
  </si>
  <si>
    <t>B08L5HMJVW</t>
  </si>
  <si>
    <t>SanDisk Ultra microSD UHS-I Card 32GB, 120MB/s R</t>
  </si>
  <si>
    <t>B0B4F2XCK3</t>
  </si>
  <si>
    <t>Samsung Galaxy M13 (Aqua Green, 6GB, 128GB Storage) | 6000mAh Battery | Upto 12GB RAM with RAM Plus</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</si>
  <si>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</si>
  <si>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</si>
  <si>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B0BF54972T</t>
  </si>
  <si>
    <t>B09YV4MW2T</t>
  </si>
  <si>
    <t>Fire-Boltt India's No 1 Smartwatch Brand Talk 2 Bluetooth Calling Smartwatch with Dual Button, Hands On Voice Assistance, 60 Sports Modes, in Built Mic &amp; Speaker with IP68 Rating</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</si>
  <si>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</si>
  <si>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</si>
  <si>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</si>
  <si>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</si>
  <si>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</si>
  <si>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</si>
  <si>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</si>
  <si>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</si>
  <si>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B0BF563HB4</t>
  </si>
  <si>
    <t>B09GFPVD9Y</t>
  </si>
  <si>
    <t>Redmi 9 Activ (Carbon Black, 4GB RAM, 64GB Storage) | Octa-core Helio G35 | 5000 mAh Battery</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</si>
  <si>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</si>
  <si>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</si>
  <si>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</si>
  <si>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</si>
  <si>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</si>
  <si>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</si>
  <si>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</si>
  <si>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</si>
  <si>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</si>
  <si>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B0B3N7LR6K</t>
  </si>
  <si>
    <t>Fire-Boltt Visionary 1.78" AMOLED Bluetooth Calling Smartwatch with 368*448 Pixel Resolution 100+ Sports Mode, TWS Connection, Voice Assistance, SPO2 &amp; Heart Rate Monitoring</t>
  </si>
  <si>
    <t>R2FY1Z66KZXJWD,R2HMU574902EOQ,R33J3X2N75IXU3,R3GGQG1U2KLAE3,R31AMOLX49DVF8</t>
  </si>
  <si>
    <t>Nice watch but some cons,Great device for the budget !! And amazing amazon service!!,Good watch in this price,Watch faces could have been better,Amoled Screen &amp; Touch, Average Wrist Band.</t>
  </si>
  <si>
    <t>B09ZQK9X8G</t>
  </si>
  <si>
    <t>Noise ColorFit Pro 4 Advanced Bluetooth Calling Smart Watch with 1.72" TruView Display, Fully-Functional Digital Crown, 311 PPI, 60Hz Refresh Rate, 500 NITS Brightness (Charcoal Black)</t>
  </si>
  <si>
    <t>R14ALM4LONM07K,RBQ5KLENMT5W,RC8LE1R8ZUXK6,R2DOHSMCOKMG28,R23BQ1TQ435IEO,RQTVJP9U5HCTZ,R19QIA3XET90J7,R30UYREI7BF2FB</t>
  </si>
  <si>
    <t>Some improvement required,Not best for tracking sleep, calories burnt of heart rate.,Noise,Noise watch is good,NOISE,Noises,Bluetooth calling,Noise</t>
  </si>
  <si>
    <t>B07WJV6P1R</t>
  </si>
  <si>
    <t>iQOO Z6 Lite 5G by vivo (Stellar Green, 6GB RAM, 128GB Storage) | World's First Snapdragon 4 Gen 1 | 120Hz Refresh Rate | 5000mAh Battery | Travel Adapter to be Purchased Separately</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</si>
  <si>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</si>
  <si>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</si>
  <si>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</si>
  <si>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</si>
  <si>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</si>
  <si>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</si>
  <si>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</si>
  <si>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</si>
  <si>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</si>
  <si>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B09RMQYHLH</t>
  </si>
  <si>
    <t>realme narzo 50 (Speed Blue, 4GB RAM+64GB Storage) Helio G96 Processor | 50MP AI Triple Camera | 120Hz Ultra Smooth Display</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</si>
  <si>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</si>
  <si>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</si>
  <si>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B08ZN4B121</t>
  </si>
  <si>
    <t>WeCool Bluetooth Extendable Selfie Sticks with Wireless Remote and Tripod Stand, 3-in-1 Multifunctional Selfie Stick with Tripod Stand Compatible with iPhone/OnePlus/Samsung/Oppo/Vivo and All Phones</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</si>
  <si>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</si>
  <si>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</si>
  <si>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B0B3RSDSZ3</t>
  </si>
  <si>
    <t>B08VB34KJ1</t>
  </si>
  <si>
    <t>OPPO A74 5G (Fantastic Purple,6GB RAM,128GB Storage) with No Cost EMI/Additional Exchange Offers</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</si>
  <si>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</si>
  <si>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</si>
  <si>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B09T39K9YL</t>
  </si>
  <si>
    <t>Redmi Note 11 Pro + 5G (Stealth Black, 6GB RAM, 128GB Storage) | 67W Turbo Charge | 120Hz Super AMOLED Display | Additional Exchange Offers | Charger Included</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</si>
  <si>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</si>
  <si>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</si>
  <si>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B08VF8V79P</t>
  </si>
  <si>
    <t>Samsung Original 25W USB Travel Lightning Adapter for Cellular Phones, Black</t>
  </si>
  <si>
    <t>RM040SFEJL7HY,R3E4WLWZRX1XIX,R17867K1Z3HF91,RMIC8UQMGL0U3,R2G3S428HL7HAI,R2EUN4CN98ASSR,RH4LQXPYKNUHQ,R15K7J32T1VXWN</t>
  </si>
  <si>
    <t>Not same as original!,Good product,Original charger,Good,Good indeed,Good item,Authentic Samsung 25W type C fast charger,Good product</t>
  </si>
  <si>
    <t>B08G28Z33M</t>
  </si>
  <si>
    <t>realme Buds Classic Wired in Ear Earphones with Mic (Black)</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</si>
  <si>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</si>
  <si>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</si>
  <si>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</si>
  <si>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</si>
  <si>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</si>
  <si>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</si>
  <si>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</si>
  <si>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</si>
  <si>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R1X7186WUECR3,RIXG2KYOQHKVB</t>
  </si>
  <si>
    <t>Let's bust some myth,IQOO Neo 6 5G ‚Äì A midrange model that offers virtually everything I want</t>
  </si>
  <si>
    <t>B09MQSCJQ1</t>
  </si>
  <si>
    <t>boAt Xtend Smartwatch with Alexa Built-in, 1.69‚Äù HD Display, Multiple Watch Faces, Stress Monitor, Heart &amp; SpO2 Monitoring, 14 Sports Modes, Sleep Monitor, 5 ATM &amp; 7 Days Battery(Charcoal Black)</t>
  </si>
  <si>
    <t>R2LYKHFGZWSYDL,R2LAYGYWWKW3YG,RAG4DPQGRW30H,RY14T5VSHXOVL,R32YZCYBC5ZRV5,R1DMAEV6DQYUOD,RNR9AZJON6EHU,R2NUKH8120XBX1</t>
  </si>
  <si>
    <t>Best Budget watch,MERA WAQT BADAL KE RAKH DIYA!!,Nice product and user friendly compare to other smart watch,Nice watch...,Vikas,Nice,Not worth it,Grt</t>
  </si>
  <si>
    <t>B094YFFSMY</t>
  </si>
  <si>
    <t>Tygot Bluetooth Extendable Selfie Sticks with Wireless Remote and Tripod Stand, 3-in-1 Multifunctional Selfie Stick with Tripod Stand Compatible with iPhone/OnePlus/Samsung/Oppo/Vivo and All Phones</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</si>
  <si>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</si>
  <si>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</si>
  <si>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B09MT84WV5</t>
  </si>
  <si>
    <t>Samsung EVO Plus 128GB microSDXC UHS-I U3 130MB/s Full HD &amp; 4K UHD Memory Card with Adapter (MB-MC128KA), Blue</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</si>
  <si>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</si>
  <si>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</si>
  <si>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B08VS3YLRK</t>
  </si>
  <si>
    <t>Portronics Adapto 20 Type C 20W Fast PD/Type C Adapter Charger with Fast Charging for iPhone 12/12 Pro/12 Mini/12 Pro Max/11/XS/XR/X/8/Plus, iPad Pro/Air/Mini, Galaxy 10/9/8 (Adapter Only) White</t>
  </si>
  <si>
    <t>RLCW4ACH6TGM7,RS7QQ6IPVH0ZK,R1DN62U7XKE8ZR,R2OIY1BC4689L3,R1WK9XGOKLW4ZN,R2K4PQ80K8G5PO,R9R2RIKI1CO8Z,RHAN9P6JJBKA5</t>
  </si>
  <si>
    <t>Durability,Best one,Quality Product,Trustworthy Product,good,Good product in budget. Go for this adaptor,Good quality product,Good one working perfectly</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</si>
  <si>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</si>
  <si>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</si>
  <si>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</si>
  <si>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</si>
  <si>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</si>
  <si>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</si>
  <si>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</si>
  <si>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</si>
  <si>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</si>
  <si>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</si>
  <si>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</si>
  <si>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</si>
  <si>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B07GXHC691</t>
  </si>
  <si>
    <t>STRIFF PS2_01 Multi Angle Mobile/Tablet Tabletop Stand. Phone Holder for iPhone, Android, Samsung, OnePlus, Xiaomi. Portable, Foldable Cell Phone Stand. Perfect for Bed, Office, Home &amp; Desktop (Black)</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</si>
  <si>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</si>
  <si>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</si>
  <si>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B08FN6WGDQ</t>
  </si>
  <si>
    <t>Samsung Galaxy Buds Live Bluetooth Truly Wireless in Ear Earbuds with Mic, Upto 21 Hours Playtime, Mystic Black</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</si>
  <si>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</si>
  <si>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</si>
  <si>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</si>
  <si>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</si>
  <si>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</si>
  <si>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</si>
  <si>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</si>
  <si>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</si>
  <si>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B08D75R3Z1</t>
  </si>
  <si>
    <t>PTron Boom Ultima 4D Dual Driver, in-Ear Gaming Wired Headphones with in-line Mic, Volume Control &amp; Passive Noise Cancelling Boom 3 Earphones - (Dark Blue)</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</si>
  <si>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</si>
  <si>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</si>
  <si>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B0B4F2TTTS</t>
  </si>
  <si>
    <t>Samsung Galaxy M13 (Aqua Green, 4GB, 64GB Storage) | 6000mAh Battery | Upto 8GB RAM with RAM Plus</t>
  </si>
  <si>
    <t>B09WRMNJ9G</t>
  </si>
  <si>
    <t>OnePlus 10R 5G (Forest Green, 8GB RAM, 128GB Storage, 80W SuperVOOC)</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</si>
  <si>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</si>
  <si>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</si>
  <si>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B0B14MR9L1</t>
  </si>
  <si>
    <t>B09ZPL5VYM</t>
  </si>
  <si>
    <t>Ambrane Mobile Holding Stand, 180¬∞ Perfect View, Height Adjustment, Wide Compatibility, Multipurpose, Anti-Skid Design (Twistand, Black)</t>
  </si>
  <si>
    <t>R34U56TMQL8B9J,R2SPWOVTNO9SQP,R1D39QP2DCGN5D,RP84GJ5M88XI,R16V2OB7NBKY0L,R22NOAMYT0PYEE,R1QAI2QLFV2ST1,RMXN9V3YLV8Q9</t>
  </si>
  <si>
    <t>Highly recommended,Very flexible,Good,Very good product,Good,It's worth every penny,Good,Mobile stand</t>
  </si>
  <si>
    <t>B0993BB11X</t>
  </si>
  <si>
    <t>Ambrane 10000mAh Slim Power Bank, 20W Fast Charging, Dual Output, Type C PD (Input &amp; Output), Quick Charge, Li-Polymer, Multi-Layer Protection for iPhone, Anrdoid &amp; Other Devices (Stylo 10K, Black)</t>
  </si>
  <si>
    <t>R83JPRO9V52P,R3UTU1ETF9YL12,RSOL1K3LF3E2I,R377A8K2HZUIKP,R34U15DVK45JC1,RAI2NHXM94X69,R3IW1BTNA6GQJ4,R1VS6ME7USZQ76</t>
  </si>
  <si>
    <t>Nice product,Good,Kaam sahi karta hai ji,Woks fine,Nice,good and portabe,Good for a single charge of 5000mah mobile.,Good product</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</si>
  <si>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</si>
  <si>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</si>
  <si>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</si>
  <si>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</si>
  <si>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R1Z1YO987IN6WA,RRW1QA494UE5V,R14EM7EM0MGBC5,RLPQ6DDNYDH9F,R1NX8T5TN04CZ1,R135SE2MJDL8AY,R2GLOHTJX5OYOQ,R3TYVHL507XB76</t>
  </si>
  <si>
    <t>Worth every penny,Price,Amazing product,Nice,Just ok,Value for money, sound quality is good üëç, super fast delivery,But warrant needed,Good quality</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</si>
  <si>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</si>
  <si>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</si>
  <si>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</si>
  <si>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</si>
  <si>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</si>
  <si>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</si>
  <si>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</si>
  <si>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</si>
  <si>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</si>
  <si>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</si>
  <si>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</si>
  <si>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</si>
  <si>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</si>
  <si>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</si>
  <si>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</si>
  <si>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</si>
  <si>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</si>
  <si>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</si>
  <si>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B0B4F5L738</t>
  </si>
  <si>
    <t>B08MTCKDYN</t>
  </si>
  <si>
    <t>Gizga Essentials Spiral Cable Protector Cord Saver for Mac Charger, iPhone Charger, Wire Protector, Lightweight Durable Flexible Wire Winder for Charging Cables, Data Cables, Earphones, Pack of 10</t>
  </si>
  <si>
    <t>R10KEMT1N336ZD,RL01KZO95GX4F,R1Q721FI3A7XLK,R34MTIAB8IHAI,R1LG1DNA516T7L,RFH8DR3A2O8BG,RFA922H587JFN,R10BFD806POSOX</t>
  </si>
  <si>
    <t>Awesome Product,Good product,Good quality,Good but overpriced,Gud quality but expansive,Not bad,Ok,Worth product</t>
  </si>
  <si>
    <t>B09QS8V5N8</t>
  </si>
  <si>
    <t>Redmi Note 11 (Space Black, 4GB RAM, 64GB Storage)|90Hz FHD+ AMOLED Display | Qualcomm¬Æ Snapdragon‚Ñ¢ 680-6nm | 33W Charger Included</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</si>
  <si>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</si>
  <si>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</si>
  <si>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</si>
  <si>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</si>
  <si>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</si>
  <si>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</si>
  <si>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R1DSLJ58BW45MG,RZF2IS7TK6MF4,RLAJSE9228SAA,RHZFWFPW57PEH,R5V3SEBXEYTV9,R3QW79LOKH6EDA,R15LLZLNGUHHTJ,R2NS5ZCYJFF5KE</t>
  </si>
  <si>
    <t>Good,NICE üëç IN VALUE.PARACASED ON TWO OLY,Working fine,Good product,Good one,Good one,Very good product,Decent product, worth every penny</t>
  </si>
  <si>
    <t>B0116MIKKC</t>
  </si>
  <si>
    <t>Goldmedal Curve Plus 202042 Plastic Spice 3-Pin 240V Universal Travel Adaptor (White)</t>
  </si>
  <si>
    <t>R3MQME1SHOPH91,R2NP5Z355ZHRS5,R31UEUZ7SSSMWI,R12LCASDHZOB5X,RLBAK5CT8NA03,R3RU9Y16IO9WEC,RWDHPQP1486KE,R38QX86OPW8QSV</t>
  </si>
  <si>
    <t>Good product at a affordable price point,Nice!,Very good n useful product..,Value for Money.!,It's great,Good 3 pin plug,Useful product,Works as expected.</t>
  </si>
  <si>
    <t>B09P858DK8</t>
  </si>
  <si>
    <t>WeCool C1 Car Mobile Holder with One Click Technology,360¬∞ Rotational, Strong Suction Cup,Compatible with 4 to 6 Inch Devices, Wildshield and Dashboard Mobile Holder for Car, and Use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</si>
  <si>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</si>
  <si>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</si>
  <si>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B07DJLFMPS</t>
  </si>
  <si>
    <t>HP 32GB Class 10 MicroSD Memory Card (U1 TF Card¬†32GB)</t>
  </si>
  <si>
    <t>RPA8V1051ERUL,R2M7ENP70GK5P4,R3PA1IDUY9QNC8,R1QVT2JWXS2Y8Q,R2D2Z6QVL2FXNO,R2W3Y5HX9WED9J,R2TUAIDPW255N6,RWLGI93AXFKRD</t>
  </si>
  <si>
    <t>Best,genuine,Nice product,Good product,Value for money,Good,worth of purchase,Good üëç</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</si>
  <si>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</si>
  <si>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</si>
  <si>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</si>
  <si>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</si>
  <si>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</si>
  <si>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</si>
  <si>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</si>
  <si>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</si>
  <si>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R2WQHYFXQ5BCCA,R3BU0MFK2ORFS6,R2A3HU0CB8SUQ4,R28DOVGVW1QZXZ,R26XU8W37JQI55,R2S12HQMGEON44,R2NVYGBTVG3FJR,R3VG49O0264FQ9</t>
  </si>
  <si>
    <t>Good Sound,Not bad,Best gaming earphone,Some what satisfied with the boat 242--- 4.5/5,Outstanding fantastic,Good purchase,Nice product,Good quality</t>
  </si>
  <si>
    <t>B07N8RQ6W7</t>
  </si>
  <si>
    <t>Portronics MODESK POR-122 Universal Mobile Tabletop Holder (Black)</t>
  </si>
  <si>
    <t>R23YK9FCYDZ8D5,R2FHT8TJPYXUVB,R2775SLGU24T7V,R3M6CEWXVKNB4E,R17T0PBEN71P6E,R4P7D5FJZ86K4,R3V035V0E672U2,R331A15NMMC2WR</t>
  </si>
  <si>
    <t>Good one,Cannot set tha 90¬∞ vertical angle,Best,Nice to use,Avarage,Value for money.,IT DOES WHAT IT IS SUPPOSED TO,Good üëç</t>
  </si>
  <si>
    <t>B09FKDH6FS</t>
  </si>
  <si>
    <t>realme narzo 50i (Mint Green, 2GB RAM+32GB Storage) Octa Core Processor | 6.5" inch Large Display</t>
  </si>
  <si>
    <t>R36T09OX35WPH0,R1SPKNBAZ5I7N1,R2H32V6C3AL47P,R3V0GQV599E046,R1K3DKKD38K4YV,R3GLFGKDB9OSU6,R19K03O5BUU15B,R3LHO7E66T27P9</t>
  </si>
  <si>
    <t>Budget Phone,Good product at this price,Good prodect,Good,Good,Value for Money!,Not bad,Nice</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</si>
  <si>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</si>
  <si>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</si>
  <si>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</si>
  <si>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</si>
  <si>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</si>
  <si>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</si>
  <si>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</si>
  <si>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</si>
  <si>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</si>
  <si>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</si>
  <si>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</si>
  <si>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</si>
  <si>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</si>
  <si>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</si>
  <si>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</si>
  <si>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</si>
  <si>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B097R25DP7</t>
  </si>
  <si>
    <t>Noise ColorFit Pulse Smartwatch with 3.56 cm (1.4") Full Touch HD Display, SpO2, Heart Rate, Sleep Monitors &amp; 10-Day Battery - Jet Black</t>
  </si>
  <si>
    <t>R1NARG7VJ59AD3,R6BEKBJDZAEX5,R36J5LRZNMMZXL,R2AHCTVOGP0T6P,R3HDBTGLJJ34YO,R2Q8HE3RM7HW5L,R1K6IPHKQQ03AJ,ROANI9ZPECRM0</t>
  </si>
  <si>
    <t>Noise smartwatch,The product is good overall,Good Battery backup,Okayish product,Satisfied.,Good,It's great watch,Noise</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</si>
  <si>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</si>
  <si>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</si>
  <si>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</si>
  <si>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</si>
  <si>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</si>
  <si>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</si>
  <si>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B08RZ5K9YH</t>
  </si>
  <si>
    <t>MI 33W SonicCharge 2.0 USB Charger for Cellular Phones - White</t>
  </si>
  <si>
    <t>RM0S8X7RALDXR,R2118P20L5XNMT,RRO90ETYUURUA,R323P80OW5K9CY,RXQMN1M04TM6F,RZFKWWARTVKAF,R8H5BG1FDKRSA,R3J9SJCJGPDO4E</t>
  </si>
  <si>
    <t>Very good power charger,Good and original item,Good and original,Power House !!,Good but not perfect,Best Charger,Value,Average</t>
  </si>
  <si>
    <t>B08444S68L</t>
  </si>
  <si>
    <t>OPPO A31 (Mystery Black, 6GB RAM, 128GB Storage) with No Cost EMI/Additional Exchange Offers</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</si>
  <si>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</si>
  <si>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</si>
  <si>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</si>
  <si>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</si>
  <si>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</si>
  <si>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</si>
  <si>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</si>
  <si>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</si>
  <si>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</si>
  <si>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</si>
  <si>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</si>
  <si>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</si>
  <si>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</si>
  <si>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</si>
  <si>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</si>
  <si>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</si>
  <si>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B09KGV7WSV</t>
  </si>
  <si>
    <t>KINGONE Upgraded Stylus Pen, iPad Pencil, Ultra High Precision &amp; Sensitivity, Palm Rejection, Prevents False ON/Off Touch, Power Display, Tilt Sensitivity, Magnetic Adsorption for iPad 2018 and Later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</si>
  <si>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</si>
  <si>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</si>
  <si>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B0971DWFDT</t>
  </si>
  <si>
    <t>Portronics CarPower Mini Car Charger with Dual Output, Fast Charging (Type C PD 18W + QC 3.0A) Compatible with All Smartphones(Black)</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</si>
  <si>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</si>
  <si>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</si>
  <si>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B0BNV7JM5Y</t>
  </si>
  <si>
    <t>boAt Newly Launched Wave Electra with 1.81" HD Display, Smart Calling with Ultra-Seamless BT Calling Chip,20 Built-In Watch Faces,100 + Sports Modes,Menu Personalization,In-Built Games(Charcoal Black)</t>
  </si>
  <si>
    <t>R2IIY08QX4SR46,R267DLLCKGD15M,R31P4MQH7YLP4I,R42A5QTEMPPGQ,RHE6HF6ZA5R2W,R1YAD59EAWIPJS,RYH2UHSWNFEWJ,R23524DWSS2QQ3</t>
  </si>
  <si>
    <t>B0B53QFZPY</t>
  </si>
  <si>
    <t>PTron Newly Launched Force X10 Bluetooth Calling Smartwatch with 1.7" Full Touch Color Display, Real Heart Rate Monitor, SpO2, Watch Faces, 5 Days Runtime, Fitness Trackers &amp; IP68 Waterproof (Pink)</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</si>
  <si>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</si>
  <si>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</si>
  <si>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B07WJWRNVK</t>
  </si>
  <si>
    <t>iQOO vivo Z6 5G (Dynamo Black, 6GB RAM, 128GB Storage) | Snapdragon 695-6nm Processor | 120Hz FHD+ Display | 5000mAh Battery</t>
  </si>
  <si>
    <t>B01F25X6RQ</t>
  </si>
  <si>
    <t>Samsung Ehs64 Ehs64Avfwecinu Hands-Free Wired In Ear Earphones With Mic With Remote Note (White)</t>
  </si>
  <si>
    <t>R10FUJSCR3VYHY,R2Y8B5LQ5HLACQ,R3BC8GS9GGMBTI,R2BO0XUUDY4ZA3,RN23FCU4EP3F3,RDGNXFM923PG4,R26PGAI8JKY8XB,R381CGOL80J2QM</t>
  </si>
  <si>
    <t>Works well, but not for long,Good product,Good product,Good quality,Excellent.,Good,Average item,Try to improve</t>
  </si>
  <si>
    <t>B0B244R4KB</t>
  </si>
  <si>
    <t>Spigen EZ Fit Tempered Glass Screen Protector for iPhone 14 Pro - 2 Pack (Sensor Protection)</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</si>
  <si>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</si>
  <si>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</si>
  <si>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</si>
  <si>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</si>
  <si>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</si>
  <si>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</si>
  <si>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R2U10LYYC10P7G,R247ATLN4EWIZW,R1MPFKYPRMO5YT,R1XY9CHD5RF3GK,RN7COQSQK4VHG,R77IUN9DGACP3,R1UEW20K7UFQ57,R1R38EQG1H6453</t>
  </si>
  <si>
    <t>Sturdy,Really Flexible, Good for Moderate usage,Good product...üëç,Good product in this price.,Good,Good material,Stability,Okay product.</t>
  </si>
  <si>
    <t>R2BP8Y5OJXKJLF,R218813TNRHNSY,R3VIKEVJ5DBF5G,R2PQNCTR8TQCT4,R3FI11UEJC9ZOJ,R3ULCCZZHBNLA4,RELIQ4H7CYX2Q,R34K4FWTB5W7AY</t>
  </si>
  <si>
    <t>Good for charging and Data transfer,‡®Æ‡®ú‡®º‡®¨‡©Ç‡®§,Good Quality but less Power Delivery,Fantastic!,Good,Not useful,Doesn't fit properly,Boat ‚õµ cables</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</si>
  <si>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</si>
  <si>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</si>
  <si>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</si>
  <si>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</si>
  <si>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</si>
  <si>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</si>
  <si>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B09J2MM5C6</t>
  </si>
  <si>
    <t>Amozo Ultra Hybrid Camera and Drop Protection Back Cover Case for iPhone 13 (TPU + Polycarbonate | Crystal Transparent)</t>
  </si>
  <si>
    <t>R3UEORHQEZE02I,R2UPOYZPNU8349,R3C3HZYNE1WHDQ,R1N8R67WYJGKMJ,R3UZ1PKYHGKLV6,R2KA8O97VAZJBJ,R3OL0GIELMWSPG,R1KWGTMTWTIMQ9</t>
  </si>
  <si>
    <t>Overall good,Sturdy,It turns yellow,No issues and yellowing as of now!,Not worthy,Awesome,Amazing,iPhone 13 back cover</t>
  </si>
  <si>
    <t>B07Q4QV1DL</t>
  </si>
  <si>
    <t>ELV Aluminum Adjustable Mobile Phone Foldable Tabletop Stand Dock Mount for All Smartphones, Tabs, Kindle, iPad (Black)</t>
  </si>
  <si>
    <t>R35G82LMN1P1V4,R2R9TCZMPRU2,R2IJXSRMFCQGXD,R3AZ1FCTLW335M,RQR59DAFHW3WV,R1Z1QLVITW84J4,R2YQHZ0LLWV1HI,RSC0FWSR0TQTI</t>
  </si>
  <si>
    <t>Good one,Almost perfect,Go for it,Good product,It's folding system is good,Very good product,Great stand sturdy and good quality,Good quality</t>
  </si>
  <si>
    <t>B0B56YRBNT</t>
  </si>
  <si>
    <t>Tecno Spark 9 (Sky Mirror, 6GB RAM,128GB Storage) | 11GB Expandable RAM | Helio G37 Gaming Processor</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</si>
  <si>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</si>
  <si>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</si>
  <si>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</si>
  <si>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</si>
  <si>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</si>
  <si>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</si>
  <si>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</si>
  <si>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</si>
  <si>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</si>
  <si>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</si>
  <si>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</si>
  <si>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</si>
  <si>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</si>
  <si>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</si>
  <si>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</si>
  <si>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B09YV3K34W</t>
  </si>
  <si>
    <t>B09Z6WH2N1</t>
  </si>
  <si>
    <t>STRIFF 12 Pieces Highly Flexible Silicone Micro USB Protector, Mouse Cable Protector, Suit for All Cell Phones, Computers and Chargers (White)</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</si>
  <si>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</si>
  <si>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</si>
  <si>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</si>
  <si>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</si>
  <si>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</si>
  <si>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</si>
  <si>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</si>
  <si>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</si>
  <si>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B0926V9CTV</t>
  </si>
  <si>
    <t>Elv Mobile Phone Mount Tabletop Holder for Phones and Tablets - Black</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</si>
  <si>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</si>
  <si>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</si>
  <si>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</si>
  <si>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</si>
  <si>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</si>
  <si>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</si>
  <si>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R3KJZVGMCEDPKA,R1EU6W1X8DZQN1,R3L27Z1PJ76EKV,R1834GGPCPMNI7,R1UMU1N5S0KAZR,R1WXD21WPVTX5W,RKAXT22G5HS62,R30RLRRT0OJMVO</t>
  </si>
  <si>
    <t>Nice phone,15 day review,Extent,Awesome phone, recommend to buy it.,its all okay,Design,Good,Worth it</t>
  </si>
  <si>
    <t>B09PLFJ7ZW</t>
  </si>
  <si>
    <t>Noise Pulse Buzz 1.69" Bluetooth Calling Smart Watch with Call Function, 150 Watch Faces, 60 Sports Modes, Spo2 &amp; Heart Rate Monitoring, Calling Smart Watch for Men &amp; Women - Rose Pink</t>
  </si>
  <si>
    <t>R1VSKOXXZVR2QQ,RTHHAHQ848PU8,R1RNS2YZ7FXVD1,RMYPWXFB5Y3MQ,R2ZCXVKC7DFULV,R1MBN704BJGOUR,R357MDXJPLIJ9E,R38J3H1JQN20BI</t>
  </si>
  <si>
    <t>Best for this price,Nice starter smartwatch,Work,Very light weight watch,Smart watch,Good looking,Super,Good</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</si>
  <si>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</si>
  <si>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</si>
  <si>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</si>
  <si>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</si>
  <si>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R2RSNVMKFP7F3P,RH5W7R1Y9BY84,R249DXGFQ2JBLD,R2VNKWOJBOWTDG,R2YUL0HEHC0ZN2,R2I46FOK401C78,RSAI7CGWIHYS0,R3OJNER98OIMQL</t>
  </si>
  <si>
    <t>No vacuum suction, so it works,Not bad!,Good build quality,Fitment in AC vent bit of a issue,Gets the job done!,good,Good,Nice one</t>
  </si>
  <si>
    <t>B09TP5KBN7</t>
  </si>
  <si>
    <t>pTron Volta Dual Port 12W Smart USB Charger Adapter, Multi-Layer Protection, Made in India, BIS Certified, Fast Charging Power Adaptor Without Cable for All iOS &amp; Android Devices (Black)</t>
  </si>
  <si>
    <t>RCYM7OUD8PKWH,RRK0TIGHV700F,RRAGI9YCKE2H9,R2R51I1D2W2K9X,RRI0B00NV10SB,R261OFDIUG1971,R2I7WIQ18HOAJR,R1MB58FBZOQYHE</t>
  </si>
  <si>
    <t>The space between the ports is very less. Engineering defect.,good,Heating issue,Good,A smart product.,Awesome,Good one,Good</t>
  </si>
  <si>
    <t>B0949SBKMP</t>
  </si>
  <si>
    <t>boAt Flash Edition Smart Watch with Activity Tracker, Multiple Sports Modes, 1.3" Screen, 170+ Watch Faces, Sleep Monitor, Gesture, Camera &amp; Music Control, IP68 &amp; 7 Days Battery Life(Lightning Black)</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</si>
  <si>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</si>
  <si>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</si>
  <si>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</si>
  <si>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</si>
  <si>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</si>
  <si>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</si>
  <si>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</si>
  <si>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</si>
  <si>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</si>
  <si>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</si>
  <si>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B09LHYZ3GJ</t>
  </si>
  <si>
    <t>Redmi Note 11T 5G (Matte Black, 6GB RAM, 128GB ROM)| Dimensity 810 5G | 33W Pro Fast Charging | Charger Included | Additional Exchange Offers|Get 2 Months of YouTube Premium Free!</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</si>
  <si>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</si>
  <si>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</si>
  <si>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</si>
  <si>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</si>
  <si>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</si>
  <si>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</si>
  <si>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</si>
  <si>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</si>
  <si>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</si>
  <si>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</si>
  <si>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</si>
  <si>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</si>
  <si>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B084DTMYWK</t>
  </si>
  <si>
    <t>Myvn 30W Warp/20W Dash Charging Usb Type C Charger Cable Compatible For Cellular Phones Oneplus 8T 8 8Pro 7 Pro / 7T / 7T Pro Nord And Oneplus 3 / 3T / 5 / 5T / 6 / 6T / 7</t>
  </si>
  <si>
    <t>R3JPYH668MK3JJ,R2PR9B2W94FLT2,R1P08EMGTQXLEZ,R2RS93VMF3PSHS,R3TJKDUB3GKBQ8,R1PKZ6WASMYMSG,RZV7UUDKB6JRH,R2Y3US2UNMI3UR</t>
  </si>
  <si>
    <t>Good Quality,Good one,Good,Decent buy,Value for money,Product worth buying,Lasted for 5 months,It fullfilled my expectations.. Looks awesome..</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</si>
  <si>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</si>
  <si>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</si>
  <si>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</si>
  <si>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</si>
  <si>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</si>
  <si>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</si>
  <si>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</si>
  <si>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</si>
  <si>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</si>
  <si>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R2IUZKZ2BFCQPB,RS3FCMS4SCQ6V,R1DKS4CX2ELE9L,R2O8KBZUC4EB8A,RNT0QZ6SRDN5V,R3H9YQ6S3H3GLL,R3W56W4AW11KW1,RPJ5DDRIN3STD</t>
  </si>
  <si>
    <t>nice product,Great watch,Ok ok,Nice üëç,Thik thak,Avarage,Smart watch,They can improve more</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</si>
  <si>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</si>
  <si>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</si>
  <si>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</si>
  <si>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</si>
  <si>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R3673WOUZQ8VY4,R3129KHZHX9V13,RDPHA1Q2BUYT2,R1Z655ELTMOH4N,R1J3D9HLJQKZTS,R2B7BEQ6YQOWVO,R2SF8G03AVZDBK,R9UEQQ3FCV3UD</t>
  </si>
  <si>
    <t>Sensors burnt my wrist upon wearing overnight,Worst to buy,üëçüëç,It's  good,Low battery life and it's okay to buy,Superb üòò,Good,Good product</t>
  </si>
  <si>
    <t>B0BD92GDQH</t>
  </si>
  <si>
    <t>OnePlus Nord Watch with 1.78‚Äù AMOLED Display, 60 Hz Refresh Rate, 105 Fitness Modes, 10 Days Battery, SPO2, Heart Rate, Stress Monitor, Women Health Tracker &amp; Multiple Watch Face [Midnight Black]</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</si>
  <si>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</si>
  <si>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</si>
  <si>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B0B5GF6DQD</t>
  </si>
  <si>
    <t>Noise Agile 2 Buzz Bluetooth Calling Smart Watch with 1.28" TFT Display,Dual Button,in-Built Mic &amp; Speaker,AI Voice Assistant, Health Suite,in-Built Games, 100 Watch Faces-(Jet Black)</t>
  </si>
  <si>
    <t>RPGI8FD8L5XJ6,R36XGTWLTTWPKY,R11S82IA4CCOBF,R2N5BCWW3L6N61,R368GSXQQ4XZOQ,R2IX7Y214VQ393,R3E53UMP67OLFQ,R1A09WDPBYAYY5</t>
  </si>
  <si>
    <t>Noise,Nice watch',DeezNuts are important,Noise,Noise,Good üëç,Noice,Noise</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</si>
  <si>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</si>
  <si>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</si>
  <si>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</si>
  <si>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</si>
  <si>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</si>
  <si>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</si>
  <si>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R2XF84DPH68G5Y,R272LVPQ9OGM0S,RBQF76FUWS8PH,RUV6A5DB7ROJU,R25Z9XP6UQKEBZ,R33QHW049WSWGB,R3QAWS03V5OYSG,R3407AFPL16VUS</t>
  </si>
  <si>
    <t>good till now,Good,An additional charger same as ORIGINAL .,Good adapter,Best,okay okay,Good,Good product</t>
  </si>
  <si>
    <t>B0B8CHJLWJ</t>
  </si>
  <si>
    <t>Kyosei Advanced Tempered Glass Compatible with Google Pixel 6a with Military-Grade Anti-Explosion Edge-to-Edge Coverage Screen Protector Guard</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</si>
  <si>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</si>
  <si>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</si>
  <si>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</si>
  <si>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</si>
  <si>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</si>
  <si>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</si>
  <si>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R3KJZVGMCEDPKA,R1EU6W1X8DZQN1,RE8OSDUM47BMX,R3L27Z1PJ76EKV,R1834GGPCPMNI7,R1UMU1N5S0KAZR,R1WXD21WPVTX5W,RKAXT22G5HS62</t>
  </si>
  <si>
    <t>Nice phone,15 day review,Nice Phone,Extent,Awesome phone, recommend to buy it.,its all okay,Design,Good</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</si>
  <si>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</si>
  <si>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</si>
  <si>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</si>
  <si>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</si>
  <si>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R1SWNKZP36AU1J,R2T4RPK1O46TBX,R1WBRQ50IN70OF,RE0HLO48TPM4O,R2V8WPXZSTAKKE,RMQ0XU5QGL5LV,R2URDJTQLPFEYH,R2P9AVX3K59AMP</t>
  </si>
  <si>
    <t>Totally worth rs99,Best,Valuable,Good,Fulfil purpose, easy to carry,Good product,Good product,Good</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</si>
  <si>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</si>
  <si>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</si>
  <si>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</si>
  <si>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</si>
  <si>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RMN6DAWRN6MNN,R1GQKFSLO6JQPG,R2D1O37R5BY6XH,R1WVLTHBMN7N0E,R8WN9F9D8U570,RPW50TOB01UYA,R11TIPQDVW2QS6,R3R2G8NOZZEM2R</t>
  </si>
  <si>
    <t>Quite firm and steady.,üëç,good buy,Theft easy,Good product,Its work,Best in market,quality</t>
  </si>
  <si>
    <t>B096TWZRJC</t>
  </si>
  <si>
    <t>Sounce 360 Adjustable Mobile Phone Holder, Universal Phone Holder Clip Lazy Bracket Flexible Gooseneck Clamp Long Arms Mount for Mobile Tabletop Stand for Bedroom, Office, Bathroom, White</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</si>
  <si>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</si>
  <si>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</si>
  <si>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B09GP6FBZT</t>
  </si>
  <si>
    <t>OpenTech¬Æ Military-Grade Tempered Glass Screen Protector Compatible for iPhone 13/13 Pro / 14 with Edge to Edge Coverage and Easy Installation kit (6.1 Inches)</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</si>
  <si>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</si>
  <si>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</si>
  <si>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B0B3DV7S9B</t>
  </si>
  <si>
    <t>EN LIGNE Adjustable Cell Phone Stand, Foldable Portable Phone Stand Phone Holder for Desk, Desktop Tablet Stand Compatible with Mobile Phone/iPad/Tablet (Black)</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</si>
  <si>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</si>
  <si>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</si>
  <si>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B09MKP344P</t>
  </si>
  <si>
    <t>Tecno Spark 8T (Turquoise Cyan, 4GB RAM,64GB Storage) | 50MP AI Camera | 7GB Expandable RAM</t>
  </si>
  <si>
    <t>RMGE5B6FD1FS5,R1FN1REHXYLMZ,R1BL6NYV6D8W1M,RJHBMPZRSI8AJ,R144IGLWP70M8K,RHSVGQWZTK60L,R2M5S0A5M8DPEJ,RWJG2SH0FCSIY</t>
  </si>
  <si>
    <t>I have been using this phone since 2month it's very good on problem,Nice products,nice product,I am giving  9 out of 10.,Ek dam mst,Tecno Spark 8T,Gud,Lag</t>
  </si>
  <si>
    <t>B08JW1GVS7</t>
  </si>
  <si>
    <t>URBN 20000 mAh Lithium_Polymer 22.5W Super Fast Charging Ultra Compact Power Bank with Quick Charge &amp; Power Delivery, Type C Input/Output, Made in India, Type C Cable Included (Camo)</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</si>
  <si>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</si>
  <si>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</si>
  <si>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</si>
  <si>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</si>
  <si>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</si>
  <si>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</si>
  <si>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R28G51B8I2WH0N,R1PAALMCY8OGOR,R2S1GDT2RANQ20,R3F1K3SM97DG5P</t>
  </si>
  <si>
    <t>A conditional beast,Overall satisfied but Wow factor is no missing,Honest one which might help.,Perfect one , You can buy</t>
  </si>
  <si>
    <t>B08H21B6V7</t>
  </si>
  <si>
    <t>Nokia 150 (2020) (Cyan)</t>
  </si>
  <si>
    <t>RGIN9AS9WAQNP,R2TI5S1VH0Z88G,R3K4W8ED08OFWZ,RHSML7W05JVC0,R1CFTT0Q5RRC8C,R3SMLK8O4PUTW5,R3BHJRLDSTVS7W,RO0KLBJXV6XCR</t>
  </si>
  <si>
    <t>Ok phone,Good Basic Phone,Nice one,Hghjk,Good one,Nokia 150,Listen to this before buying..,Good produt</t>
  </si>
  <si>
    <t>B09BNXQ6BR</t>
  </si>
  <si>
    <t>Noise ColorFit Ultra SE Smart Watch with 1.75"(4.3cm) HD Display, Aluminium Alloy Body, 60 Sports Modes, Spo2, Lightweight, Stock Market Info, Calls &amp; SMS Reply (Vintage Brown)</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</si>
  <si>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</si>
  <si>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</si>
  <si>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B01FSYQ2A4</t>
  </si>
  <si>
    <t>boAt Rockerz 400 Bluetooth On Ear Headphones With Mic With Upto 8 Hours Playback &amp; Soft Padded Ear Cushions(Grey/Green)</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</si>
  <si>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</si>
  <si>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</si>
  <si>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B08L5FM4JC</t>
  </si>
  <si>
    <t>SanDisk Ultra microSD UHS-I Card 64GB, 120MB/s R</t>
  </si>
  <si>
    <t>B0B54Y2SNX</t>
  </si>
  <si>
    <t>iPhone Original 20W C Type Fast PD Charger Compatible with I-Phone13/13 mini/13pro/13 pro Max I-Phone 12/12 Pro/12mini/12 Pro Max, I-Phone11/11 Pro/11 Pro Max 2020 (Only Adapter)</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</si>
  <si>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</si>
  <si>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</si>
  <si>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B08BQ947H3</t>
  </si>
  <si>
    <t>LIRAMARK Webcam Cover Slide, Ultra Thin Laptop Camera Cover Slide Blocker for Computer MacBook Pro iMac PC Tablet (Pack of 3)</t>
  </si>
  <si>
    <t>R18D9LZAYX9JSY,R2TD56H4WD69RD,R3022ERQVPT7PV,R3T0CWF358RZNJ</t>
  </si>
  <si>
    <t>Merges with the device, Ultra Thin, Smooth Sliding,Good for Privacy Concerns,Good product,RESEARCH PROPERLY BEFORE BUYING! NOT SUITABLE FOR MACBOOKS!</t>
  </si>
  <si>
    <t>B0B7DHSKS7</t>
  </si>
  <si>
    <t>Nokia 8210 4G Volte keypad Phone with Dual SIM, Big Display, inbuilt MP3 Player &amp; Wireless FM Radio | Blue</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</si>
  <si>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</si>
  <si>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</si>
  <si>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B09SJ1FTYV</t>
  </si>
  <si>
    <t>Sounce Protective Case Cover Compatible Boat Xtend Overall Protective Case TPU HD Clear Ultra-Thin Cover with Unbreakable Screen Guard</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</si>
  <si>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</si>
  <si>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</si>
  <si>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B09XJ5LD6L</t>
  </si>
  <si>
    <t>Samsung Galaxy M53 5G (Deep Ocean Blue, 6GB, 128GB Storage) | 108MP | sAmoled+ 120Hz | 12GB RAM with RAM Plus | Travel Adapter to be Purchased Separately</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</si>
  <si>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</si>
  <si>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</si>
  <si>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B07WHS7MZ1</t>
  </si>
  <si>
    <t>iQOO 9 SE 5G (Sunset Sierra, 8GB RAM, 128GB Storage) | Qualcomm Snapdragon 888 | 66W Flash Charge</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</si>
  <si>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</si>
  <si>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</si>
  <si>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B0BBVKRP7B</t>
  </si>
  <si>
    <t>SHREENOVA ID116 Plus Bluetooth Fitness Smart Watch for Men Women and Kids Activity Tracker (Black)</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</si>
  <si>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</si>
  <si>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</si>
  <si>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B09NY7W8YD</t>
  </si>
  <si>
    <t>POCO C31 (Shadow Gray, 64 GB) (4 GB RAM)</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</si>
  <si>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</si>
  <si>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</si>
  <si>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B0BMM7R92G</t>
  </si>
  <si>
    <t>Noise_Colorfit Smart Watch Charger 2 Pin USB Fast Charger Magnetic Charging Cable Adapter (Smart Watch Charger 2 pin)</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</si>
  <si>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</si>
  <si>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</si>
  <si>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B08M66K48D</t>
  </si>
  <si>
    <t>POPIO Tempered Glass Screen Protector Compatible for iPhone 12 / iPhone 12 Pro with Case Friendly Edge to Edge Coverage and Easy Installation kit, Pack of 1</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</si>
  <si>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</si>
  <si>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</si>
  <si>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B09RFB2SJQ</t>
  </si>
  <si>
    <t>10WeRun Id-116 Bluetooth Smartwatch Wireless Fitness Band for Boys, Girls, Men, Women &amp; Kids | Sports Gym Watch for All Smart Phones I Heart Rate and spo2 Monitor</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</si>
  <si>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</si>
  <si>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</si>
  <si>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B0B82YGCF6</t>
  </si>
  <si>
    <t>Tokdis MX-1 Pro Bluetooth Calling Smartwatch - 1.69‚Äù LCD Display, Multiple Watch Faces, Sleep Monitor, Heart &amp; SpO2 Monitoring, Multiple Sports Modes, Water Resistant</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</si>
  <si>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</si>
  <si>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</si>
  <si>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B08HF4W2CT</t>
  </si>
  <si>
    <t>URBN 20000 mAh lithium_polymer Power Bank with 12 Watt Fast Charging, Camo</t>
  </si>
  <si>
    <t>R3FQMPLCZV75E,R3CXYW32DE2XCE,R3VMIAJI5S2S9M,R33BXR8IIASQCO,R31X014WG1MEMQ,RNZ3UOYY7B2N0,R28IU0P7UBCRG6,R34GOU1HWA68GA</t>
  </si>
  <si>
    <t>Worth the price,It is good,Not Bad,BATTERY LIFE,It melts the smart watch charger,Very good light weight,Achha laga,Can‚Äôt be repaired</t>
  </si>
  <si>
    <t>B08BCKN299</t>
  </si>
  <si>
    <t>Sounce Gold Plated 3.5 mm Headphone Splitter for Computer 2 Male to 1 Female 3.5mm Headphone Mic Audio Y Splitter Cable Smartphone Headset to PC Adapter ‚Äì (Black,20cm)</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</si>
  <si>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</si>
  <si>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</si>
  <si>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B0B2X35B1K</t>
  </si>
  <si>
    <t>Noise ColorFit Ultra 2 Buzz 1.78" AMOLED Bluetooth Calling Watch with 368*448px Always On Display, Premium Metallic Finish, 100+ Watch Faces, 100+ Sports Modes, Health Suite (Jet Black)</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</si>
  <si>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</si>
  <si>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</si>
  <si>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B09QS9CWLV</t>
  </si>
  <si>
    <t>B0B1NX6JTN</t>
  </si>
  <si>
    <t>Spigen Ultra Hybrid Back Cover Case Compatible with iPhone 14 Pro max (TPU + Poly Carbonate | Crystal Clear)</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</si>
  <si>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</si>
  <si>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</si>
  <si>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</si>
  <si>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</si>
  <si>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</si>
  <si>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</si>
  <si>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</si>
  <si>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</si>
  <si>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B09HSKYMB3</t>
  </si>
  <si>
    <t>MI REDMI 9i Sport (Carbon Black, 64 GB) (4 GB RAM)</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</si>
  <si>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</si>
  <si>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</si>
  <si>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</si>
  <si>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</si>
  <si>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</si>
  <si>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</si>
  <si>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R2FRXUVIUPO3JD,R2S7JVQ4Z9GYLB,R2U2GZZ9ZUDTE1,R33GW8VLIA7TOI,R35DGD2XREWO5P,R17TQA9TZKL5LH,R15HVUSH6RX8V2,R3UME3PEOKCQ5B</t>
  </si>
  <si>
    <t>Very Bad mobile,Value for money,Part missing,Ok,Good buy,Value for money,Value of money,Phone works well</t>
  </si>
  <si>
    <t>B0B5YBGCKD</t>
  </si>
  <si>
    <t>POPIO Tempered Glass Compatible for iPhone 13 / iPhone 13 Pro/iPhone 14 (Transparent) Edge to Edge Full Screen Coverage with Installation Kit, Pack of 2</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</si>
  <si>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</si>
  <si>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</si>
  <si>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B09MY4W73Q</t>
  </si>
  <si>
    <t>Amozo Ultra Hybrid Camera and Drop Protection Back Cover Case for iPhone 13 (Polycarbonate| Back Transparent - Sides Black)</t>
  </si>
  <si>
    <t>R1B4DF1E33G2SC,R1EUC6Y0ZY18QE,R3BW81NGN6FTO4,R1LUISQ85F9MSU,R1J90WSEGDNEMJ,RI68W30TV8E76,R3BBHIDI76JIAY,R1V51JJ6JQXQU6</t>
  </si>
  <si>
    <t>Okay product,Descent product,Very Sturdy,Great protectione and design,Good Product !!,Excellent Case with Beauty,Awesome cover,Good quality</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</si>
  <si>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</si>
  <si>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</si>
  <si>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</si>
  <si>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</si>
  <si>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</si>
  <si>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</si>
  <si>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</si>
  <si>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</si>
  <si>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B08VB57558</t>
  </si>
  <si>
    <t>Samsung Galaxy S20 FE 5G (Cloud Navy, 8GB RAM, 128GB Storage) with No Cost EMI &amp; Additional Exchange Offers</t>
  </si>
  <si>
    <t>R3R5DS04EXELTJ,R3JBXYOBYRX0A8</t>
  </si>
  <si>
    <t>WORTH BUY ! THE BEST,Good for the price.</t>
  </si>
  <si>
    <t>B0B9BXKBC7</t>
  </si>
  <si>
    <t>WeCool S5 Long Selfie Stick, with Large Reinforced Tripod Stand up to 61 Inch / 156 Cms, Ultra Long Multi Function Bluetooth Selfie Stick with 1/4 Screw Compatible with Gopro, Camera, and Ring Light</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</si>
  <si>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</si>
  <si>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</si>
  <si>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B09NY6TRXG</t>
  </si>
  <si>
    <t>POCO C31 (Royal Blue, 64 GB) (4 GB RAM)</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</si>
  <si>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</si>
  <si>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</si>
  <si>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B09NVPJ3P4</t>
  </si>
  <si>
    <t>Noise ColorFit Pulse Grand Smart Watch with 1.69"(4.29cm) HD Display, 60 Sports Modes, 150 Watch Faces, Fast Charge, Spo2, Stress, Sleep, Heart Rate Monitoring &amp; IP68 Waterproof (Electric Blue)</t>
  </si>
  <si>
    <t>R3B5HP4PJ8JIOG,R2NS7Z2XUJL73H,R3DLYP0JW3PWDP,R3HWHOM95KCAZV,R2EVYBZOHRZ8NQ,R2U4UV55GHL0AB,R2E6IQWP86JIVZ,R225NQB3ASPXBV</t>
  </si>
  <si>
    <t>Ranjitha,Good one,Best One!!!,Good and average usage,IT'S BEEN GOOD,Good,Overall good product,Nice</t>
  </si>
  <si>
    <t>B0B3NDPCS9</t>
  </si>
  <si>
    <t>B09VGKFM7Y</t>
  </si>
  <si>
    <t>Amazon Basics 2 Amp USB Wall Charger &amp; Micro USB Cable (White)</t>
  </si>
  <si>
    <t>R33M2Q7OES3GBK,R125QF7WMZW3NW,RMDVRDSEK73L8</t>
  </si>
  <si>
    <t>Quality product,Excellent, it's fast charging,After 12 days not working üòî</t>
  </si>
  <si>
    <t>B07QCWY5XV</t>
  </si>
  <si>
    <t>Mobilife Bluetooth Extendable Selfie Stick with Tripod Stand and Wireless Remote,3-in-1 Multifunctional Selfie Stick Tripod for iPhone Samsung Mi Realme Oppo Vivo Google More,Black</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</si>
  <si>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</si>
  <si>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</si>
  <si>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B098QXR9X2</t>
  </si>
  <si>
    <t>Ambrane 27000mAh Power Bank, 20W Fast Charging, Triple Output, Type C PD (Input &amp; Output), Quick Charge, Li-Polymer, Multi-Layer Protection for iPhone, Smartphones &amp; Other Devices (Stylo Pro, Black)</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</si>
  <si>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</si>
  <si>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</si>
  <si>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B07H1S7XW8</t>
  </si>
  <si>
    <t>STRIFF Wall Mount Phone Holder Wall Mount with Adhesive Strips, Charging Holder Compatible with iPhone, Smartphone and Mini Tablet (Pack of 1) (White)</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</si>
  <si>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</si>
  <si>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</si>
  <si>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B0BNXFDTZ2</t>
  </si>
  <si>
    <t>Fire-Boltt Tank 1.85" Bluetooth Calling Smart Watch, 123 Sports Mode, 8 UI Interactions, Built in Speaker &amp; Mic, 7 Days Battery &amp; Fire-Boltt Health Suite</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</si>
  <si>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</si>
  <si>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</si>
  <si>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</si>
  <si>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</si>
  <si>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</si>
  <si>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</si>
  <si>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</si>
  <si>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</si>
  <si>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RZN676INI7CXB,R3R7UHOVSK5HK6,RK4TT1MUA9PPK,R3SW1UZKGBAI70,R1QKN9JPJ1FWMZ,R208QSDKUOWNF6,R2426HG2VA66ZC,R1433K3KOBJMRY</t>
  </si>
  <si>
    <t>Good,Good,Worth buying and easy to use,Good,Great product for Ipad Pro,Super,It was good to use and also its fasttt.,Best</t>
  </si>
  <si>
    <t>B0B9BD2YL4</t>
  </si>
  <si>
    <t>KINGONE Wireless Charging Pencil (2nd Generation) for iPad with Magnetic and Tilt Sensitive, Palm Rejection, Compatible with Apple iPad Pro 11 inch 1/2/3/4, iPad Pro 12.9 Inch 3/4/5/6, iPad Air 4/5, mini6</t>
  </si>
  <si>
    <t>R1HOV97NOJFX4W,R3BIRU7WH404ND,RAU26U2KP1OQH,R15BZZ2VBVMJ4V,R29G5QZ1EZB3KF,R3UFXXP9B7DVUJ,R1RVSNGA4SCXX4,R2HT0UTCAOMW1J</t>
  </si>
  <si>
    <t>Quite Good,good pencil,Value for money,Brilliant,Value for moeny product,Must to buy this pencil,Problemsolver,It works as advertised</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</si>
  <si>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</si>
  <si>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</si>
  <si>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</si>
  <si>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</si>
  <si>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R3LJ3MMSH7Z1BT,RPYZX0CFFJI72,R358NYWUQLR163</t>
  </si>
  <si>
    <t>Beast in budget!,Fake negative reviews.,great product under low price range</t>
  </si>
  <si>
    <t>B005FYNT3G</t>
  </si>
  <si>
    <t>SanDisk Cruzer Blade 32GB USB Flash Drive</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</si>
  <si>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</si>
  <si>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</si>
  <si>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B01J0XWYKQ</t>
  </si>
  <si>
    <t>Logitech B170 Wireless Mouse, 2.4 GHz with USB Nano Receiver, Optical Tracking, 12-Months Battery Life, Ambidextrous, PC/Mac/Laptop - Black</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</si>
  <si>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</si>
  <si>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</si>
  <si>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B09CTRPSJR</t>
  </si>
  <si>
    <t>Storio Kids Toys LCD Writing Tablet 8.5Inch E-Note Pad Best Birthday Gift for Girls Boys, Multicolor (SC1667)</t>
  </si>
  <si>
    <t>R32QHTM45T5S7N,R1PWLZEPRIUF0B,R2ZPR72HXJDDTX,R1ERI9BP1ALOX3,R1BY1F45H961AX,R19ZEB8HMP8MQS,RO9GYYPV0QDRB,R1P6WSNKIOGFEN</t>
  </si>
  <si>
    <t>Good Product,Good,Excellent Product!,Please check before replacing...,Save Trees,overall, a good buy,Save tree,Very nice product</t>
  </si>
  <si>
    <t>B08JQN8DGZ</t>
  </si>
  <si>
    <t>boAt Airdopes 121v2 in-Ear True Wireless Earbuds with Upto 14 Hours Playback, 8MM Drivers, Battery Indicators, Lightweight Earbuds &amp; Multifunction Controls (Active Black, with Mic)</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</si>
  <si>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</si>
  <si>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</si>
  <si>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B0B72BSW7K</t>
  </si>
  <si>
    <t>SKE Bed Study Table Portable Wood Multifunction Laptop-Table Lapdesk for Children Bed Foldabe Table Work with Tablet Slot &amp; Cup Holder Brown Black</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</si>
  <si>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</si>
  <si>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</si>
  <si>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B08TV2P1N8</t>
  </si>
  <si>
    <t>boAt Rockerz 255 Pro+ in-Ear Bluetooth Neckband with Upto 40 Hours Playback, ASAP  Charge, IPX7, Dual Pairing, BT v5.0, with Mic (Active Black)</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</si>
  <si>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</si>
  <si>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</si>
  <si>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B07XCM6T4N</t>
  </si>
  <si>
    <t>STRIFF Adjustable Laptop Tabletop Stand Patented Riser Ventilated Portable Foldable Compatible with MacBook Notebook Tablet Tray Desk Table Book with Free Phone Stand (Black)</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</si>
  <si>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</si>
  <si>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</si>
  <si>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B07T5DKR5D</t>
  </si>
  <si>
    <t>ZEBRONICS Zeb-Bro in Ear Wired Earphones with Mic, 3.5mm Audio Jack, 10mm Drivers, Phone/Tablet Compatible(Black)</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</si>
  <si>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</si>
  <si>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</si>
  <si>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B07PR1CL3S</t>
  </si>
  <si>
    <t>boAt Rockerz 450 Bluetooth On Ear Headphones with Mic, Upto 15 Hours Playback, 40MM Drivers, Padded Ear Cushions, Integrated Controls and Dual Modes(Luscious Black)</t>
  </si>
  <si>
    <t>RIRMEEQUWCCJK,R1E187080D8HAU,R1RPZJJNQM76M1,R1NM9CFXWMQWWF,R2E3PSSWPOJU6N,RTA5F8RZUBJ2D,R1SZB32SSCJBY5,R199WTHV00BUR4</t>
  </si>
  <si>
    <t>Authentic review,Overall it's a good headset.,Not for me,Nice product,Best,Amazing product,It's a wonderful boat product,Good Product of boAt</t>
  </si>
  <si>
    <t>R19QUEKHANF087,R2CU03OULJTK2A,R1SHVTKMHHOREL,R16MDWVEULVTGY,R24VBI0XML9AS5,RO1WU1XMSF20C,R17U7AO7GNBOX8,R2HES1EME0OXU4</t>
  </si>
  <si>
    <t>Overall good except connectivity,Ideal Product,Ok,‡§â‡§™‡§Ø‡•ã‡§ó‡•Ä ‡§è‡§µ‡§Ç ‡§∏‡§Ç‡§§‡•ã‡§∑‡§ú‡§®‡§ï,Ok in this price range,Battery,It is a good watch,Nice watch</t>
  </si>
  <si>
    <t>B07JQKQ91F</t>
  </si>
  <si>
    <t>JBL C50HI, Wired in Ear Headphones with Mic, One Button Multi-Function Remote, Lightweight &amp; Comfortable fit (Black)</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</si>
  <si>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</si>
  <si>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</si>
  <si>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B08W56G1K9</t>
  </si>
  <si>
    <t>LAPSTER Spiral Charger Spiral Charger Cable Protectors for Wires Data Cable Saver Charging Cord Protective Cable Cover Set of 3 (12 Pieces)</t>
  </si>
  <si>
    <t>R8UDGYG74HT52,R1ZKTL2UFMHHOQ,R2XQ7ANJA4VF12,RNHDS9HCAZYPP,R2GML0ZIF4G3XG,R25B9RAM7E6ERE,R1A8S1062HZ64L,R3K1WGUC05G378</t>
  </si>
  <si>
    <t>Value for money but,functional,Good,Very easy to use,Good,Good product,Good,Cable protector</t>
  </si>
  <si>
    <t>B01L8ZNWN2</t>
  </si>
  <si>
    <t>HP v236w USB 2.0 64GB Pen Drive, Metal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</si>
  <si>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</si>
  <si>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</si>
  <si>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B009VCGPSY</t>
  </si>
  <si>
    <t>HP X1000 Wired USB Mouse with 3 Handy Buttons, Fast-Moving Scroll Wheel and Optical Sensor works on most Surfaces (H2C21AA, Black/Grey)</t>
  </si>
  <si>
    <t>RZK0M87UXFG2,R3AZ8CAEQNP5IQ,R129CVNZPQBGK3,R1ENQGYVMS224D,RFZOVKT1IXFRY,R1SI1FFO31ZKVB,R2AMJ2PSF5B54Y,R5IR2JMR7OMZK</t>
  </si>
  <si>
    <t>Decent mouse from trusted brand,Value for money,Good,Average mouse.,Good,Cute,Its a good mouse for normal usage... loved it.üíï,HP X1000 Wired USB Mouse</t>
  </si>
  <si>
    <t>B0B296NTFV</t>
  </si>
  <si>
    <t>Portronics Toad 23 Wireless Optical Mouse with 2.4GHz, USB Nano Dongle, Optical Orientation, Click Wheel, Adjustable DPI(Black)</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</si>
  <si>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</si>
  <si>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</si>
  <si>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B07TCN5VR9</t>
  </si>
  <si>
    <t>Boult Audio BassBuds X1 in-Ear Wired Earphones with 10mm Extra Bass Driver and HD Sound with mic(Black)</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</si>
  <si>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</si>
  <si>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</si>
  <si>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B00ZYLMQH0</t>
  </si>
  <si>
    <t>Dell KB216 Wired Multimedia USB Keyboard with Super Quite Plunger Keys with Spill-Resistant ‚Äì Black</t>
  </si>
  <si>
    <t>R1REJSSQVMNGVO,R33WYRQ1J4RZHO,R3ECO7HPNMHBTT,R1GORSR46QQ6SN,R1O350T6VW5RR3,R2BXJ480ZVSUMH,R28KMQ1TUV7E2Z,R3KCC7HPRPOF0C</t>
  </si>
  <si>
    <t>Sturdy key-board for office use,Smooth keyboard,Good one,Low budget but good product,Good,Good product,Good,good</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</si>
  <si>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</si>
  <si>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</si>
  <si>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B01HJI0FS2</t>
  </si>
  <si>
    <t>Dell MS116 1000Dpi USB Wired Optical Mouse, Led Tracking, Scrolling Wheel, Plug and Play.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</si>
  <si>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</si>
  <si>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</si>
  <si>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B076B8G5D8</t>
  </si>
  <si>
    <t>Boya ByM1 Auxiliary Omnidirectional Lavalier Condenser Microphone with 20ft Audio Cable (Black)</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</si>
  <si>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</si>
  <si>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</si>
  <si>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B014SZO90Y</t>
  </si>
  <si>
    <t>Duracell Ultra Alkaline AA Battery, 8 Pcs</t>
  </si>
  <si>
    <t>R31X4I2TGYDUN8,R27PTCIK04AE46,R23U630I51IZTI,R3TLR3XSHP0UH9,R2RP5UV7LX3QTF,R3W3H7WY3GXGHM,R158W5SZQQ5YSS,R1OT133BOUEYND</t>
  </si>
  <si>
    <t>That's a nice one,Best services.,V good less price than that of market,As described,Value for money,Best battery cells out there,Quality yu,Good</t>
  </si>
  <si>
    <t>B07KCMR8D6</t>
  </si>
  <si>
    <t>Classmate Octane Neon- Blue Gel Pens(Pack of 5)|Smooth Writing Pen|Attractive body colour for Boys &amp; Girls|Waterproof ink for smudge free writing|Preferred by Students for Exam|Study at home essential</t>
  </si>
  <si>
    <t>RZAAQFY7BDSWC,R3604ZO2AA4PK5,R3C8K6Z6W9MDTQ,R38163YROZHHFG,RDXE4NC3K02IY,R2BG3LFIR1DRUP,R1AA1L9EH743MV,R1Q23Z4DE0QT8Q</t>
  </si>
  <si>
    <t>Nice ball pen,Good product,Average,Nice Pen,It's a good product,Smooth,It's writing like flowing silk.,good produced</t>
  </si>
  <si>
    <t>B00N1U9AJS</t>
  </si>
  <si>
    <t>3M Scotch Double Sided Heavy Duty Tape(1m holds 4.5Kgs) for indoor hanging applications (Photo frames, Mirrors, Key Holders, Car Interiors, Extension Boards, Wall decoration, etc)(L: 3m, W: 24mm)</t>
  </si>
  <si>
    <t>R2U4L5Y1EI2L9P,R17YBU9W32A30N,R29OI40B53G6UK,R3LHAFK1QLQHX,RQXZDM0PKSCMS,RKN5ISCXXFA4B,R2V6JCQJ8NFGYI,RAH387U1B1AFN</t>
  </si>
  <si>
    <t>Good Quality adhesive, easy to use,Good,good product,Good product,Ok on walls,Very good,Good to use,Very nice.</t>
  </si>
  <si>
    <t>B07KY3FNQP</t>
  </si>
  <si>
    <t>boAt Bassheads 152 in Ear Wired Earphones with Mic(Active Black)</t>
  </si>
  <si>
    <t>RZ7BLWVBP91F3,R3VUE0FS0NDIRK,RWESRERAFOYEW,R1YONSMZERBPET,R3JFQJ4ZJ5RY0T,R1KBRXW0AL249U,R22L0SQFC67YKF,RWK29DZUWGFWM</t>
  </si>
  <si>
    <t>Mediocre,Best in Budget and Beast in Quality,Best quality this product,Ear phone With Jack,Nice,good,Good sound quality,Value for money!</t>
  </si>
  <si>
    <t>B07QZ3CZ48</t>
  </si>
  <si>
    <t>boAt BassHeads 122 Wired Earphones with Heavy Bass, Integrated Controls and Mic (Gun Metal)</t>
  </si>
  <si>
    <t>RUVNSVGR3C0ZK,R3IZIBJ48U0KDN,REZOPKFLKI7YE,R3G7FE8ICIL8K5,R1G7WNTY9MC6H4,RV51Y63DBOCWS,RSYBU38UVWSP6,RADZV5UTZTYWO</t>
  </si>
  <si>
    <t>Boats are the best.,Just awesome,it is good in this range .....,Great product in the price range,Awesome product,Nice,Perfect,Quality</t>
  </si>
  <si>
    <t>B09T3H12GV</t>
  </si>
  <si>
    <t>Dell USB Wireless Keyboard and Mouse Set- KM3322W, Anti-Fade &amp; Spill-Resistant Keys, up to 36 Month Battery Life, 3Y Advance Exchange Warranty, Black</t>
  </si>
  <si>
    <t>R1SNDKJ3F47REI,R2TKI3QCYTIHEU,R3LOHD95Y9I8Q3,R3L674Y2TEWO4K,RCNO312K340D9,R21QJQYXKVPKBW,R11VGKTVQCTPW1,RIME7JQPW8QM8</t>
  </si>
  <si>
    <t>Best for general use,Works well for basic usage,Good product in the budget,Ok product. Not so great.,Good,Good one to have,Great Product,Good.</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</si>
  <si>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</si>
  <si>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</si>
  <si>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B08ZJDWTJ1</t>
  </si>
  <si>
    <t>Seagate Expansion 1TB External HDD - USB 3.0 for Windows and Mac with 3 yr Data Recovery Services, Portable Hard Drive (STKM1000400)</t>
  </si>
  <si>
    <t>R2BYIBOB1SJCU5,R27XI4KBBS4CO0,RNDLXV8UJZSO,R1HOQAPL2PXKNX,R3DZGHPLQSWOLO,R37YZ6CK8TNTM4,R3KPNR16XZW0ZH,R28BCVQ1MKZP7S</t>
  </si>
  <si>
    <t>Good,gud,Hard disk,Good product,Serve the purpose,Seagate portable 1TB External Hard disc,Good,Good use</t>
  </si>
  <si>
    <t>B08FTFXNNB</t>
  </si>
  <si>
    <t>HP w100 480P 30 FPS Digital Webcam with Built-in Mic, Plug and Play Setup, Wide-Angle View for Video Calling on Skype, Zoom, Microsoft Teams and Other Apps (Black)</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</si>
  <si>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</si>
  <si>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</si>
  <si>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B08YDFX7Y1</t>
  </si>
  <si>
    <t>ZEBRONICS Zeb-Dash Plus 2.4GHz High Precision Wireless Mouse with up to 1600 DPI, Power Saving Mode, Nano Receiver and Plug &amp; Play Usage - USB</t>
  </si>
  <si>
    <t>RLR4ETD7RIB3P,R2TLZ8IYTYAIJR,R3C4LR2YHIRZ95,R3M7POECW3UFL3,R31RTO2FZW8SEN,RV2OCYSB602OB,R31GOALBI9UPLK,R1CTAKZMHTLVVO</t>
  </si>
  <si>
    <t>Useful for simple use,Great product,Good,Good but not satisfying üôÇ,Good product,Good product at this price.,Not for gaming,Good product.</t>
  </si>
  <si>
    <t>B087FXHB6J</t>
  </si>
  <si>
    <t>Zebronics Zeb-Companion 107 USB Wireless Keyboard and Mouse Set with Nano Receiver (Black)</t>
  </si>
  <si>
    <t>R1ZFP957X6NEUB,R1V5NJVJMX27HK,R37W2Z08BFVMN2,R23NRC2SDTFP1R,R2IDKTNLPSRRXA,R3TRXLCPJ7CXLS,R2RQD6H9YMSUK6,RS9ZB4H3Y5CQZ</t>
  </si>
  <si>
    <t>Worth Buying !,Good one for the offered price,Good one in that budget,Good one.,best at that price.,good,Ok,Very good product</t>
  </si>
  <si>
    <t>B07N42JB4S</t>
  </si>
  <si>
    <t>SYVO WT 3130 Aluminum Tripod (133CM), Universal Lightweight Tripod with Mobile Phone Holder Mount &amp; Carry Bag for All Smart Phones, Gopro, Cameras - Brown</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</si>
  <si>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</si>
  <si>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</si>
  <si>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B0B31BYXQQ</t>
  </si>
  <si>
    <t>Boult Audio Airbass Z20 True Wireless, 40H Battery Life, Zen ENC Mic, Type-C Lightning Boult Fast Charging (10Mins=100Mins), BoomX Tech Bass, ENC, IPX5 in Ear Earbuds with mic (Green)</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</si>
  <si>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</si>
  <si>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</si>
  <si>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B07SLMR1K6</t>
  </si>
  <si>
    <t>SanDisk Ultra Flair 64GB USB 3.0 Pen Drive, Multicolor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</si>
  <si>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</si>
  <si>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</si>
  <si>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B092X94QNQ</t>
  </si>
  <si>
    <t>boAt Rockerz 330 in-Ear Bluetooth Neckband with Upto 30 Hours Playtime, ASAP  Charge, Signature Sound, Dual Pairing &amp; IPX5 with Mic (Active Black)</t>
  </si>
  <si>
    <t>R1E0E2U9FSYVCE,R1XW3BIC0SBBJY,R1WOPI53IJ9804,R29PDCDRZOK9OT,RP5AN5NRHB0TT</t>
  </si>
  <si>
    <t>First day impressions: A BEAST!,A decent all rounder.,All good but multiple pairing is awful,Good Product by BoAt,Good Product (but Not well-finished) at a Fair Price of 1599</t>
  </si>
  <si>
    <t>B0846D5CBP</t>
  </si>
  <si>
    <t>Casio FX-991ES Plus-2nd Edition Scientific Calculator, Black</t>
  </si>
  <si>
    <t>R2MYHLYRBQ49CU,R1ZYG8KT7IKN0F,R1CPM2M1SFJD0Q,R1MT0UWLT7MBYN,RH2E56CG2VRB0,R3O8V8MGL6A3AQ,R2IY9SO9GDZ9ZU,RC16I7A47XY5Z</t>
  </si>
  <si>
    <t>Nice,Good and light calculator,Cheap buttons,Good calculator,Good product thanks Amazon,Super dealing,Function,Ok</t>
  </si>
  <si>
    <t>B00KXULGJQ</t>
  </si>
  <si>
    <t>TP-Link AC750 Wifi Range Extender | Up to 750Mbps | Dual Band WiFi Extender, Repeater, Wifi Signal Booster, Access Point| Easy Set-Up | Extends Wifi to Smart Home &amp; Alexa Devices (RE200)</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</si>
  <si>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</si>
  <si>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</si>
  <si>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B08H9Z3XQW</t>
  </si>
  <si>
    <t>boAt Bassheads 242 in Ear Wired Earphones with Mic(Blue)</t>
  </si>
  <si>
    <t>R2WQHYFXQ5BCCA,R3BU0MFK2ORFS6,R28DOVGVW1QZXZ,R26XU8W37JQI55,R2S12HQMGEON44,R2NVYGBTVG3FJR,R3VG49O0264FQ9,R2A3HU0CB8SUQ4</t>
  </si>
  <si>
    <t>Good Sound,Not bad,Some what satisfied with the boat 242--- 4.5/5,Outstanding fantastic,Good purchase,Nice product,Good quality,Best gaming earphone</t>
  </si>
  <si>
    <t>B08LPJZSSW</t>
  </si>
  <si>
    <t>DIGITEK¬Æ (DTR 260 GT) Gorilla Tripod/Mini 33 cm (13 Inch) Tripod for Mobile Phone with Phone Mount &amp; Remote, Flexible Gorilla Stand for DSLR &amp; Action Cameras</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</si>
  <si>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</si>
  <si>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</si>
  <si>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</si>
  <si>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</si>
  <si>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B08CYPB15D</t>
  </si>
  <si>
    <t>HP 805 Black Original Ink Cartridge</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</si>
  <si>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</si>
  <si>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</si>
  <si>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B00MFPCY5C</t>
  </si>
  <si>
    <t>GIZGA essentials Universal Silicone Keyboard Protector Skin for 15.6-inches Laptop (5 x 6 x 3 inches)</t>
  </si>
  <si>
    <t>R3NB1CQXEVVQIT,R2I6VLGIXFKKU,R1G8SZJG03IY67,R2A1KUYD1M88Q4,R6TRKFTKS65XK,R1QNTQB56PMUJL,RMRNID3H5V0O4,R18D5AL11YJ9ON</t>
  </si>
  <si>
    <t>Good,Affordable and best,Check the size !,value for money,Reached too late,Not good for keyboard. Not transparent,Not bad but,Big size</t>
  </si>
  <si>
    <t>B07JJFSG2B</t>
  </si>
  <si>
    <t>SanDisk Ultra 128 GB USB 3.0 Pen Drive (Black)</t>
  </si>
  <si>
    <t>R1MOAI12S1FJV1,R1HS4KCJJK9X3U,R248HCB4KB42LJ,R153L369EOHI65,RGTTBAUNEDZSX,R22ICK5OX9INOG,R3ODU59WZ94MGN,R2BGICLNKXFAZH</t>
  </si>
  <si>
    <t>Speed is not as expected.,SanDisk Ultra 128 GB USB 3.0 Pen Drive,Good,Good,Nice product,Good but....,Nice but slow,some glich happening otherwise good</t>
  </si>
  <si>
    <t>B09NR6G588</t>
  </si>
  <si>
    <t>Boult Audio ZCharge Bluetooth Wireless in Ear Earphones with Mic, 40H Playtime and Super Fast Charging, Environmental Noise Cancellation for Pro+ Calling and IPX5 Water Resistant (Black)</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</si>
  <si>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</si>
  <si>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</si>
  <si>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B07JPX9CR7</t>
  </si>
  <si>
    <t>Dell WM118 Wireless Mouse, 2.4 Ghz with USB Nano Receiver, Optical Tracking, 12-Months Battery Life, Ambidextrous, Pc/Mac/Laptop - Black.</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</si>
  <si>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</si>
  <si>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</si>
  <si>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B08D11DZ2W</t>
  </si>
  <si>
    <t>Boult Audio AirBass PowerBuds with Inbuilt Powerbank, 120H Total Playtime, IPX7 Fully Waterproof, Lightning Boult Type-C Fast Charging, Low Latency Gaming, TWS Earbuds with Pro+ Calling Mic (Black)</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</si>
  <si>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</si>
  <si>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</si>
  <si>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B07Q7561HD</t>
  </si>
  <si>
    <t>Eveready 1015 Carbon Zinc AA Battery - 10 Pieces</t>
  </si>
  <si>
    <t>R25BZYL3L6NDM3,R390YP32C9VB5V,REO2V9YOS1V6L,R11V9HX6ULC67,R2EY9BADLVG0NC,RTC6ZQC3MKS61,R3W19RHKGXE1OV,R2G6M5QQR22IYA</t>
  </si>
  <si>
    <t>Value for Money,As usual,Good,Best deal,Very reasonable,Great n cheap,Awesome,Not for camera</t>
  </si>
  <si>
    <t>B0819HZPXL</t>
  </si>
  <si>
    <t>Zebronics Zeb-Transformer-M Optical USB Gaming Mouse with LED Effect(Black)</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</si>
  <si>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</si>
  <si>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</si>
  <si>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B00LXTFMRS</t>
  </si>
  <si>
    <t>PIDILITE Fevicryl Acrylic Colours Sunflower Kit (10 Colors x 15 ml) DIY Paint, Rich Pigment, Non-Craking Paint for Canvas, Wood, Leather, Earthenware, Metal, Diwali Gifts for Diwali</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</si>
  <si>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</si>
  <si>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</si>
  <si>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B0B9LDCX89</t>
  </si>
  <si>
    <t>STRIFF Mpad Mouse Mat 230X190X3mm Gaming Mouse Pad, Non-Slip Rubber Base, Waterproof Surface, Premium-Textured, Compatible with Laser and Optical Mice(Universe Black)</t>
  </si>
  <si>
    <t>R3ET8JTEIDTNU0,R1FAH4M3BSL55F,R3I8GGSZJCEUGV,R2GKER5LJ744AO,R3OF9WES5OOK6,R2QSNY4PHB2LDU,R24EFZ4RGA54HI,R2XNIDW8U1KWC1</t>
  </si>
  <si>
    <t>Decent quality,Good for the price,Value buy,It's good value,Ok ok quality,It have enough thickness. Good quality,Easy and smooth,Fine</t>
  </si>
  <si>
    <t>B0765B3TH7</t>
  </si>
  <si>
    <t>Gizga Essentials Hard Drive Case Shell, 6.35cm/2.5-inch, Portable Storage Organizer Bag for Earphone USB Cable Power Bank Mobile Charger Digital Gadget Hard Disk, Water Resistance Material, Black</t>
  </si>
  <si>
    <t>RZZWEYTD4NC3T,R1MMO2YNT4C36L,R10NGDU2C04L0B,RXIDPVAI088YL,R22KTF9KDGLEK5,R12PC58VMY3MZY,R2HYUYSA0VS4ZY,RIWQ3QB0V2RCQ</t>
  </si>
  <si>
    <t>Good.No Problem,Good Product,value for money purchase,Nice product,good product,Good,Ok ok product.,Go for it</t>
  </si>
  <si>
    <t>B0B1F6GQPS</t>
  </si>
  <si>
    <t>Boult Audio FXCharge with ENC, 32H Playtime, 5min=7H Type C Fast Charging, Zen ENC, 14.2 mm BoomX Rich Bass, IPX5, Bluetooth Wireless in Ear Earphones Neckband with mic (Black)</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</si>
  <si>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</si>
  <si>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</si>
  <si>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B07LG59NPV</t>
  </si>
  <si>
    <t>Boult Audio Probass Curve Bluetooth Wireless in Ear Earphones with Mic with Ipx5 Water Resistant, 12H Battery Life &amp; Extra Bass (Black)</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</si>
  <si>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</si>
  <si>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</si>
  <si>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B00AXHBBXU</t>
  </si>
  <si>
    <t>Casio FX-82MS 2nd Gen Non-Programmable Scientific Calculator, 240 Functions and 2-line Display, Black</t>
  </si>
  <si>
    <t>R36XQGHL3TG2S2,R2KHO4ECNAVNOO,RHTRI5KXL3B0G,R1WKGP3JNWFPZA,RIVY9LOY4XDM8,R15QNG3FMT58V5,R27HZ0L7SXVFCU,R2WA1A30690THA</t>
  </si>
  <si>
    <t>Not bad,Good for engineers.,Good,its great !,Good,200,Good,Superb quality</t>
  </si>
  <si>
    <t>B08MCD9JFY</t>
  </si>
  <si>
    <t>Tygot 10 Inches Big LED Ring Light for Camera, Phone tiktok YouTube Video Shooting and Makeup, 10" inch Ring Light with 7 Feet Long Foldable and Lightweight Tripod Stand</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</si>
  <si>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</si>
  <si>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</si>
  <si>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B083RCTXLL</t>
  </si>
  <si>
    <t>HP X200 Wireless Mouse with 2.4 GHz Wireless connectivity, Adjustable DPI up to 1600, ambidextrous Design, and 18-Month Long Battery Life. 3-Years Warranty (6VY95AA)</t>
  </si>
  <si>
    <t>RMJTIHWOEVJ2S,R2EG04BF78FCDN,R2XS7O4CK0KEE5,RDQ894LVO01UH,RO7RFHI6XIDYE,R3J3S08AQQCGNM,R52K5GWEQ070L,R3LXH31GPSHNYD</t>
  </si>
  <si>
    <t>Wow,Good,Nice product with some issues with the battery port,Worthy,Good product,Ok but large size,Value for money,3 years warrenty vs 1 year</t>
  </si>
  <si>
    <t>B08HLZ28QC</t>
  </si>
  <si>
    <t>Oakter Mini UPS for 12V WiFi Router Broadband Modem | Backup Upto 4 Hours | WiFi Router UPS Power Backup During Power Cuts | UPS for 12V Router Broadband Modem | Current Surge &amp; Deep Discharge Protection</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</si>
  <si>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</si>
  <si>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</si>
  <si>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B07GVR9TG7</t>
  </si>
  <si>
    <t>TP-Link Archer AC1200 Archer C6 Wi-Fi Speed Up to 867 Mbps/5 GHz + 400 Mbps/2.4 GHz, 5 Gigabit Ports, 4 External Antennas, MU-MIMO, Dual Band, WiFi Coverage with Access Point Mode, Black</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</si>
  <si>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</si>
  <si>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</si>
  <si>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B0856HY85J</t>
  </si>
  <si>
    <t>boAt Rockerz 550 Over Ear Bluetooth Headphones with Upto 20 Hours Playback, 50MM Drivers, Soft Padded Ear Cushions and Physical Noise Isolation, Without Mic (Black)</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</si>
  <si>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</si>
  <si>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</si>
  <si>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B07CD2BN46</t>
  </si>
  <si>
    <t>Xiaomi Mi Wired in Ear Earphones with Mic Basic with Ultra Deep Bass &amp; Aluminum Alloy Sound Chamber (Black)</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</si>
  <si>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</si>
  <si>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</si>
  <si>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B07PLHTTB4</t>
  </si>
  <si>
    <t>Zodo 8. 5 inch LCD E-Writer Electronic Writing Pad/Tablet Drawing Board (Paperless Memo Digital Tablet)</t>
  </si>
  <si>
    <t>R2MSV2JRVJGRQN,R2N6TQ3N4XSSFR,R3Q36Y6U3YKG6B,R3B62FXQRPYCBF,R3DSCZL1XTGQAX,RQSHBH1TBP4AB,R18HLYU58YH1LI,RSKKY88AN663W</t>
  </si>
  <si>
    <t>Good,Kids love this,Simply superb,Happy,Good,Nice gift for toddlers..... Good for elders too, to mak notes,Nice,Useful</t>
  </si>
  <si>
    <t>B077T3BG5L</t>
  </si>
  <si>
    <t>Zebronics ZEB-KM2100 Multimedia USB Keyboard Comes with 114 Keys Including 12 Dedicated Multimedia Keys &amp; with Rupee Key</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</si>
  <si>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</si>
  <si>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</si>
  <si>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B079Y6JZC8</t>
  </si>
  <si>
    <t>ZEBRONICS Zeb-Comfort Wired USB Mouse, 3-Button, 1000 DPI Optical Sensor, Plug &amp; Play, for Windows/Mac, Black</t>
  </si>
  <si>
    <t>R2SLVB4IDEDVF4,R2RV27ZD33RI6P,RADJ27GF3JOCA,R3EL9BC8AYLS8M,R3P1N9EPS61ITV,R3IXD6WLRFIN2Y,R3QEKYN8ZHH98T,R3RZ9TPNV34433</t>
  </si>
  <si>
    <t>Nice,Value for money.,Compact and easy to use,Worth to buy,Clicks are hard but good allover,Good!,Avarage,Hard buttons and harder scroll wheel button</t>
  </si>
  <si>
    <t>B0856HNMR7</t>
  </si>
  <si>
    <t>boAt Rockerz 370 On Ear Bluetooth Headphones with Upto 12 Hours Playtime, Cozy Padded Earcups and Bluetooth v5.0, with Mic (Buoyant Black)</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</si>
  <si>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</si>
  <si>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</si>
  <si>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B0B12K5BPM</t>
  </si>
  <si>
    <t>ZEBRONICS Zeb-Astra 20 Wireless BT v5.0 Portable Speaker with 10W RMS Output, TWS, 10H Backup Approx, Built in Rechargeable Battery FM Radio, AUX, mSD, USB, Call Function and Dual 52mm Drivers Multi</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</si>
  <si>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</si>
  <si>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</si>
  <si>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B00LVMTA2A</t>
  </si>
  <si>
    <t>Panasonic CR-2032/5BE Lithium Coin Battery - Pack of 5</t>
  </si>
  <si>
    <t>R2DRWYU4KRZG8M,R2C4X2752MM324,R2XH62C0OMV1KN,RHNRKZTFXDK89,R4KUI529XXAL5,R2YBU1X775PBO7,R2SP06FB7XB3NM,R3TQ721HDLL0UC</t>
  </si>
  <si>
    <t>Excellent Product,Good,üëç,Meets purpose,Nice battery,Good,Value for money,Works flawlessly</t>
  </si>
  <si>
    <t>B07TR5HSR9</t>
  </si>
  <si>
    <t>MemeHo¬Æ Smart Standard Multi-Purpose Laptop Table with Dock Stand/Study Table/Bed Table/Foldable and Portable/Ergonomic &amp; Rounded Edges/Non-Slip Legs/Engineered Wood with Cup Holder (Black)</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</si>
  <si>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</si>
  <si>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</si>
  <si>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B0819ZZK5K</t>
  </si>
  <si>
    <t>SanDisk Ultra Dual Drive Go USB Type C Pendrive for Mobile (Black, 128 GB, 5Y - SDDDC3-128G-I35)</t>
  </si>
  <si>
    <t>R3PB00C7ZEBAMG,RVUGXND7SHFW8,R9LR8JP82ED2X,R32N5S5Q1W3RHU,R2W4T3SW0RJWWT,ROTKHGUAN5KUR,R2J5Z02Y4QL66Z,R2Z8H0DEYU31U1</t>
  </si>
  <si>
    <t>Fast, but heats up and throttles...,Its a Useful One.,Good product at this price range,It's looking good and fast,Storage issue,Worth,Good,Very good</t>
  </si>
  <si>
    <t>B08QJJCY2Q</t>
  </si>
  <si>
    <t>Tizum Mouse Pad/ Computer Mouse Mat with Anti-Slip Rubber Base | Smooth Mouse Control | Spill-Resistant Surface for Laptop, Notebook, MacBook, Gaming, Laser/ Optical Mouse, 9.4‚Äùx 7.9‚Äù, Multicolored</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</si>
  <si>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</si>
  <si>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</si>
  <si>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B07L5L4GTB</t>
  </si>
  <si>
    <t>Epson 003 65 ml for EcoTank L1110/L3100/L3101/L3110/L3115/L3116/L3150/L3151/L3152/L3156/L5190 Black Ink Bottle</t>
  </si>
  <si>
    <t>R4S7MHI8MJKLU,R1FNXA35SQ0AGR,REM1ZOQ5E2OE4,R3CD63WPYMHSO9,R3CYO0PKFDTBV2,RT4VEG1QJSZ5D,R1BLZ8NFKP1FN8,R312VCX5UBOTYJ</t>
  </si>
  <si>
    <t>Got it for 280/309MRP in amazon sale,Easy Installation!,Original,Good,Orignal product,Ok,Excellent,Original</t>
  </si>
  <si>
    <t>B07L8KNP5F</t>
  </si>
  <si>
    <t>ZEBRONICS Zeb-Thunder Bluetooth Wireless Over Ear Headphone FM, mSD, 9 hrs Playback with Mic (Black)</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</si>
  <si>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</si>
  <si>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</si>
  <si>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B08CF4SCNP</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</si>
  <si>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</si>
  <si>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</si>
  <si>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B09XX51X2G</t>
  </si>
  <si>
    <t>STRIFF Laptop Tabletop Stand, Fold-Up, Adjustable, Ventilated, Portable Holder for Desk, Aluminum Foldable Laptop Ergonomic Compatibility with up to 15.6-inch Laptop, All Mac, Tab, and Mobile (Silver)</t>
  </si>
  <si>
    <t>R1INL4UFJMHNYR,R1JKLP968JFII9,R1V4XNUIURS7GC,R3ADRUHE42WCJE,RS7H27GCGREXQ,R41ZM7UPJZQ8W,RXM4QJZX5M7Q4,RUWA5ZR9LSQBH</t>
  </si>
  <si>
    <t>bit wobbly and too compact,Easy for the eye level,Not up to the mark,Good product,Nice,Serves the purpose,Best to buy,No</t>
  </si>
  <si>
    <t>B01M72LILF</t>
  </si>
  <si>
    <t>Logitech M221 Wireless Mouse, Silent Buttons, 2.4 GHz with USB Mini Receiver, 1000 DPI Optical Tracking, 18-Month Battery Life, Ambidextrous PC / Mac / Laptop - Charcoal Grey</t>
  </si>
  <si>
    <t>R2ZXDFN8U4X0T3,RD94LCPFDC5TC,R2S5WXQYTXTQYQ,R2ACY9811MRUN5,R3LCHR1A1RPV6S,RT7JIX9SX80E1,R3L8S4KNQ9XCO6,R5F8EK88EABNY</t>
  </si>
  <si>
    <t>Worth buying it.,Nice,Good product,Good,Logitech is the best there - problem with the sroller,Very good product,Value for money product,Good quality</t>
  </si>
  <si>
    <t>B00LZLQ624</t>
  </si>
  <si>
    <t>Classmate Soft Cover 6 Subject Spiral Binding Notebook, Single Line, 300 Pages</t>
  </si>
  <si>
    <t>R2QV1JD5V8C2S1,RG4C2KF3ZRM0O,R2W29VY8NK4944,R1CND8STT3PIJ9,R28HD6AAAURKH9,R1YCVCHRY2S75S,R3HTDIUAXMK62H,ROTGU2DMM6OU0</t>
  </si>
  <si>
    <t>An Overall Good Product.,Great notebook, but..,Good,Awesome,Paper quality not nice,Very good copies,Design,Good product</t>
  </si>
  <si>
    <t>B09GB5B4BK</t>
  </si>
  <si>
    <t>HP 150 Wireless USB Mouse with Ergonomic and ambidextrous Design, 1600 DPI Optical Tracking, 2.4 GHz Wireless connectivity, Dual-Function Scroll Wheel and 12 Month Long Battery Life. 3-Years Warranty.</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</si>
  <si>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</si>
  <si>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</si>
  <si>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B015ZXUDD0</t>
  </si>
  <si>
    <t>Duracell Rechargeable AA 1300mAh Batteries, 4Pcs</t>
  </si>
  <si>
    <t>R32VTB32ABV5KD,R6MP28BOL57KT,R2EAVEVO5QBCY0,R2RGL2ER7IIAIM,R14FBKM06QD50M,R1LYEOV92R84LX,R2DQHH5ZDEIZF7,R20YKGEYEPCEGL</t>
  </si>
  <si>
    <t>Decent Product,Very useful,Daljeet,***,Good,Working well but heated much while charging,Value For Money and Worthable,Good among all rechargable batree</t>
  </si>
  <si>
    <t>B09PL79D2X</t>
  </si>
  <si>
    <t>boAt Airdopes 181 in-Ear True Wireless Earbuds with ENx  Tech, Beast  Mode(Low Latency Upto 60ms) for Gaming, with Mic, ASAP  Charge, 20H Playtime, Bluetooth v5.2, IPX4 &amp; IWP (Cool Grey)</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</si>
  <si>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</si>
  <si>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</si>
  <si>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B098K3H92Z</t>
  </si>
  <si>
    <t>TP-Link USB Bluetooth Adapter for PC, 5.0 Bluetooth Dongle Receiver (UB500) Supports Windows 11/10/8.1/7 for Desktop, Laptop, Mouse, Keyboard, Printers, Headsets, Speakers, PS4/ Xbox Controllers</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</si>
  <si>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</si>
  <si>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</si>
  <si>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B084PJSSQ1</t>
  </si>
  <si>
    <t>SanDisk Ultra Dual Drive Luxe USB Type C Flash Drive (Silver, 128 GB, 5Y - SDDDC4-128G-I35)</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</si>
  <si>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</si>
  <si>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</si>
  <si>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R1NARG7VJ59AD3,R6BEKBJDZAEX5,R36J5LRZNMMZXL,R2AHCTVOGP0T6P,RXW00MCJXW4UW,R3HDBTGLJJ34YO,R1K6IPHKQQ03AJ,ROANI9ZPECRM0</t>
  </si>
  <si>
    <t>Noise smartwatch,The product is good overall,Good Battery backup,Okayish product,Watch not working,Satisfied.,It's great watch,Noise</t>
  </si>
  <si>
    <t>B097C564GC</t>
  </si>
  <si>
    <t>rts [2 Pack] Mini USB C Type C Adapter Plug, Type C Female to USB A Male Charger Charging Cable Adapter Converter compatible for iPhone, Samsung S20 ultra/S21/S10/S8/S9/MacBook Pro iPad Silver</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</si>
  <si>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</si>
  <si>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</si>
  <si>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B08CYNJ5KY</t>
  </si>
  <si>
    <t>HP 682 Black Original Ink Cartridge</t>
  </si>
  <si>
    <t>R3C592OSGL2F93,R1E0XZJHFH6TXM,R2ENRB8YO7Y4S1,R3D1R5YMT9NWFM,R333HIWFHBI9EX,R3EGM0TULXVGUT,R3IJK2M8NM5F25,RYO5JW13I0MCH</t>
  </si>
  <si>
    <t>On average is ok ok pricing,Good,Quality good.,Better,The original ink cartridges are always the best,Costly,Expensive but the product was good,Good</t>
  </si>
  <si>
    <t>B00Y4ORQ46</t>
  </si>
  <si>
    <t>Logitech H111 Wired On Ear Headphones With Mic Black</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</si>
  <si>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</si>
  <si>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</si>
  <si>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B074CWD7MS</t>
  </si>
  <si>
    <t>Digitek DTR 550 LW (67 Inch) Tripod For DSLR, Camera |Operating Height: 5.57 Feet | Maximum Load Capacity up to 4.5kg | Portable Lightweight Aluminum Tripod with 360 Degree Ball Head | Carry Bag Included (Black) (DTR 550LW)</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</si>
  <si>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</si>
  <si>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</si>
  <si>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B00A0VCJPI</t>
  </si>
  <si>
    <t>TP-Link TL-WA850RE Single_Band 300Mbps RJ45 Wireless Range Extender, Broadband/Wi-Fi Extender, Wi-Fi Booster/Hotspot with 1 Ethernet Port, Plug and Play, Built-in Access Point Mode, White</t>
  </si>
  <si>
    <t>RU4VUDDZCAKWJ,R3F278LDDKWR82,R1NBKTUA3TDF0X,R1SXNGZHUU7T1A,R19G9M4DV85UZR,RI0WQOZ9OHFQR,RMHY4XGSZT7UR,R84PM9B4EXEQX</t>
  </si>
  <si>
    <t>Okay to use,Worthy product ...!!!!üëç,Single band. 2.4 ghz only,Difficult,Valued for money,So far all is good,Ok,it‚Äôs for 2.4Ghz</t>
  </si>
  <si>
    <t>B00UGZWM2I</t>
  </si>
  <si>
    <t>COI Note Pad/Memo Book with Sticky Notes &amp; Clip Holder with Pen for Gifting</t>
  </si>
  <si>
    <t>R1XME75YUKM2OB,RZ4IS44C3AS2F,RDD5TKKRXAHI6,R3IYQJAV7Z3IIJ,R1OUFD8RNQEGRO,RUTSM8SFB6IK1,RD1I9V3J84SRN,R19Y060OGX1449</t>
  </si>
  <si>
    <t>Multipurpose and time-saving,Good notepad for travelers,Nice for the personal stuff,Super üëç,Most amazing product.,Too costly,Useful product,Good</t>
  </si>
  <si>
    <t>B00R1P3B4O</t>
  </si>
  <si>
    <t>Fujifilm Instax Mini Single Pack 10 Sheets Instant Film for Fuji Instant Cameras</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</si>
  <si>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</si>
  <si>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</si>
  <si>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B09DG9VNWB</t>
  </si>
  <si>
    <t>Samsung Galaxy Watch4 Bluetooth(4.4 cm, Black, Compatible with Android only)</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</si>
  <si>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</si>
  <si>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</si>
  <si>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B09Y5MP7C4</t>
  </si>
  <si>
    <t>Noise Buds Vs104 Bluetooth Truly Wireless in Ear Earbuds with Mic, 30-Hours of Playtime, Instacharge, 13Mm Driver and Hyper Sync (Charcoal Black)</t>
  </si>
  <si>
    <t>R2XES5SVJG8YP1,R3ISE0B84H2FC4,R32PBSE5T01GP3,RF7XT25GUKMXL,R90ADLZBP2L4B,R1ININDVW54554,RSL20NEE3CM3Z,R8NGRUX0L544R</t>
  </si>
  <si>
    <t>BUDGET TWS,Does its job,Bhomick bhasker,Noise is nice,Des Raj,Noise -Good one,It's sound quality,It's worth it</t>
  </si>
  <si>
    <t>B01DJJVFPC</t>
  </si>
  <si>
    <t>Duracell Ultra Alkaline AAA Battery, 8 Pcs</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</si>
  <si>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</si>
  <si>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</si>
  <si>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B07DFYJRQV</t>
  </si>
  <si>
    <t>JBL C200SI, Premium in Ear Wired Earphones with Mic, Signature Sound, One Button Multi-Function Remote, Angled Earbuds for Comfort fit (Blue)</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</si>
  <si>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</si>
  <si>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</si>
  <si>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B08L879JSN</t>
  </si>
  <si>
    <t>Acer EK220Q 21.5 Inch (54.61 cm) Full HD (1920x1080) VA Panel LCD Monitor with LED Back Light I 250 Nits I HDMI, VGA Ports I Eye Care Features Like Bluelight Shield, Flickerless &amp; Comfy View (Black)</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</si>
  <si>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</si>
  <si>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</si>
  <si>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B08TDJNM3G</t>
  </si>
  <si>
    <t>E-COSMOS 5V 1.2W Portable Flexible USB LED Light (Colors May Vary, Small) - Set of 2 Pieces</t>
  </si>
  <si>
    <t>R3CEIRJ8YFRONO,R3ICE0RT3T14TH,R17764XIRZDB5H,RI1X7COS2IBOL,R33A1O2FLMSC3Z,RHFEA5EOYKD7Q,R1GTW2UMC0N8KZ,R33OGOISGY92FA</t>
  </si>
  <si>
    <t>Good,Product as described,Good for the price,Value for money,Good Product,Good product,Continue bright 3days no complaints,59 Rupees worth it</t>
  </si>
  <si>
    <t>B06XSK3XL6</t>
  </si>
  <si>
    <t>boAt Dual Port Rapid Car Charger (Qualcomm Certified) with Quick Charge 3.0 + Free Micro USB Cable - (Black)</t>
  </si>
  <si>
    <t>R9OEDGO6AP6W,R18J04KXIBBB6N,R70MW25QBMRGK,R3AX6PA4E2TM2G,R7HUKVB4XODCQ,R1J8EL6DD8FXI4,R1GYAYF8LG0P4Y,R2O8NMN02QCYQT</t>
  </si>
  <si>
    <t>Good product,Value for money,Car charger,Good product,A good product- must have accessory for car,Good charger,Good,‡§¨‡§π‡•Å‡§§ ‡§π‡•Ä ‡§Ö‡§ö‡•ç‡§õ‡§æ ‡§ö‡§æ‡§∞‡•ç‡§ú‡§∞ ‡§π‡•à</t>
  </si>
  <si>
    <t>B07YNTJ8ZM</t>
  </si>
  <si>
    <t>Zebronics ZEB-COUNTY 3W Wireless Bluetooth Portable Speaker With Supporting Carry Handle, USB, SD Card, AUX, FM &amp; Call Function. (Green)</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</si>
  <si>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</si>
  <si>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</si>
  <si>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B07KR5P3YD</t>
  </si>
  <si>
    <t>Zebronics Wired Keyboard and Mouse Combo with 104 Keys and a USB Mouse with 1200 DPI - JUDWAA 750</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</si>
  <si>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</si>
  <si>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</si>
  <si>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B08FB2LNSZ</t>
  </si>
  <si>
    <t>JBL Tune 215BT, 16 Hrs Playtime with Quick Charge, in Ear Bluetooth Wireless Earphones with Mic, 12.5mm Premium Earbuds with Pure Bass, BT 5.0, Dual Pairing, Type C &amp; Voice Assistant Support (Black)</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</si>
  <si>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</si>
  <si>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</si>
  <si>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B01IBRHE3E</t>
  </si>
  <si>
    <t>Gizga Essentials Professional 3-in-1 Cleaning Kit for Camera, Lens, Binocular, Laptop, TV, Monitor, Smartphone, Tablet (Includes: Cleaning Liquid 100ml, Plush Microfiber Cloth, Dust Removal Brush)</t>
  </si>
  <si>
    <t>R1B4X8ITOATQ0C,R5WG9NHM3YOOT,R3TAVI48RMGJX5,RILQMI1I1DYD1,R1R099R1LF5U9A,R26A4K18YPO7PL,R336HLDD03LJVQ,R21IQ39FHPMSQZ</t>
  </si>
  <si>
    <t>Very fine product..,Good,Worth the money,Does what it says,Value for money product but brush is not good.,Easy to use,Good product,Worthable</t>
  </si>
  <si>
    <t>B01N6LU1VF</t>
  </si>
  <si>
    <t>SanDisk Ultra Dual 64 GB USB 3.0 OTG Pen Drive (Black)</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</si>
  <si>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</si>
  <si>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</si>
  <si>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B07XLML2YS</t>
  </si>
  <si>
    <t>TP-Link Tapo 360¬∞ 2MP 1080p Full HD Pan/Tilt Home Security Wi-Fi Smart Camera| Alexa Enabled| 2-Way Audio| Night Vision| Motion Detection| Sound and Light Alarm| Indoor CCTV (Tapo C200) White</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</si>
  <si>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</si>
  <si>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</si>
  <si>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B086WMSCN3</t>
  </si>
  <si>
    <t>boAt Airdopes 171 in Ear Bluetooth True Wireless Earbuds with Upto 13 Hours Battery, IPX4, Bluetooth v5.0, Dual Tone Finish with Mic (Mysterious Blue)</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</si>
  <si>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</si>
  <si>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</si>
  <si>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B003B00484</t>
  </si>
  <si>
    <t>Duracell Plus AAA Rechargeable Batteries (750 mAh) Pack of 4</t>
  </si>
  <si>
    <t>R5L3FAFS6JXJF,R1VTQ25LXQX5UD,R6RJYAZUM5240,R1S8HH7X7WWELD,R3VAP7JD6S5Q9B,R2RJV9PK2QMAQJ,R2JSE9NKI4XHKF,R1LUV2WJODYVJ2</t>
  </si>
  <si>
    <t>Works Good,Perfect replacement cell for trimmer,Wow,As they said in ad worth it,A good product,Fit for phillips trimmer.,Good,Good Product</t>
  </si>
  <si>
    <t>B003L62T7W</t>
  </si>
  <si>
    <t>Logitech B100 Wired USB Mouse, 3 yr Warranty, 800 DPI Optical Tracking, Ambidextrous PC/Mac/Laptop - Black</t>
  </si>
  <si>
    <t>R3U9FRV2Q625DO,R3EJZ83W9OHW3D,RSH53O0JL66NL,R3BMZS3M7NRJ6H,R1KGMYE82EPYDO,RG1M1ENVZBFAP,R1WFXJNNGSCEPV,R1NAE9JMVSXVA1</t>
  </si>
  <si>
    <t>Handy Mouse,Good quality mouse,Good one.,Good,Good cheap reliable,Gud quality mouse,Very comfortable,Quality + Less Price Makes it Best to buy.</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</si>
  <si>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</si>
  <si>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</si>
  <si>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</si>
  <si>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</si>
  <si>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</si>
  <si>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</si>
  <si>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B00NNQMYNE</t>
  </si>
  <si>
    <t>AirCase Rugged Hard Drive Case for 2.5-inch Western Digital, Seagate, Toshiba, Portable Storage Shell for Gadget Hard Disk USB Cable Power Bank Mobile Charger Earphone, Waterproof (Black)</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</si>
  <si>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</si>
  <si>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</si>
  <si>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B0B217Z5VK</t>
  </si>
  <si>
    <t>Noise Buds VS402 Truly Wireless in Ear Earbuds, 35-Hours of Playtime, Instacharge, Quad Mic with ENC, Hyper Sync, Low Latency, 10mm Driver, Bluetooth v5.3 and Breathing LED Lights (Neon Black)</t>
  </si>
  <si>
    <t>R1H4NEOQ6UEAUO,R1EXCFKOXU8V4G,R26ZOQR926DPVQ,R29VVCLZZLXMKP,R1EQ6Z6IDFUDQU,R2OOANZHYPNGCF,R22ZFYL3I9O4CV,R3SHUZZHWO2W3P</t>
  </si>
  <si>
    <t>Clear voice,Nice,Good and recomended,It was a nice product,It's good.,Vishal Mandal,Value of Money,Bass quality was good</t>
  </si>
  <si>
    <t>B07B88KQZ8</t>
  </si>
  <si>
    <t>JBL Go 2, Wireless Portable Bluetooth Speaker with Mic, JBL Signature Sound, Vibrant Color Options with IPX7 Waterproof &amp; AUX (Blue)</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</si>
  <si>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</si>
  <si>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</si>
  <si>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B07Z3K96FR</t>
  </si>
  <si>
    <t>Robustrion Tempered Glass Screen Protector for iPad 10.2 inch 9th Gen Generation 2021 8th Gen 2020 7th Gen 2019</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</si>
  <si>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</si>
  <si>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</si>
  <si>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B0756CLQWL</t>
  </si>
  <si>
    <t>Redgear Pro Wireless Gamepad with 2.4GHz Wireless Technology, Integrated Dual Intensity Motor, Illuminated Keys for PC(Compatible with Windows 7/8/8.1/10 only)</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</si>
  <si>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</si>
  <si>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</si>
  <si>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B004IO5BMQ</t>
  </si>
  <si>
    <t>Logitech M235 Wireless Mouse, 1000 DPI Optical Tracking, 12 Month Life Battery, Compatible with Windows, Mac, Chromebook/PC/Laptop</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</si>
  <si>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</si>
  <si>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</si>
  <si>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B01HGCLUH6</t>
  </si>
  <si>
    <t>TP-link N300 WiFi Wireless Router TL-WR845N | 300Mbps Wi-Fi Speed | Three 5dBi high gain Antennas | IPv6 Compatible | AP/RE/WISP Mode | Parental Control | Guest Network</t>
  </si>
  <si>
    <t>RYVGISVDMR782,R2SUYAKH1B3Y9A,R2A98UDM7A9PQZ,R24J0BEZA2THE5,R1PUJMNHTMHNWS,RWIBZAS0R8OND,R1042SYVJXWW5H,R1MPZFZKGIYFRW</t>
  </si>
  <si>
    <t>Received defective item update: better now,Good product,Good connectivity,Good üëç,Go 4 it.....,Easy to Install,Nice product.,Works good</t>
  </si>
  <si>
    <t>B01N4EV2TL</t>
  </si>
  <si>
    <t>Logitech MK240 Nano Wireless USB Keyboard and Mouse Set, 12 Function Keys 2.4GHz Wireless, 1000DPI, Spill-Resistant Design, PC/Mac, Black/Chartreuse Yellow</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</si>
  <si>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</si>
  <si>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</si>
  <si>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B08MZQBFLN</t>
  </si>
  <si>
    <t>Callas Multipurpose Foldable Laptop Table with Cup Holder | Drawer | Mac Holder | Table Holder Study Table, Breakfast Table, Foldable and Portable/Ergonomic &amp; Rounded Edges/Non-Slip Legs (WA-27-Black)</t>
  </si>
  <si>
    <t>R1GJXMBEY4O49A,R2RJ4QKYQ0VWIL,R2C6XBMID12B8B,R3MT7MII7720H4,RRGGJ6YHE8TBS,RU9GH76MXDYL8,R30MQSL9GAYO5P,R1IO6YQ3NZVJIK</t>
  </si>
  <si>
    <t>Nice but price should be reduced,WORTH FOR MONEY,Good meterial,Table is good,VALUE FOR MONEY,Good product,Please sell spare parts also,Good</t>
  </si>
  <si>
    <t>B0752LL57V</t>
  </si>
  <si>
    <t>Casio MJ-12D 150 Steps Check and Correct Desktop Calculator</t>
  </si>
  <si>
    <t>R3S29FN21O2CMZ,R11MO8HH0GUD1M,R3TQJKN7EJKGXO,R1TC8NPQAQ5J3C,R1PFTUO42S9ALO,R3GFV68WKN08V3,R2Y75UNA9CGD8E,RV7AO8FJ14RY7</t>
  </si>
  <si>
    <t>Very easy to use,Easy to use .,Best calculator for CA students,good performanace,Nice,Best,Very nice and steardy,Good product</t>
  </si>
  <si>
    <t>B09Z28BQZT</t>
  </si>
  <si>
    <t>Amazon Basics Multipurpose Foldable Laptop Table with Cup Holder, Brown</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</si>
  <si>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</si>
  <si>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</si>
  <si>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B094DQWV9B</t>
  </si>
  <si>
    <t>Kanget [2 Pack] Type C Female to USB A Male Charger | Charging Cable Adapter Converter compatible for iPhone 14, 13, 12,11 Pro Max/Mini/XR/XS/X/SE, Samsung S20 ultra/S21/S10/S8/S9/MacBook Pro iPad (Grey)</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</si>
  <si>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</si>
  <si>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</si>
  <si>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B0BBMPH39N</t>
  </si>
  <si>
    <t>Amazon Basics Magic Slate 8.5-inch LCD Writing Tablet with Stylus Pen, for Drawing, Playing, Noting by Kids &amp; Adults, Black</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</si>
  <si>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</si>
  <si>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</si>
  <si>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B097JQ1J5G</t>
  </si>
  <si>
    <t>Zebronics ZEB-90HB USB Hub, 4 Ports, Pocket Sized, Plug &amp; Play, for Laptop &amp; Computers</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</si>
  <si>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</si>
  <si>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</si>
  <si>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</si>
  <si>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</si>
  <si>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</si>
  <si>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</si>
  <si>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</si>
  <si>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</si>
  <si>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B08CHZ3ZQ7</t>
  </si>
  <si>
    <t>Redgear A-15 Wired Gaming Mouse with Upto 6400 DPI, RGB &amp; Driver Customization for PC(Black)</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</si>
  <si>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</si>
  <si>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</si>
  <si>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B08SCCG9D4</t>
  </si>
  <si>
    <t>JBL Commercial CSLM20B Auxiliary Omnidirectional Lavalier Microphone with Battery for Content Creation, Voiceover/Dubbing, Recording (Black,Small)</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</si>
  <si>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</si>
  <si>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</si>
  <si>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B0972BQ2RS</t>
  </si>
  <si>
    <t>Fire-Boltt India's No 1 Smartwatch Brand Ring Bluetooth Calling with SpO2 &amp; 1.7‚Äù Metal Body with Blood Oxygen Monitoring, Continuous Heart Rate, Full Touch &amp; Multiple Watch Faces</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</si>
  <si>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</si>
  <si>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</si>
  <si>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B00ZRBWPA0</t>
  </si>
  <si>
    <t>Eveready Red 1012 AAA Batteries - Pack of 10</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</si>
  <si>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</si>
  <si>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</si>
  <si>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B0B2DD66GS</t>
  </si>
  <si>
    <t>SanDisk Extreme microSD UHS I Card 128GB for 4K Video on Smartphones,Action Cams 190MB/s Read,90MB/s Write</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</si>
  <si>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</si>
  <si>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</si>
  <si>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B09M869Z5V</t>
  </si>
  <si>
    <t>Portronics MPORT 31C 4-in-1 USB Hub (Type C to 4 USB-A Ports) with Fast Data Transfer</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</si>
  <si>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</si>
  <si>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</si>
  <si>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B07W6VWZ8C</t>
  </si>
  <si>
    <t>Infinity (JBL Fuze Pint, Wireless Ultra Portable Mini Speaker with Mic, Deep Bass, Dual Equalizer, Bluetooth 5.0 with Voice Assistant Support for Mobiles (Black)</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</si>
  <si>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</si>
  <si>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</si>
  <si>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B07Z1X6VFC</t>
  </si>
  <si>
    <t>AirCase Protective Laptop Bag Sleeve fits Upto 13.3" Laptop/ MacBook, Wrinkle Free, Padded, Waterproof Light Neoprene case Cover Pouch, for Men &amp; Women, Black- 6 Months Warranty</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</si>
  <si>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</si>
  <si>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</si>
  <si>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B07YL54NVJ</t>
  </si>
  <si>
    <t>Brand Conquer 6 in 1 with OTG, SD Card Reader, USB Type C, USB 3.0 and Micro USB, for Memory Card | Portable Card Reader | Compatible with TF, SD, Micro SD, SDHC, SDXC, MMC, RS-MMC, Micro SDXC</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</si>
  <si>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</si>
  <si>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</si>
  <si>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B0759QMF85</t>
  </si>
  <si>
    <t>TP-Link AC750 Dual Band Wireless Cable Router, 4 10/100 LAN + 10/100 WAN Ports, Support Guest Network and Parental Control, 750Mbps Speed Wi-Fi, 3 Antennas (Archer C20) Blue, 2.4 GHz</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</si>
  <si>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</si>
  <si>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</si>
  <si>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B00LM4X0KU</t>
  </si>
  <si>
    <t>Parker Quink Ink Bottle, Blue</t>
  </si>
  <si>
    <t>R1T4TKPYU5EJCB,R1D38AX8G0RVNS,R1KHCRDEEREQG7,R396UL83OTSD8F,R3CY781PK5CB8A,RBCCWRI4IUHH5,R2K7JYQMGQ31YJ,R3P0GJ4V5HPF2M</t>
  </si>
  <si>
    <t>Clearly makes a difference,Good,Value for money,Good material,The ink of parker is very lite,Good,Good,Very good</t>
  </si>
  <si>
    <t>B08PFSZ7FH</t>
  </si>
  <si>
    <t>STRIFF Laptop Stand Adjustable Laptop Computer Stand Multi-Angle Stand Phone Stand Portable Foldable Laptop Riser Notebook Holder Stand Compatible for 9 to 15.6‚Äù Laptops Black(Black)</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</si>
  <si>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</si>
  <si>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</si>
  <si>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B012MQS060</t>
  </si>
  <si>
    <t>Logitech MK215 Wireless Keyboard and Mouse Combo for Windows, 2.4 GHz Wireless, Compact Design, 2-Year Battery Life(Keyboard),5 Month Battery Life(Mouse) PC/Laptop- Black</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</si>
  <si>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</si>
  <si>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</si>
  <si>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B01MF8MB65</t>
  </si>
  <si>
    <t>boAt Bassheads 225 in Ear Wired Earphones with Mic(Blue)</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</si>
  <si>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</si>
  <si>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</si>
  <si>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B00LHZWD0C</t>
  </si>
  <si>
    <t>Luxor 5 Subject Single Ruled Notebook - A4, 70 GSM, 300 pages</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</si>
  <si>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</si>
  <si>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</si>
  <si>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B08QDPB1SL</t>
  </si>
  <si>
    <t>Duracell Chhota Power AA Battery Set of 10 Pcs</t>
  </si>
  <si>
    <t>R1S4YGGQJ3UWOL,R3VGJSGVVRKN24,R80WOLVHE45AG,R10XJXDKS199JT,R3I4CLISF0ZG1X,RJ7M5SZZI5210,R2Z63F1D26ZLCT,R2D4YWF3QBKU80</t>
  </si>
  <si>
    <t>Does not fit the Duracell label,Very appropriate &amp; long lasting cells,Uh should buy,Ok,Value for money,Great battery,Badhiya,Nice üëç</t>
  </si>
  <si>
    <t>B07BRKK9JQ</t>
  </si>
  <si>
    <t>Zebronics Zeb-Transformer Gaming Keyboard and Mouse Combo (USB, Braided Cable)</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</si>
  <si>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</si>
  <si>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</si>
  <si>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B01EZ0X3L8</t>
  </si>
  <si>
    <t>SanDisk Ultra 64 GB USB Pen Drives (SDDDC2-064G-I35, Black, Silver)</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</si>
  <si>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</si>
  <si>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</si>
  <si>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B00LM4W1N2</t>
  </si>
  <si>
    <t>Parker Classic Gold Gold Trim Ball Pen</t>
  </si>
  <si>
    <t>R18AG9M9HHC6RB,R3AQT2WK20V0JD,R10LMVOXP4TLSA,RBEWSTPDQYHFQ,R1G8K5ZMYOL0YS,R38235O5C7I4YE,R3861NUR0UF7SN,R2OM14SFAPVT51</t>
  </si>
  <si>
    <t>So good ,nice looking,Value for money and a nice product,Awesome Product,overrated,Really good,Good,It is very good üëç,Good</t>
  </si>
  <si>
    <t>B08YD264ZS</t>
  </si>
  <si>
    <t>Tarkan Portable Folding Laptop Desk for Bed, Lapdesk with Handle, Drawer, Cup &amp; Mobile/Tablet Holder for Study, Eating, Work (Black)</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</si>
  <si>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</si>
  <si>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</si>
  <si>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B00GZLB57U</t>
  </si>
  <si>
    <t>Quantum RJ45 Ethernet Patch Cable/LAN Router Cable with Heavy Duty Gold Plated Connectors Supports Hi-Speed Gigabit Upto 1000Mbps, Waterproof and Durable,1-Year Warranty-32.8 Feet (10 Meters)(White)</t>
  </si>
  <si>
    <t>R1ORJ2TKW4MHLY,R1ENNLA4ML94UZ,R2BTEV9E0OA1I7,R2QYFQOWFQ5N9A,R1OFN67CO7XLBV,R3H8FPIBYNXMGC,R1723NE9TCCXVP,R2B8M2FRBIDGX9</t>
  </si>
  <si>
    <t>Good product,4 star overall,Good, nice worth it,Good cable,Good product,Reasonable price, good quality.,amazing,PERFECT!!</t>
  </si>
  <si>
    <t>B07V82W5CN</t>
  </si>
  <si>
    <t>HP USB Wireless Spill Resistance Keyboard and Mouse Set with 10m Working Range 2.4G Wireless Technology / 3 Years Warranty (4SC12PA), Black</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</si>
  <si>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</si>
  <si>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</si>
  <si>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B08HD7JQHX</t>
  </si>
  <si>
    <t>HUMBLE Dynamic Lapel Collar Mic Voice Recording Filter Microphone for Singing Youtube SmartPhones, Black</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</si>
  <si>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</si>
  <si>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</si>
  <si>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B0B31FR4Y2</t>
  </si>
  <si>
    <t>Boult Audio Omega with 30dB ANC+ ENC, 32H Playtime, 45ms Latency Gaming Mode, Quad Mic Zen ENC, 3 Equalizer Modes, ANC, Type-C Fast Charging, IPX5 True Wireless in Ear Bluetooth Earbuds (Black)</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</si>
  <si>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</si>
  <si>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</si>
  <si>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B09Y14JLP3</t>
  </si>
  <si>
    <t>STRIFF UPH2W Multi Angle Tablet/Mobile Stand. Holder for iPhone, Android, Samsung, OnePlus, Xiaomi. Portable,Foldable Stand.Perfect for Bed,Office, Home,Gift and Desktop (White)</t>
  </si>
  <si>
    <t>R1SWNKZP36AU1J,R2T4RPK1O46TBX,RE0HLO48TPM4O,R1WBRQ50IN70OF,R2V8WPXZSTAKKE,RMQ0XU5QGL5LV,R2URDJTQLPFEYH,R2P9AVX3K59AMP</t>
  </si>
  <si>
    <t>Totally worth rs99,Best,Good,Valuable,Fulfil purpose, easy to carry,Good product,Good product,Good</t>
  </si>
  <si>
    <t>B09ZHCJDP1</t>
  </si>
  <si>
    <t>Amazon Basics Wireless Mouse | 2.4 GHz Connection, 1600 DPI | Type - C Adapter | Upto 12 Months of Battery Life | Ambidextrous Design | Suitable for PC/Mac/Laptop</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</si>
  <si>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</si>
  <si>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</si>
  <si>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B08C4Z69LN</t>
  </si>
  <si>
    <t>Crucial RAM 8GB DDR4 3200MHz CL22 (or 2933MHz or 2666MHz) Laptop Memory CT8G4SFRA32A</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</si>
  <si>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</si>
  <si>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</si>
  <si>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B016XVRKZM</t>
  </si>
  <si>
    <t>APC Back-UPS BX600C-IN 600VA / 360W, 230V, UPS System, an Ideal Power Backup &amp; Protection for Home Office, Desktop PC &amp; Home Electronics</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</si>
  <si>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</si>
  <si>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</si>
  <si>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B00LHZW3XY</t>
  </si>
  <si>
    <t>Luxor 5 Subject Single Ruled Notebook - A5 Size, 70 GSM, 300 Pages</t>
  </si>
  <si>
    <t>R278Z7QRKL9FVR,R3GXAQ1UB2M9YQ,R3PVGKMU58BIN3,R3FCVJEGVHP86V,R3T10F5XX7DYJ8,R336MX0EBVUGIL,R2EYFONXLL6M0H,R1MZ8SNMN1RGHO</t>
  </si>
  <si>
    <t>Value for money,Small-sized Notebook,Worthy for money,Quality,I think it is a normal product,Value for money,Quality,Quality Product</t>
  </si>
  <si>
    <t>B098JYT4SY</t>
  </si>
  <si>
    <t>Zebronics Zeb-Jaguar Wireless Mouse, 2.4GHz with USB Nano Receiver, High Precision Optical Tracking, 4 Buttons, Plug &amp; Play, Ambidextrous, for PC/Mac/Laptop (Black+Grey)</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</si>
  <si>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</si>
  <si>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</si>
  <si>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B08CFCK6CW</t>
  </si>
  <si>
    <t>Boult Audio Truebuds with 30H Playtime, IPX7 Waterproof, Lightning Boult‚Ñ¢ Type C Fast Charging (10 Min=100Mins), BoomX‚Ñ¢ Tech Rich Bass, Pro+ Calling HD Mic, Touch Controls in Ear Earbuds TWS (Grey)</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</si>
  <si>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</si>
  <si>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</si>
  <si>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B09P564ZTJ</t>
  </si>
  <si>
    <t>Wembley LCD Writing Pad/Tab | Writing, Drawing, Reusable, Portable Pad with Colorful Letters | 9 Inch Graphic Tablet (Assorted)</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</si>
  <si>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</si>
  <si>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</si>
  <si>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B07MSLTW8Z</t>
  </si>
  <si>
    <t>Gizga Essentials Multi-Purpose Portable &amp; Foldable Wooden Desk for Bed Tray, Laptop Table, Study Table (Black)</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</si>
  <si>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</si>
  <si>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</si>
  <si>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B09N6TTHT6</t>
  </si>
  <si>
    <t>E-COSMOS Plug in LED Night Light Mini USB LED Light Flexible USB LED Ambient Light Mini USB LED Light, LED Portable car Bulb, Indoor, Outdoor, Reading, Sleep (4 pcs)</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</si>
  <si>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</si>
  <si>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</si>
  <si>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B098R25TGC</t>
  </si>
  <si>
    <t>Noise Buds VS201 V2 in-Ear Truly Wireless Earbuds with Dual Equalizer | with Mic | Total 14-Hour Playtime | Full Touch Control | IPX5 Water Resistance and Bluetooth v5.1 (Olive Green)</t>
  </si>
  <si>
    <t>RXB5KHLQUXONP,R2OFHGGYIJGFUR,R3UGUI3KYDDOC2,R2ATZMV7IH43ZE,R2IO934AS2Z5U4,RPEKYFBH5K20D,R1SWRY6BH8CTRE,R2GSWL2NSJI166</t>
  </si>
  <si>
    <t>[Updated] decent tws for under 1k,Sound clarity.,Good Product,Buds are very good Quality.,Nothing,Budget Friendly,Amazing sound,Good product...</t>
  </si>
  <si>
    <t>B0B2PQL5N3</t>
  </si>
  <si>
    <t>Lapster Gel Mouse pad with Wrist Rest , Gaming Mouse Pad with Lycra Cloth Nonslip for Laptop , Computer, , Home &amp; Office (Black)</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</si>
  <si>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</si>
  <si>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</si>
  <si>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B07DKZCZ89</t>
  </si>
  <si>
    <t>Gizga Essentials Earphone Carrying Case, Multi-Purpose Pocket Storage Travel Organizer for Earphones, Headset, Pen Drives, SD Cards, Shock-Proof Ballistic Nylon, Soft Fabric, Mesh Pocket, Green</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</si>
  <si>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</si>
  <si>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</si>
  <si>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B08GYG6T12</t>
  </si>
  <si>
    <t>SanDisk Ultra SDHC UHS-I Card 32GB 120MB/s R for DSLR Cameras, for Full HD Recording, 10Y Warranty</t>
  </si>
  <si>
    <t>R25MV5W3PW3AZM,R4L3BQHQJOIO7,R1Q4N7W1AGXVR1,R2XTH0U6G7AQPW,R2H0NX7RGGBP17,R3S263IWR7GQ9,R1BWUDH6P42FOV,RFNJ1019NIZ43</t>
  </si>
  <si>
    <t>Good Product But Spped Upto 30mbps,Nice,Regarding Card,Excellent SDCARD,Good,Fake product,Good,working fine read/write speed is good</t>
  </si>
  <si>
    <t>B09BN2NPBD</t>
  </si>
  <si>
    <t>DIGITEK¬Æ (DRL-14C) Professional (31cm) Dual Temperature LED Ring Light with Tripod Stand &amp; Mini Tripod for YouTube, Photo-Shoot, Video Shoot, Live Stream, Makeup, Vlogging &amp; More</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</si>
  <si>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</si>
  <si>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</si>
  <si>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B00J4YG0PC</t>
  </si>
  <si>
    <t>Classmate Long Notebook - 140 Pages, Single Line, 297mm x 210mm (Pack of 12)</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</si>
  <si>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</si>
  <si>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</si>
  <si>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B073BRXPZX</t>
  </si>
  <si>
    <t>Lenovo 300 Wired Plug &amp; Play USB Mouse, High Resolution 1600 DPI Optical Sensor, 3-Button Design with clickable Scroll Wheel, Ambidextrous, Ergonomic Mouse for Comfortable All-Day Grip (GX30M39704)</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</si>
  <si>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</si>
  <si>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</si>
  <si>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B08LHTJTBB</t>
  </si>
  <si>
    <t>Dyazo 6 Angles Adjustable Aluminum Ergonomic Foldable Portable Tabletop Laptop/Desktop Riser Stand Holder Compatible for MacBook, HP, Dell, Lenovo &amp; All Other Notebook (Silver)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</si>
  <si>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</si>
  <si>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</si>
  <si>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B07VTFN6HM</t>
  </si>
  <si>
    <t>Western Digital WD 2TB My Passport Portable Hard Disk Drive, USB 3.0 with¬† Automatic Backup, 256 Bit AES Hardware Encryption,Password Protection,Compatible with Windows and Mac, External HDD-Black</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</si>
  <si>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</si>
  <si>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</si>
  <si>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B008QS9J6Y</t>
  </si>
  <si>
    <t>Logitech C270 Digital HD Webcam with Widescreen HD Video Calling, HD Light Correction, Noise-Reducing Mic, for Skype, FaceTime, Hangouts, WebEx, PC/Mac/Laptop/MacBook/Tablet - (Black, HD 720p/30fps)</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</si>
  <si>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</si>
  <si>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</si>
  <si>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B09M8888DM</t>
  </si>
  <si>
    <t>Portronics MPORT 31 4 Ports USB Hub (USB A to 4 USB-A Ports 4 in 1 Connector USB HUB(Grey)</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</si>
  <si>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</si>
  <si>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</si>
  <si>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B07Z1YVP72</t>
  </si>
  <si>
    <t>AirCase Protective Laptop Bag Sleeve fits Upto 15.6" Laptop/ MacBook, Wrinkle Free, Padded, Waterproof Light Neoprene case Cover Pouch, for Men &amp; Women, Black- 6 Months Warranty</t>
  </si>
  <si>
    <t>R1D6BKF30HRM19,R3OYZMQFEF9WV7,R26PEUHOY5RZ02,R1KMSZQENOGR9,R31LY209STYNRQ,RTLATKAZTO4KF,R2XOSRQC5GHA7O,R1G2WWLFIFDIPM</t>
  </si>
  <si>
    <t>Decent Prodyuct,Normal,Good product,Great product,Good product,perfect,Built quality of product is excellent,Excellent</t>
  </si>
  <si>
    <t>B082FTPRSK</t>
  </si>
  <si>
    <t>Zinq Five Fan Cooling Pad and Laptop Stand with Dual Height Adjustment and Dual USB Port Extension (Black)</t>
  </si>
  <si>
    <t>R2OP8NFYDOS39J,R2RQTRMPYMIHAE,R2V61JLM0WASPT,R1X1019MPG8CR4,RWZEH4UX501RZ,R1I8MWON0D5I5L,R2Q9MII6JST2K,R2Q1TJV6BGHGPB</t>
  </si>
  <si>
    <t>Good for cooling,Not good for gaming,quality n performance,Good product,Nice performance,ABOVE AVERAGE,Good at this price (999),Works fine</t>
  </si>
  <si>
    <t>B09RF2QXGX</t>
  </si>
  <si>
    <t>Gizga Essentials Webcam Cover, Privacy Protector Webcam Cover Slide, Compatible with Laptop, Desktop, PC, Smartphone, Protect Your Privacy and Security, Strong Adhesive, Set of 3, Black</t>
  </si>
  <si>
    <t>R73A6T8MRDZIC,R2JEX8R7VL6Y0W,R11E62NE328JVS,R3A3FOYWKUNHMM,RIQXPCOM8RRPS,R3VCIW3UM7QMO0,R1KGLT77FP3X13,R375ZRISQJ6XN5</t>
  </si>
  <si>
    <t>Good,Decent purchase,Awesome product,Worth,Does exactly what it meant to do !!!,Good product,Good,Worth buying</t>
  </si>
  <si>
    <t>B01KK0HU3Y</t>
  </si>
  <si>
    <t>HP Z3700 Wireless Optical Mouse with USB Receiver and 2.4GHz Wireless Connection/ 1200DPI / 16 Months Long Battery Life /Ambidextrous and Slim Design (Modern Gold)</t>
  </si>
  <si>
    <t>R1PPN2ZEJNHJMZ,RQHAXYP2AT1QP,R24T21LAESQMWZ,R2DHPJ5GKKTVRH,R1H8KH8U0Z46S2,R46IEAURB1339,R15MRX4VNCKX84,R2RJ09MTLVJZ3C</t>
  </si>
  <si>
    <t>Could be better.,Nice for office use,Good,Nice but little small,Nice mouse for office work not for gaming.,Good,Performance i good...,sleek n smooth</t>
  </si>
  <si>
    <t>B07JF9B592</t>
  </si>
  <si>
    <t>MAONO AU-400 Lavalier Auxiliary Omnidirectional Microphone (Black)</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</si>
  <si>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</si>
  <si>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</si>
  <si>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B086394NY5</t>
  </si>
  <si>
    <t>TABLE MAGIC Multipurpose Laptop Table Mat Finish Top Work at Home Study Table (TM Regular- Black) (Alloy Steel)</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</si>
  <si>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</si>
  <si>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</si>
  <si>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B017PDR9N0</t>
  </si>
  <si>
    <t>GIZGA Essentials Portable Tabletop Tablet Stand Mobile Holder, Desktop Stand, Cradle, Dock for iPad, Smartphone, Kindle, E-Reader, Fully Foldable, Adjustable Angle, Anti-Slip Pads, Black</t>
  </si>
  <si>
    <t>R3ZXPPAOL3P9C,R50YC789QBGLM,R17IHHWVFSBEZZ,R3VH5ITHUL3GUT,R36V21B0F30IAW,R22ISA1UVT45QP,R3RD0LCTRTMC3M,R1TWNRM3JLQ2JF</t>
  </si>
  <si>
    <t>Okay product in picture,Good for students,Nice product,Portability,Great product at this price,Just working,Nice,Good</t>
  </si>
  <si>
    <t>B07NC12T2R</t>
  </si>
  <si>
    <t>boAt Stone 650 10W Bluetooth Speaker with Upto 7 Hours Playback, IPX5 and Integrated Controls (Blue)</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</si>
  <si>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</si>
  <si>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</si>
  <si>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B07WKBD37W</t>
  </si>
  <si>
    <t>ESnipe Mart Worldwide Travel Adapter with Build in Dual USB Charger Ports with 125V 6A, 250V Protected Electrical Plug for Laptops, Cameras (White)</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</si>
  <si>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</si>
  <si>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</si>
  <si>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B08JMC1988</t>
  </si>
  <si>
    <t>boAt Stone 180 5W Bluetooth Speaker with Upto 10 Hours Playback, 1.75" Driver, IPX7 &amp; TWS Feature(Black)</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</si>
  <si>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</si>
  <si>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</si>
  <si>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B09GFN8WZL</t>
  </si>
  <si>
    <t>Portronics Ruffpad 8.5M Multicolor LCD Writing Pad with Screen 21.5cm (8.5-inch) for Drawing, Playing, Handwriting Gifts for Kids &amp; Adults, India's first notepad to save and share your child's first creatives via Ruffpad app on your Smartphone(Black)</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</si>
  <si>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</si>
  <si>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</si>
  <si>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B095X38CJS</t>
  </si>
  <si>
    <t>BRUSTRO Copytinta Coloured Craft Paper A4 Size 80 GSM Mixed Bright Colour 40 Sheets Pack (10 cols X 4 Sheets) Double Side Color for Office Printing, Art and Craft.</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</si>
  <si>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</si>
  <si>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</si>
  <si>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B07ZKD8T1Q</t>
  </si>
  <si>
    <t>Cuzor 12V Mini ups for WiFi Router | Power Backup up to 4 Hours | Replaceable Battery | Ups for Wi-Fi Router and Modem | Ups for Router up to 2A | ups for uninterrupted wi-fi</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</si>
  <si>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</si>
  <si>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</si>
  <si>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B07G3YNLJB</t>
  </si>
  <si>
    <t>Crucial BX500 240GB 3D NAND SATA 6.35 cm (2.5-inch) SSD (CT240BX500SSD1)</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</si>
  <si>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</si>
  <si>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</si>
  <si>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B00P93X2H6</t>
  </si>
  <si>
    <t>Classmate Pulse Spiral Notebook - 240 mm x 180 mm, Soft Cover, 200 Pages, Unruled</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</si>
  <si>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</si>
  <si>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</si>
  <si>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B0798PJPCL</t>
  </si>
  <si>
    <t>Portronics My buddy plus Adjustable Laptop cooling Table (Brown)</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</si>
  <si>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</si>
  <si>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</si>
  <si>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B09GFWJDY1</t>
  </si>
  <si>
    <t>ZEBRONICS Zeb-Evolve Wireless in Ear Neckband Earphone with Supporting Bluetooth v5.0, Voice Assistant, Rapid Charge, Call Function &amp; Magnetic Earpiece, with mic (Metallic Blue)</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</si>
  <si>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</si>
  <si>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</si>
  <si>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B09MZ6WZ6V</t>
  </si>
  <si>
    <t>INOVERA World Map Extended Anti Slip Rubber Gaming Stitched Mouse Pad Desk Mat for Computer Laptop (Black, 900L x 400B x 2H mm)</t>
  </si>
  <si>
    <t>R116YMD72TSY5Z,R258CFU2YKTK58,R24DFHVPXSIU8W,R24XEY7CTDRFXZ,RRVW4AYAAM5V4,R1HRIY8O1PGOO5,R2CGJ2P2BBLM08,RK1J2BJVDS8SY</t>
  </si>
  <si>
    <t>nice design.,Worth the buy,Pretty good,Nice product.,Jordaar,The product is an averagely good product,Good enough,Awesome</t>
  </si>
  <si>
    <t>B094QZLJQ6</t>
  </si>
  <si>
    <t>Seagate One Touch 2TB External HDD with Password Protection ‚Äì Black, for Windows and Mac, with 3 yr Data Recovery Services, and 4 Months Adobe CC Photography (STKY2000400)</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</si>
  <si>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</si>
  <si>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</si>
  <si>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B07L3NDN24</t>
  </si>
  <si>
    <t>ZEBRONICS Zeb-Fame 5watts 2.0 Multi Media Speakers with AUX, USB and Volume Control (Black)</t>
  </si>
  <si>
    <t>RQ03WWKIJ86VR,R3S0S1OUOOTNC2,R2EEZPKARXPCYZ,R1INKZP3Y4L085,R2CLAZMKKPEP0Y,R3TCUV39Q5GMP7,RZO17F76OW8H9,R201RFHN6XKRPR</t>
  </si>
  <si>
    <t>Thik thak he,wired,Sound boss,cheap and best temporary speakers,So loud,Bass,BEST QUALITY SPEAKER,Very nice</t>
  </si>
  <si>
    <t>B08WD18LJZ</t>
  </si>
  <si>
    <t>TVARA LCD Writing Tablet 8.5 Inch E-Note Pad LCD Writing Tablet, Kids Drawing Pad 8.5 Inch Doodle Board, Toddler Boy and Girl Learning Gift for 3 4 5 6 Years Old, Black</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</si>
  <si>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</si>
  <si>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</si>
  <si>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B06XDKWLJH</t>
  </si>
  <si>
    <t>Western Digital WD 1.5TB Elements Portable Hard Disk Drive, USB 3.0, Compatible with PC, PS4 and Xbox, External HDD (WDBU6Y0015BBK-WESN)</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</si>
  <si>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</si>
  <si>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</si>
  <si>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B01J1CFO5I</t>
  </si>
  <si>
    <t>Redgear MP35 Speed-Type Gaming Mousepad (Black/Red)</t>
  </si>
  <si>
    <t>R3358EO9V9WHQ0,R18X1NBWPX45CL,R34LKJ4RXUSRS3,RXXQRRV1RLLF8,R2EEDDUJ9LA2DH,R3BA5G740XADYD,R2LB699Y251V7J,R2O7189IATRJH2</t>
  </si>
  <si>
    <t>Good product,Good quality,Good,Great mouse pad,Good worth the money.,Works flawlessly for many years,Nice mouse pad,Quality</t>
  </si>
  <si>
    <t>B07J2NGB69</t>
  </si>
  <si>
    <t>Lenovo 400 Wireless Mouse, 1200DPI Optical Sensor, 2.4GHz Wireless Nano USB, 3-Button (Left,Right,Scroll) Upto 8M Left/Right &amp; 100K Scroll clicks &amp; 1yr Battery, Ambidextrous, Ergonomic GY50R91293</t>
  </si>
  <si>
    <t>R3WA8CHZXMRJR,R22MH6ZS821G9A,R1FIRMYTZRF479,R112HB5700T6SG,RJFBAWAVEG383,RUM1Z3OU0DSOB,R23D5V15U3KQAT,R270Z7KVYYU4Y7</t>
  </si>
  <si>
    <t>Not to the mark.,Ok.,Good Product,Good but lack some features,Best quility,Nice,Good for money,Just as expected.</t>
  </si>
  <si>
    <t>B00MUTWLW4</t>
  </si>
  <si>
    <t>Logitech K480 Wireless Multi-Device Keyboard for Windows, macOS, iPadOS, Android or Chrome OS, Bluetooth, Compact, Compatible with PC, Mac, Laptop, Smartphone, Tablet - Black</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</si>
  <si>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</si>
  <si>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</si>
  <si>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B017NC2IPM</t>
  </si>
  <si>
    <t>RESONATE RouterUPS CRU12V2A | Zero Drop | UPS for WiFi Router | Mini UPS | Up to 4 Hours PowerBackup | Battery Replacement Program | Router UPS Compatible with 12V &lt;2A Routers, FTTH, Modem, Set Top Box, Alexa, Mini Camera</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</si>
  <si>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</si>
  <si>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</si>
  <si>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B00N1U7JXM</t>
  </si>
  <si>
    <t>3M Post-it Sticky Note Cube, 200 Sheets (4 Colors x 50 Sheets) | 3" x 3" Size | For notes, reminders, study, school and organizing</t>
  </si>
  <si>
    <t>R3JRQ21J8LHK67,R2100TLJUT7YQM,R12XEPS4NQ1XIR,R2QO6YC2WQ78Y4,R3HTM8I9Y12U7R,R2X56GH9II23XQ,R975UDYN89ORH,R1G9Y353J4EWAK</t>
  </si>
  <si>
    <t>Adhesion,Good product,Does not stick,Nice sticky note,good,Not up to the mark,Worth to sticky,GREAT....</t>
  </si>
  <si>
    <t>B08HQL67D6</t>
  </si>
  <si>
    <t>OFIXO Multi-Purpose Laptop Table/Study Table/Bed Table/Foldable and Portable Wooden/Writing Desk (Wooden)</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</si>
  <si>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</si>
  <si>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</si>
  <si>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B09RKFBCV7</t>
  </si>
  <si>
    <t>Fire-Boltt Ninja Calling 1.69" Bluetooth Calling Smart Watch, Dial Pad, Speaker, AI Voice Assistant with 450 NITS Peak Brightness, Wrist Gaming &amp; 100+ Watch Faces with SpO2, HR, Multiple Sports Mode</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</si>
  <si>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</si>
  <si>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</si>
  <si>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B08KHM9VBJ</t>
  </si>
  <si>
    <t>Airtel AMF-311WW Data Card (Black), 4g Hotspot Support with 2300 Mah Battery</t>
  </si>
  <si>
    <t>R1YI2RI1JC36SO,R3K5ZW63M5MIRN,RK2GIVBNOGOZ3,R25A4JO66YW0TS,RVQD2WX9EIW0W,R35YIQ96ZXOU58,R393HAUNLQT4YD,R1ULBGLCI3H1YU</t>
  </si>
  <si>
    <t>Missing Cable, User Manual and Weak Network,Good,Nice,Home use product only,Good,Not usable for office work,Easy to use.,Bad experience</t>
  </si>
  <si>
    <t>B01IOZUHRS</t>
  </si>
  <si>
    <t>Gizga Essentials Laptop Power Cable Cord- 3 Pin Adapter Isi Certified(1 Meter/3.3 Feet)</t>
  </si>
  <si>
    <t>R2CQA45JW6KW09,R175UKN3MEJOV5,R25CE9M9A1ZKSG,R39ODDV5YDGF8T,R2W5LI9FGSKNYU,RVVK1C0RQFZYV,RT8EWW3VVXA67,RL4FCGDFPX5JP</t>
  </si>
  <si>
    <t>Good product, Cheap and works well,good one,Nice charging power.,Nice,Good,It's a cable,Durable,Laptop cord</t>
  </si>
  <si>
    <t>B00CEQEGPI</t>
  </si>
  <si>
    <t>Logitech MK270r USB Wireless Keyboard and Mouse Set for Windows, 2.4 GHz Wireless, Spill-resistant Design, 8 Multimedia &amp; Shortcut Keys, 2-Year Battery Life, PC/Laptop- Black</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</si>
  <si>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</si>
  <si>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</si>
  <si>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B08B6XWQ1C</t>
  </si>
  <si>
    <t>DIGITEK¬Æ (DTR-200MT) (18 CM) Portable &amp; Flexible Mini Tripod with Mobile Holder &amp; 360 Degree Ball Head, For Smart Phones, Compact Cameras, GoPro, Maximum Operating Height: 7.87 Inch, Maximum Load Upto: 1 kgs</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</si>
  <si>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</si>
  <si>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</si>
  <si>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B01DGVKBC6</t>
  </si>
  <si>
    <t>FEDUS Cat6 Ethernet Cable, 10 Meter High Speed 550MHZ / 10 Gigabit Speed UTP LAN Cable, Network Cable Internet Cable RJ45 Cable LAN Wire, Patch Computer Cord Gigabit Category 6 Wires for Modem, Router</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</si>
  <si>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</si>
  <si>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</si>
  <si>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B08JD36C6H</t>
  </si>
  <si>
    <t>Kingston DataTraveler Exodia DTX/32 GB Pen Drive USB 3.2 Gen 1 (Multicolor)</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</si>
  <si>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</si>
  <si>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</si>
  <si>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B00E3DVQFS</t>
  </si>
  <si>
    <t>Duracell Rechargeable AA 2500mAh Batteries, 4 Pcs</t>
  </si>
  <si>
    <t>R2JBBXANAGGS7E,R1YGEHICFHX12U,R3HUGR7IWPGRAN,R1KVE2R9JJGTG,R1F56P7OJH1IMZ,R3AWFIALUK2HLQ,R2LMBFFKJ27EKX,R175DY4RNX6VZB</t>
  </si>
  <si>
    <t>Good performance,Good backup,Good,Slightly larger than ordinary AA,Good product,Good product,Less durable,2 Year Old Product Delivered..</t>
  </si>
  <si>
    <t>B00BN5SNF0</t>
  </si>
  <si>
    <t>ENVIE¬Æ (AA10004PLNi-CD) AA Rechargeable Batteries, Low Self Discharge, AA 1000mAh Ni-CD (Pack of 4)</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</si>
  <si>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</si>
  <si>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</si>
  <si>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B09SGGRKV8</t>
  </si>
  <si>
    <t>ZEBRONICS Zeb-Buds 30 3.5Mm Stereo Wired in Ear Earphones with Mic for Calling, Volume Control, Multifunction Button, 14Mm Drivers, Stylish Eartip,1.2 Meter Durable Cable and Lightweight Design(Red)</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</si>
  <si>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</si>
  <si>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</si>
  <si>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B084BR3QX8</t>
  </si>
  <si>
    <t>LAPSTER Accessories Power Cable Cord 2 Pin Laptop Adapter and Tape Recorder 1.5M</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</si>
  <si>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</si>
  <si>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</si>
  <si>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B09VC2D2WG</t>
  </si>
  <si>
    <t>Portronics Ruffpad 12E Re-Writable LCD Writing Pad with 30.4cm (12 inch) Writing Area, Single Tap Erase, Smart Lock, Long Battery Life, India's first notepad to save and share your child's first creatives via Ruffpad app on your Smartphone(Black)</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</si>
  <si>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</si>
  <si>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</si>
  <si>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B09163Q5CD</t>
  </si>
  <si>
    <t>Verilux¬Æ USB C Hub Multiport Adapter- 6 in 1 Portable Aluminum Type C Hub with 4K HDMI Output, USB 2.0/3.0 Ports, SD/Micro SD Card Reader Compatible for MacBook Pro 2016-2020, MacBook Air 2018-2020, Type-C Devices</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</si>
  <si>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</si>
  <si>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</si>
  <si>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B08K9PX15C</t>
  </si>
  <si>
    <t>Zebronics Zeb Wonderbar 10 USB Powered 2.0 Computer Speaker with RGB Lights</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</si>
  <si>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</si>
  <si>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</si>
  <si>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B083RD1J99</t>
  </si>
  <si>
    <t>HP Wired Mouse 100 with 1600 DPI Optical Sensor, USB Plug-and -Play,ambidextrous Design, Built-in Scrolling and 3 Handy Buttons. 3-Years Warranty (6VY96AA)</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</si>
  <si>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</si>
  <si>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</si>
  <si>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B09Z7YGV3R</t>
  </si>
  <si>
    <t>Anjaney Enterprise Smart Multipurpose Foldable Laptop Table with Cup Holder, Study Table, Bed Table, Breakfast Table, Foldable and Portable/Ergonomic &amp; Rounded Edges/Non-Slip (Black)</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</si>
  <si>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</si>
  <si>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</si>
  <si>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B00N3XLDW0</t>
  </si>
  <si>
    <t>ENVIE ECR-20 Charger for AA &amp; AAA Rechargeable Batteries</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</si>
  <si>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</si>
  <si>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</si>
  <si>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B07Z53L5QL</t>
  </si>
  <si>
    <t>ProElite Faux Leather Smart Flip Case Cover for Apple iPad 10.2" 9th Gen (2021) / 8th Gen / 7th Gen with Stylus Pen, Black</t>
  </si>
  <si>
    <t>R8BSHHFRCZ0MJ,R1FFF30F0OPJ84,R2FNCOSNHKOTQI,RPWUK2BJQ0G68,R3F280BE2HYWNR,R2MM29A786UNMO,R20FESVOJ2K0RP,R3IX2AJH4QZL8U</t>
  </si>
  <si>
    <t>Nice cover,Value for money product.,Good,Worthy,Snug fit üòÉ,Fits perfectly | Looks stylish | Lightweight,Nice flip case,Beautiful product received</t>
  </si>
  <si>
    <t>B00P93X0VO</t>
  </si>
  <si>
    <t>Classmate Pulse 6 Subject Notebook - Unruled, 300 Pages, Spiral Binding, 240mm*180mm</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</si>
  <si>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</si>
  <si>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</si>
  <si>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B07SBGFDX9</t>
  </si>
  <si>
    <t>Pentonic Multicolor Ball Point Pen, Pack of 10</t>
  </si>
  <si>
    <t>R1FXYA8WISUWTK,R2C5SUFAIFCKV9,RD87PA0KNH3GQ,R1HMNBP2MAYYGJ,R1491D1ND0TLA1,R3QTDYT0UEVTKT,R44E31ZTVX5VT,R27QM0PFEZ5LDE</t>
  </si>
  <si>
    <t>Average,I like the 'Pentonic' pens,which is why I had made the purchase.,Useful,Liked it,Nice,Penatoni pen is good work,worth it,Useful</t>
  </si>
  <si>
    <t>B07X2L5Z8C</t>
  </si>
  <si>
    <t>Logitech Pebble M350 Wireless Mouse with Bluetooth or USB - Silent, Slim Computer Mouse with Quiet Click for Laptop, Notebook, PC and Mac - Graphite</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</si>
  <si>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</si>
  <si>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</si>
  <si>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B00VA7YYUO</t>
  </si>
  <si>
    <t>Apsara Platinum Pencils Value Pack - Pack of 20</t>
  </si>
  <si>
    <t>R3V5B4OYIG9WX6,R287NQW44CH5BZ,RL140F6KGYTH4,R2D7WN5M1VMOJZ,R2D5P5WYK76VHV,RH7OQL4IKCOHR,R3O343FKFZ25X1,R396V5FTETX0DC</t>
  </si>
  <si>
    <t>Great,Don't but space pencil,Ok,Best pencil,Nice pencil,It is ok,MRP on the box is 95,Best in its class!</t>
  </si>
  <si>
    <t>B07L9FW9GF</t>
  </si>
  <si>
    <t>Zebronics Zeb-Power Wired USB Mouse, 3-Button, 1200 DPI Optical Sensor, Plug &amp; Play, for Windows/Mac</t>
  </si>
  <si>
    <t>R2JCUKBR0BQ8ES,RNVX0V6SJF3CP,RW5MJG9LTX6QD,R37PSG13H70Z1F,R17RIHK0XXQDH5,R2P187SBO4SEMH,R1V49G7PD8Y93G,RU78E5A4MW0PK</t>
  </si>
  <si>
    <t>Good product with less money,At this price ok ok.,Good product,Good mouse at this price range,Good,Good for daily use ke liye,Good,Good</t>
  </si>
  <si>
    <t>B08D64C9FN</t>
  </si>
  <si>
    <t>Ant Esports GM320 RGB Optical Wired Gaming Mouse | 8 Programmable Buttons | 12800 DPI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</si>
  <si>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</si>
  <si>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</si>
  <si>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B00LOD70SC</t>
  </si>
  <si>
    <t>Pilot V7 Liquid Ink Roller Ball Pen (2 Blue + 1 Black)</t>
  </si>
  <si>
    <t>R1AY8EXPHPWDDR,R24503W0UJGTMU,R27P97SD5T4MUX,R11RMBECT7059U,R3RA6FKE9WX9CM,R1EG7C09VOFN8O,R18T3RD211CPKE,R1Q9BAGEC9G5VN</t>
  </si>
  <si>
    <t>It's good,Good,One of the few items on amazon that are original,Awesome!,Nice quality products üëç,Best price,Nice pen,Good pen</t>
  </si>
  <si>
    <t>B09X76VL5L</t>
  </si>
  <si>
    <t>boAt Airdopes 191G True Wireless Earbuds with ENx‚Ñ¢ Tech Equipped Quad Mics, Beast‚Ñ¢ Mode(Low Latency- 65ms) for Gaming, 2x6mm Dual Drivers, 30H Playtime, IPX5, IWP‚Ñ¢, Appealing Case LEDs(Sport Blue)</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</si>
  <si>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</si>
  <si>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</si>
  <si>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B091JF2TFD</t>
  </si>
  <si>
    <t>Boult Audio BassBuds Oak in-Ear Wired Earphones with 10mm Extra Bass Driver and HD Sound with mic(Brown)</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</si>
  <si>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</si>
  <si>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</si>
  <si>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B07S7DCJKS</t>
  </si>
  <si>
    <t>IT2M Designer Mouse Pad for Laptop/Computer (9.2 X 7.6 Inches, 12788)</t>
  </si>
  <si>
    <t>R272I3YE9KXOQX,R1K8DTC1CSURL,REZ13G8C3Z7KF,REDXJWMNEPZK1,R1IIZGEPBEPGD3,R1BWJBXPCDWW1E,R3IPHL9D75XHNO,R1OES56UGU6UD1</t>
  </si>
  <si>
    <t>Very nice quality,Good one for office use,Good,Try na cool.,avearage,Nicee,‡§Ö‡§ö‡•ç‡§õ‡§æ ‡§π‡•à,ABC</t>
  </si>
  <si>
    <t>B09NC2TY11</t>
  </si>
  <si>
    <t>Noise ColorFit Ultra Buzz Bluetooth Calling Smart Watch with 1.75" HD Display, 320x385 px Resolution, 100 Sports Modes, Stock Market Info Smartwatch for Men &amp; Women (Olive Green)</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</si>
  <si>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</si>
  <si>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</si>
  <si>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B0BDS8MY8J</t>
  </si>
  <si>
    <t>Lapster Caddy for ssd and HDD, Optical Bay 2nd Hard Drive Caddy, Caddy 9.5mm for Laptop</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</si>
  <si>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</si>
  <si>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</si>
  <si>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B09X7DY7Q4</t>
  </si>
  <si>
    <t>SanDisk Extreme SD UHS I 64GB Card for 4K Video for DSLR and Mirrorless Cameras 170MB/s Read &amp; 80MB/s Write</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</si>
  <si>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</si>
  <si>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</si>
  <si>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B09YV575RK</t>
  </si>
  <si>
    <t>Fire-Boltt Ring Pro Bluetooth Calling, 1.75‚Äù 320*385px High Res, IP68 &amp; SpO2 Monitoring, Pin Code Locking Functionality &amp; Split Screen Access, Built in Mic &amp; Speaker for HD Calls, Black, Free Size</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</si>
  <si>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</si>
  <si>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</si>
  <si>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B08LW31NQ6</t>
  </si>
  <si>
    <t>Lenovo 600 Bluetooth 5.0 Silent Mouse: Compact, Portable, Dongle-Free Multi-Device connectivity with Microsoft Swift Pair | 3-Level Adjustable DPI up to 2400 | Battery Life: up to 1 yr</t>
  </si>
  <si>
    <t>RY3SD0VYKQNWV,R12V38GYJNML2L,R7KZZYD3ECD0T,R20YUGVFVISC0B,R2C53N1IKIMU1I,R2YFM623TOZ0UA,R3G6AC2S24F16S,RORPHMFZM8M9X</t>
  </si>
  <si>
    <t>Must have product,silent but not fully.,Good product,great product,Best value for money,Sleek &amp; Smooth,Good buy,Just buy it !!!</t>
  </si>
  <si>
    <t>B09ND94ZRG</t>
  </si>
  <si>
    <t>Boult Audio Airbass Propods X TWS Bluetooth Truly Wireless in Ear Earbuds with Mic, 32H Playtime, Fast Charging Type-C, Ipx5 Water Resistant, Touch Controls and Voice Assistant (Red)</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</si>
  <si>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</si>
  <si>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</si>
  <si>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B00P93X6EK</t>
  </si>
  <si>
    <t>Classmate Soft Cover 6 Subject Spiral Binding Notebook, Unruled, 300 Pages</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</si>
  <si>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</si>
  <si>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</si>
  <si>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B0994GP1CX</t>
  </si>
  <si>
    <t>LS LAPSTER Quality Assured Universal Silicone 15.6" Keyboard Protector Skin|| Keyboard Dust Cover|| Keyboard Skin for 15.6" Laptop| 15.6" Keyguard| (3.93 x 11.81 x 0.39 inches)</t>
  </si>
  <si>
    <t>R26Z6SSJJ8MDIO,R15G5H4WP7FUQI,R1APGF7RYJ6OGH,RC2RF00D78VWN,R38AYQ8T47YGQK,RJ855UPV0ZZIX,RBUWQS3IU65ZP,R20GDL1J7ZSXHQ</t>
  </si>
  <si>
    <t>Quality,It's not fitting on keyboard,Transparency is not too good,Cost worthy,Just okay,Good quality,Workable,Durability and Quality</t>
  </si>
  <si>
    <t>B07H8W9PB6</t>
  </si>
  <si>
    <t>KLAM LCD Writing Tablet Screenwriting Toys Board Smart Digital E-Note Pad 8.5 Inch Light Weight Magic Slate for Drawing Playing Noting by Kids and Adults Best Birthday Gift Girls Boys, Multicolor</t>
  </si>
  <si>
    <t>R2JX4PS0VEXLP8,R2Z993M5W7NJG7,R3IGL48GSRQXBK,R1BYNHCUKYRIY7,R2UO0TB6OD6VT,R2XRTP1KSM2DSA,RTKFSPNDCXIKO,R3MBRCZ7N5RCQG</t>
  </si>
  <si>
    <t>Fineü§òüèªüôèüèª,Good,Best for kids,Easy clean and use,Nice product,bahut accha,Really liked this product,Erase button not working ü§¨</t>
  </si>
  <si>
    <t>B09NNHFSSF</t>
  </si>
  <si>
    <t>CP PLUS 2MP Full HD Smart Wi-fi CCTV Security Camera | 360¬∞ with Pan Tilt | Two Way Talk | Cloud Monitor | Motion Detect | Night Vision | Supports SD Card (Up to 128 GB) | Alexa &amp; Ok Google | CP-E21A</t>
  </si>
  <si>
    <t>R3LRHEV5RKBZQH,R9P75XMCRRIIA,R2CONBLYQT7R1K,R2GAWVA9AW8ERQ,R38DWVOKKMHUBK,R2W4X1BRWCBV9U,R1X9VVCTEHSYMY,R1KS2EJEP1K3AO</t>
  </si>
  <si>
    <t>Great product,Excellent,Good one,Nice product,Its worth money,2 month,Good produot,Awesome</t>
  </si>
  <si>
    <t>B08D9NDZ1Y</t>
  </si>
  <si>
    <t>HP Deskjet 2331 Colour Printer, Scanner and Copier for Home/Small Office, Compact Size, Reliable, Easy Set-Up Through Smart App On Your Pc Connected Through USB, Ideal for Home.</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</si>
  <si>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</si>
  <si>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</si>
  <si>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B0085IATT6</t>
  </si>
  <si>
    <t>D-Link DIR-615 Wi-fi Ethernet-N300 Single_band 300Mbps Router, Mobile App Support, Router | AP | Repeater | Client Modes(Black)</t>
  </si>
  <si>
    <t>R2YMRG3A0V8G85,R27COSSPQBTUO,R1O5UQG385C46V,R26MFURZRSSHGW,R1GKE5LP5F6CT4,R27JPBJL5CIARJ,ROAF183XMTYOB,RNA18UM3K1AE5</t>
  </si>
  <si>
    <t>Very good,It does what it's supposed to do,Affordable,Not a original pakage,Good,Less speed,No issues,Not too much good</t>
  </si>
  <si>
    <t>B08WJ86PV2</t>
  </si>
  <si>
    <t>RPM Euro Games Gaming Mousepad Speed Type Extended Large (Size - 800 mm x 300 mm x 3 mm)</t>
  </si>
  <si>
    <t>R1AJ8691TX1VPW,R1F6CCFSHMMDWL,R13ZVLYNBP29HS,R3GODXDJ5ZWRLY,RO5CYFP6J9F8A,R2BX7280T023IK,R1TQ5TYNE44TQS,R3BIERQ9BEQR9M</t>
  </si>
  <si>
    <t>Good,The smell....,fair enough looking at reasonable price,Amazing,value for money,For starter,Best as a buyer its pretty reliable,Smooth experience</t>
  </si>
  <si>
    <t>B078HRR1XV</t>
  </si>
  <si>
    <t>Wacom One by CTL-472/K0-CX Digital Drawing Graphics Pen Tablet (Red &amp; Black) Small (6-inch x 3.5-inch)(15x8cm) | Battery Free Cordless Pen with 2048 Pressure Level</t>
  </si>
  <si>
    <t>R2GO2QUMZFP1CS,R278O60L9LLNGF,R1YZQUQ2V6NQK6,R13KVD5NMA72K1,RAL7X08LLK26F,R2TIGQXINQG5U9,R13L5OV3OFG590,R7YQR5EWPT7UD</t>
  </si>
  <si>
    <t>Very nice product,Damaged within 4 months,Wacom review,Value for Money,Nice,Recommend,Perfect to draw, sketch and doodle.,Nice product.</t>
  </si>
  <si>
    <t>B09P22HXH6</t>
  </si>
  <si>
    <t>Lenovo 300 FHD Webcam with Full Stereo Dual Built-in mics | FHD 1080P 2.1 Megapixel CMOS Camera |Privacy Shutter | Ultra-Wide 95 Lens | 360 Rotation | Flexible Mount, Plug-n-Play | Cloud Grey</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</si>
  <si>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</si>
  <si>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</si>
  <si>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B00LM4X3XE</t>
  </si>
  <si>
    <t>Parker Quink Ink Bottle (Black)</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</si>
  <si>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</si>
  <si>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</si>
  <si>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B09YLFHFDW</t>
  </si>
  <si>
    <t>Sony WI-C100 Wireless Headphones with Customizable Equalizer for Deep Bass &amp; 25 Hrs Battery, DSEE-Upscale, Splash Proof, 360RA, Fast Pair, in-Ear Bluetooth Headset with mic for Phone Calls (Black)</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</si>
  <si>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</si>
  <si>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</si>
  <si>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B07YWS9SP9</t>
  </si>
  <si>
    <t>Zebronics, ZEB-NC3300 USB Powered Laptop Cooling Pad with Dual Fan, Dual USB Port and Blue LED Lights</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</si>
  <si>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</si>
  <si>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</si>
  <si>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B08WLY8V9S</t>
  </si>
  <si>
    <t>Tukzer Gel Mouse Pad Wrist Rest Memory-Foam Ergonomic Mousepad| Cushion Wrist Support &amp; Pain Relief| Suitable for Gaming, Computer, Laptop, Home &amp; Office Non-Slip Rubber Base (Blue)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</si>
  <si>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</si>
  <si>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</si>
  <si>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B0873L7J6X</t>
  </si>
  <si>
    <t>Infinity (JBL Glide 510, 72 Hrs Playtime with Quick Charge, Wireless On Ear Headphone with Mic, Deep Bass, Dual Equalizer, Bluetooth 5.0 with Voice Assistant Support (Black)</t>
  </si>
  <si>
    <t>R1N3LBU331N1YS,R2NMV5Q9AYU4RM,R11KVGFT3HQ3AS,R3GHP1CGUXLWU3,R3G1HG1GBQSQDV,R3KKDRBZBH0TFL,R2PGSE5NZMJR53,R3SS3G4T33J3WS</t>
  </si>
  <si>
    <t>Far better then expected,Dual Connectivity Not Present,Good One,good,Good product this price,Nice sound,best for bass,good</t>
  </si>
  <si>
    <t>B07YNHCW6N</t>
  </si>
  <si>
    <t>Robustrion Smart Trifold Hard Back Flip Stand Case Cover for Apple iPad 10.2 Cover iPad 9th Generation Cover 2021 8th Gen 2020 7th Gen 2019 Generation Case - Black</t>
  </si>
  <si>
    <t>R2NBHF3UEC50C6,R3ENGSS93WOPV4,R1260HX2KSZV0W,RDCOOX58V6318,RWV1P8F9DC6TT,R1FIDRTPFM02B2,R2K2IBAH6ADK2E,R2FSR8AVBBDIQK</t>
  </si>
  <si>
    <t>Sleek case,Perfect fit for iPad,Waluable product,Good quality,Go for it!,Its definitely worth it,Am glad I bought this.,Quality is good</t>
  </si>
  <si>
    <t>B01MQ2A86A</t>
  </si>
  <si>
    <t>Logitech M331 Silent Plus Wireless Mouse, 2.4GHz with USB Nano Receiver, 1000 DPI Optical Tracking, 3 Buttons, 24 Month Life Battery, PC/Mac/Laptop - Black</t>
  </si>
  <si>
    <t>R17S7JVWFH1X6W,R1HINIS5AG6PXD,R3VZFLZVFVZ13G,R15TQGQAAQ9BO6,R1ESBYDNXT6O96,R1GSE3A3Y8JFOQ,R1UNAIG317Z7UH,RVYEL8OR4M003</t>
  </si>
  <si>
    <t>Good but the scroll is now damaged,Nice,Noiseless...,It's a good one,Good.,Satisfied,Simply Superb !,Scroll wheel stopped working in 3 months</t>
  </si>
  <si>
    <t>B00KIE28X0</t>
  </si>
  <si>
    <t>Camel Artist Acrylic Color Box - 9ml Tubes, 12 Shades</t>
  </si>
  <si>
    <t>R37O1AOVLZR8TU,RUYL5687EN2BX,R8U5WNK0AIG7Y,R3H9P56ULTAQPF,R30PHBPIAKX58X,R21C69PPTIH20R,R32PBJHMTKPBKA,R15OREDN2ZTOEY</t>
  </si>
  <si>
    <t>Noice,Love these.!,Good,Nice product,Good items,Drawing ke liye Maine mangvaya tha,Nice acrylic paint tubes. Good one,Smooth paste nice product</t>
  </si>
  <si>
    <t>B0BHYJ8CVF</t>
  </si>
  <si>
    <t>Portronics Key2 Combo Multimedia USB Wireless Keyboard and Mouse Set with 2.4 GHz Wireless Technology, Soft &amp; Silent Button, Compact Size (Grey)</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</si>
  <si>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</si>
  <si>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</si>
  <si>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B0BCVJ3PVP</t>
  </si>
  <si>
    <t>SupCares Laptop Stand 7 Height Adjustable, Aluminium, Ventilated, Foldable, Portable Laptop Holder for Desk &amp; Table Mount Upto 15.6 inch Laptop with Carry Pouch (Silver)</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</si>
  <si>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</si>
  <si>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</si>
  <si>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B0B2931FCV</t>
  </si>
  <si>
    <t>ZEBRONICS Zeb-Sound Bomb N1 True Wireless in Ear Earbuds with Mic ENC, Gaming Mode (up to 50ms), up to 18H Playback, BT V5.2, Fidget Case, Voice Assistant, Splash Proof, Type C (Midnight Black)</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</si>
  <si>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</si>
  <si>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</si>
  <si>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B09TMZ1MF8</t>
  </si>
  <si>
    <t>Western Digital WD Green SATA 240GB Internal SSD Solid State Drive - SATA 6Gb/s 2.5 inches - WDS240G3G0A</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</si>
  <si>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</si>
  <si>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</si>
  <si>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B07VV37FT4</t>
  </si>
  <si>
    <t>Classmate Octane Neon- 25 Blue Gel Pens | Smooth Writing Pens| Water-proof Ink For Smudge-free Writing| Preferred By Students For Exam &amp; Class Notes| Study At Home Essential</t>
  </si>
  <si>
    <t>R199HA6OB5QGOH,R2EXF5TBUFMEKO,R138UM3OBL4EGD,R1GBVQ0ZBHBV86,R26DK1JPO4MUBA,RU7Y6AS0UOPYI,R16N53F8X3IPIE,R2DK49S02V1UFR</t>
  </si>
  <si>
    <t>Good product,Best gel pens,üëçüëçüëç,Decent,Feels cheated,Nice product,Good,Only 20 pens</t>
  </si>
  <si>
    <t>B07JB2Y4SR</t>
  </si>
  <si>
    <t>Classmate Octane Colour Burst-Multicolour Gel Pens (Pack of 10) | Gold &amp; Silver Glitter Sparkle Pens|10 colour ink shades for art lovers and kids|Fun at home essentials</t>
  </si>
  <si>
    <t>R1NXQAUJ3LO3OW,R1MWEBTA35BES8,R2OTG33BME1DP2,R2ADKUIQDNC4CS,RXCSU83UL85LG,R1IU2CXD6J2VT9,RXCA5L1FET3BK,R2PXB1JH0VU4MO</t>
  </si>
  <si>
    <t>Very good,WORTH TO BUY.,Writes neat but smells bad,Like ok ok,Nice,üëç,Amajin!,One pen is missing. Silver colour pen is missing</t>
  </si>
  <si>
    <t>B08KRMK9LZ</t>
  </si>
  <si>
    <t>Tukzer Stylus Pen, iPad Pencil with Palm Rejection Tilt Sensor| 2nd Gen for 2018-2022 iPad 6/7/8/9th Gen; iPad 10.2", Pro 12.9/11", Mini 6/5th, Air 5/4/3rd, Precise for Writing/Drawing (3 Spare Tips)</t>
  </si>
  <si>
    <t>R35P4RV0EBJYMG,R2O1Y08F8IMHQ4,R6V7QSZXNVMZ1,REQ2U03TENWZ5,R2PKT81AEN2THV,R9ZTXWWLOMGJA,R1HS0F8PB696H,R2LQX411MJOWYZ</t>
  </si>
  <si>
    <t>Good,Its a good alternative apple pencil,Good,Value for money,Ok,Good performance,perfect fit for AMAZON BASICS (Pencil),Functional for casual use</t>
  </si>
  <si>
    <t>B08LT9BMPP</t>
  </si>
  <si>
    <t>Logitech G102 USB Light Sync Gaming Mouse with Customizable RGB Lighting, 6 Programmable Buttons, Gaming Grade Sensor, 8K DPI Tracking, 16.8mn Color, Light Weight - Black</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</si>
  <si>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</si>
  <si>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</si>
  <si>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B0814ZY6FP</t>
  </si>
  <si>
    <t>Zebronics ZEB-VITA Wireless Bluetooth 10W Portable Bar Speaker With Supporting USB, SD Card, AUX, FM, TWS &amp; Call Function</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</si>
  <si>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</si>
  <si>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</si>
  <si>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B09F3PDDRF</t>
  </si>
  <si>
    <t>Lapster USB 3.0 sata Cable for 2.5 inch SSD and HDD , USB 3.0 to SATA III Hard Driver Adapter , sata to USB Cable-(Blue)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</si>
  <si>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</si>
  <si>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</si>
  <si>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</si>
  <si>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</si>
  <si>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</si>
  <si>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</si>
  <si>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</si>
  <si>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</si>
  <si>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B08Y5QJTVK</t>
  </si>
  <si>
    <t>Duracell CR2025 3V Lithium Coin Battery, 5 pcs, 2025 Coin Button Cell Battery, DL2025</t>
  </si>
  <si>
    <t>R3P3UORQU1RBUS,R2HBDV18FAU41T,R8K9J0PO0U7SZ,R3DVQHUR48AQ50,R299I3R11BG6DW,RB4G46R1235AZ,R2BTB8CU6EX1ZM,R3BRKYAMSBIRZI</t>
  </si>
  <si>
    <t>Very good,Worth the Buy,Good,manufacturing date is old,Great,Good, but not Great,Genuine product,Cr2025</t>
  </si>
  <si>
    <t>B00LY1FN1K</t>
  </si>
  <si>
    <t>Camel Fabrica Acrylic Ultra Color - 15ml each, 10 Shades</t>
  </si>
  <si>
    <t>RXQTOG0MDLE3A,R1VHBXS1C5UHWA,R2B1K6QHH8HZMB,R1HDUYLE83VR3D,R8R0S99ZI0KQV,R3E4NAR8EOM44W,R3R6G8YFZJEHDX,R2GX99LZCQPVTB</t>
  </si>
  <si>
    <t>Very good product,Good product.,Good quality,Excellent,Good quality,Good,fine,Lovely</t>
  </si>
  <si>
    <t>B07DJ5KYDZ</t>
  </si>
  <si>
    <t>Lenovo GX20L29764 65W Laptop Adapter/Charger with Power Cord for Select Models of Lenovo (Round pin) (Black)</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</si>
  <si>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</si>
  <si>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</si>
  <si>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B009LJ2BXA</t>
  </si>
  <si>
    <t>Hp Wired On Ear Headphones With Mic With 3.5 Mm Drivers, In-Built Noise Cancelling, Foldable And Adjustable For Laptop/Pc/Office/Home/ 1 Year Warranty (B4B09Pa)</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</si>
  <si>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</si>
  <si>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</si>
  <si>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B09BVCVTBC</t>
  </si>
  <si>
    <t>Redragon K617 Fizz 60% Wired RGB Gaming Keyboard, 61 Keys Compact Mechanical Keyboard w/White and Grey Color Keycaps, Linear Red Switch, Pro Driver/Software Supported</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</si>
  <si>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</si>
  <si>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</si>
  <si>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B07SY4C3TD</t>
  </si>
  <si>
    <t>HP GT 53 XL Cartridge Ink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</si>
  <si>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</si>
  <si>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</si>
  <si>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</si>
  <si>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</si>
  <si>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</si>
  <si>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</si>
  <si>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</si>
  <si>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</si>
  <si>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B08MTLLSL8</t>
  </si>
  <si>
    <t>boAt Bassheads 102 Wired in Ear Earphones with Mic (Mint Green)</t>
  </si>
  <si>
    <t>R1V27KSTIYDLNO,ROMIRCTILGR1L,RJEZREZBPBIOE,RD6B051DBXTKA,R393QKRRRTUDD,R19F9OZQQEJOMR,R1EQ9Z8CW9646C,R2T9D5WZDBILVX</t>
  </si>
  <si>
    <t>Sound and Bass,It's very nice,Good quality earphones,Best üëç,Super,Good,Good quality at that price,Sounds good and looks good</t>
  </si>
  <si>
    <t>B08Y57TPDM</t>
  </si>
  <si>
    <t>Duracell CR2016 3V Lithium Coin Battery, 5 pcs, 2016 Coin Button Cell Battery, DL2016</t>
  </si>
  <si>
    <t>RKDNXHI6GT6UZ,R2665SN6A29V01,R2J30R8O3UHZRI,R35EO3S4EWYA5S,R2LI2GPYRBO35C,R1JYP2Y4BB5L6K,R2MQ6PENPS15K6,R4ZVFDLVBQV07</t>
  </si>
  <si>
    <t>Good product üëå,5 bati,Charge seems to be very low.,Good batteries.,working fine with my car remote,Original Duracell,Great,SANTOSH PRASAD</t>
  </si>
  <si>
    <t>B09CYTJV3N</t>
  </si>
  <si>
    <t>MI 360¬∞ Home Security Wireless Camera 2K Pro with Bluetooth Gateway BLE 4.2 l Dual Band Wi-fi Connection l 3 Million 1296p| Full Color in Low-Light | AI Human Detection, White</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</si>
  <si>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</si>
  <si>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</si>
  <si>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B07GLNJC25</t>
  </si>
  <si>
    <t>ZEBRONICS Zeb-100HB 4 Ports USB Hub for Laptop, PC Computers, Plug &amp; Play, Backward Compatible - Black</t>
  </si>
  <si>
    <t>RM008Z6AJ6V5D,RKFTTUKO1A54T,R20P3T7U9RKSBG,R1P1QHB04XGZML,R1ST7955NYDAIL,RFZ5R15WZV8SZ,R1X10TKU9WRYCY,R2EVJ2LKLX2AAJ</t>
  </si>
  <si>
    <t>Good,Quality and compatibility are justified the price,Okay product,Zeb 100 4ports,Not used at all,Value for money,Good,Worth full</t>
  </si>
  <si>
    <t>B08FY4FG5X</t>
  </si>
  <si>
    <t>Boult Audio Bass Buds Q2 Lightweight Stereo Wired Over Ear Headphones Set with Mic with Deep Bass, Comfortable Ear Cushions, &amp; Long Cord (Black)</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</si>
  <si>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</si>
  <si>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</si>
  <si>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B07TMCXRFV</t>
  </si>
  <si>
    <t>ESR Screen Protector Compatible with iPad Pro 11 Inch (2022/2021/2020/2018) and iPad Air 5/4 (2022/2020, 10.9 Inch), Tempered-Glass Film with Alignment Frame, Scratch Resistant, HD Clarity, 2 Pack</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</si>
  <si>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</si>
  <si>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</si>
  <si>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B00LZPQVMK</t>
  </si>
  <si>
    <t>Parker Vector Standard Chrome Trim Ball Pen (Ink - Black)</t>
  </si>
  <si>
    <t>RD6OIJUG0R241,R3EUJ7A6LG8X7V,R1DWGT4USEVGYK,R187KH5XJBPS86,R2XYH31E9NK0GU,RDYNZZPHU7SZK,R2MR0DYZVFN3HA,R3PV91U8ZYN5DU</t>
  </si>
  <si>
    <t>Ok,Like all other ball pens,Regular pen over priced,Nice,It is fine.,Awful blue ink,Nice and my Favorite Pen,Reasonable price</t>
  </si>
  <si>
    <t>B08X77LM8C</t>
  </si>
  <si>
    <t>Silicone Rubber Earbuds Tips, Eartips, Earpads, Earplugs, for Replacement in Earphones and Bluetooth Medium Size (10 Pcs Black)</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</si>
  <si>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</si>
  <si>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</si>
  <si>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B01EJ5MM5M</t>
  </si>
  <si>
    <t>Canon PIXMA MG2577s All-in-One Inkjet Colour Printer with 1 Additional Colour Cartridge</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</si>
  <si>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</si>
  <si>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</si>
  <si>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B08J82K4GX</t>
  </si>
  <si>
    <t>Samsung 24-inch(60.46cm) FHD Monitor, IPS, 75 Hz, Bezel Less Design, AMD FreeSync, Flicker Free, HDMI, D-sub, (LF24T350FHWXXL, Dark Blue Gray)</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</si>
  <si>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</si>
  <si>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</si>
  <si>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B07Z1Z77ZZ</t>
  </si>
  <si>
    <t>AirCase Protective Laptop Bag Sleeve fits Upto 14.1" Laptop/ MacBook, Wrinkle Free, Padded, Waterproof Light Neoprene case Cover Pouch, for Men &amp; Women, Black- 6 Months Warranty</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</si>
  <si>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</si>
  <si>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</si>
  <si>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B00DJ5N9VK</t>
  </si>
  <si>
    <t>Faber-Castell Connector Pen Set - Pack of 25 (Assorted)</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</si>
  <si>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</si>
  <si>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</si>
  <si>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B08FGNPQ9X</t>
  </si>
  <si>
    <t>Zinq UPS for Router, Mini UPS for 12V WiFi Router Broadband Modem with Upto 4 Hours Power Backup, Upto 2Amp, Works with Existing Adapter, Also Works with Set-top Box, Smart Camera, CCTV (Black)</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</si>
  <si>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</si>
  <si>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</si>
  <si>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B07NTKGW45</t>
  </si>
  <si>
    <t>SaleOn‚Ñ¢ Portable Storage Organizer Bag for Earphone USB Cable Power Bank Mobile Charger Digital Gadget Hard Disk, Water Resistance Material - Dark Grey</t>
  </si>
  <si>
    <t>R3D7XJFJ5YMCGX,R1XFCHMC5NZ1Y5,R1CKJ6H0A3FZI0,RX6GFI0WHX38M,R1AN2V2QZ2S8KM,R23KGXQ1Q93GB,RH9TQT6VOR6JJ,R3N6ZYBTC2LJVW</t>
  </si>
  <si>
    <t>B08J4PL1Z3</t>
  </si>
  <si>
    <t>RPM Euro Games Laptop/PC Controller Wired for Windows - 7, 8, 8.1, 10 and XP, Ps3(Upgraded with XYAB Buttons)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</si>
  <si>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</si>
  <si>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</si>
  <si>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B07XJWTYM2</t>
  </si>
  <si>
    <t>realme Buds Wireless in Ear Bluetooth Earphones with mic, 11.2mm Bass Boost Driver, Magnetic Fast Pair, Fast Charging and 12 Hrs Playtime (Yellow)</t>
  </si>
  <si>
    <t>R1AKJKNRBIBCV4,R2ZG9F0E80XAWQ,R39LC2YR7L3N4E,R2ADNFHJ2J8A7L,R3VV8VK7HOOYQS,RXGEG3BUDZOW0</t>
  </si>
  <si>
    <t>Original review üëçrealme budsüéß,Please Read The Whole Review For All the Details &amp; Decide Yourself...,Good,Ful HIGHHHHHHHHHHHHHHHH BASE,Amazing,Good</t>
  </si>
  <si>
    <t>B09939XJX8</t>
  </si>
  <si>
    <t>TVARA LCD Writing Tablet, 8.5" Inch Colorful Toddler Doodle Board Drawing Tablet, Erasable Reusable Electronic Drawing Pads, Educational and Learning Tool for 3-6 Years Old Boy and Girls Mix Colors</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</si>
  <si>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</si>
  <si>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</si>
  <si>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B09MDCZJXS</t>
  </si>
  <si>
    <t>Wings Phantom Pro Earphones Gaming Earbuds with LED Battery Indicator, 50ms Low Latency, Bluetooth 5.3, 40 Hours Playtime, MEMs Mic, IPX4 Resist, 12mm Driver, 500mah case, Headphones, (Black TWS)</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</si>
  <si>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</si>
  <si>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</si>
  <si>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B08CTQP51L</t>
  </si>
  <si>
    <t>Robustrion [Anti-Scratch] &amp; [Smudge Proof] [S Pen Compatible] Premium Tempered Glass Screen Protector for Samsung Tab S6 Lite 10.4 inch SM-P610/615 [Bubble Free]</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</si>
  <si>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</si>
  <si>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</si>
  <si>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B0BG62HMDJ</t>
  </si>
  <si>
    <t>Cablet 2.5 Inch SATA USB 3.0 HDD/SSD Portable External Enclosure for 7mm and 9.5mm, Tool-Free Design, Supports UASP Max 6TB</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</si>
  <si>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</si>
  <si>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</si>
  <si>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B08GTYFC37</t>
  </si>
  <si>
    <t>SanDisk 1TB Extreme Portable SSD 1050MB/s R, 1000MB/s W,Upto 2 Meter Drop Protection with IP55 Water/dust Resistance, HW Encryption, PC,MAC &amp; TypeC Smartphone Compatible, 5Y Warranty, External SSD</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</si>
  <si>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</si>
  <si>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</si>
  <si>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B08SBH499M</t>
  </si>
  <si>
    <t>ZEBRONICS Zeb-Warrior II 10 watts 2.0 Multimedia Speaker with RGB Lights, USB Powered, AUX Input, Volume Control Pod for PC, Laptops, Desktop</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</si>
  <si>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</si>
  <si>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</si>
  <si>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B08FYB5HHK</t>
  </si>
  <si>
    <t>TP-Link UE300C USB Type-C to RJ45 Gigabit Ethernet Network Adapter/RJ45 LAN Wired Adapter for Ultrabook, Chromebook, Laptop, Desktop, Plug &amp; Play, USB 3.0, Foldable and Portable Design</t>
  </si>
  <si>
    <t>B0B5GJRTHB</t>
  </si>
  <si>
    <t>Wecool Moonwalk M1 ENC True Wireless in Ear Earbuds with Mic, Titanium Drivers for Rich Bass Experience, 40+ Hours Play Time, Type C Fast Charging, Low Latency, BT 5.3, IPX5, Deep Bass (Black)</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</si>
  <si>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</si>
  <si>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</si>
  <si>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B09GBBJV72</t>
  </si>
  <si>
    <t>HP 330 Wireless Black Keyboard and Mouse Set with Numeric Keypad, 2.4GHz Wireless Connection and 1600 DPI, USB Receiver, LED Indicators , Black(2V9E6AA)</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</si>
  <si>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</si>
  <si>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</si>
  <si>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B07P434WJY</t>
  </si>
  <si>
    <t>RC PRINT GI 790 Ink Refill for Canon G1000, G1010, G1100, G2000, G2002, G2010, G2012, G2100, G3000, G3010, G3012, G3100, G4000, G4010</t>
  </si>
  <si>
    <t>R2LRRBAFN6I6AZ,R1FBE05UZD56IF,R1IRK5NMYFJN5T,R69JBU6LC4NYC,R1ZEDLFB9T6IJU,RN12RA7AP349F,R1OGL3O5NB3GXJ,R3JRPVNGDP2W8A</t>
  </si>
  <si>
    <t>Value for money,Ink,Great,Best in the Market,Value for money,It's Awesome,Very good ink as expected üòä,Very good product</t>
  </si>
  <si>
    <t>B07T9FV9YP</t>
  </si>
  <si>
    <t>Redgear Cloak Wired RGB Wired Over Ear Gaming Headphones with Mic for PC</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</si>
  <si>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</si>
  <si>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</si>
  <si>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</si>
  <si>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</si>
  <si>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</si>
  <si>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</si>
  <si>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R32FKIYH8C9GMX,RYBDLIADVEHDR,R3QUBDARIE2ZHS,R3V1NU4NDXXV74,R2FJDY45GI3UEC</t>
  </si>
  <si>
    <t>Not a disappointment, but can be better,IT IS NOT A BAD IDEA TO SPEND YOUR MONEY ON THIS SMART WATCH,Nice quality,Display is awsome,Sleep tracking</t>
  </si>
  <si>
    <t>B08TR61BVK</t>
  </si>
  <si>
    <t>Tabelito¬Æ Polyester Foam, Nylon Hybrid laptopss Bag Sleeve Case Cover Pouch for laptopss Apple/Dell/Lenovo/ Asus/ Hp/Samsung/Mi/MacBook/Ultrabook/Thinkpad/Ideapad/Surfacepro (15.6 inches /39.6cm, Blue) laptopsss</t>
  </si>
  <si>
    <t>R1EGA4C6RWIIZ3,R2LUR26FVHY2J9,R3EIY77S1ST0FV,R2C5MD2U054FTI,R20BW7AKMPLR7O,R1N81GRGOUWSG0,R27N6D9QGKDDY2,R38PPB7S465YMD</t>
  </si>
  <si>
    <t>Ha,Good product,Expensive,Good for price,This is a nice product !!,best quality,Laptop Cover bag,Unbelievable product in this Price Range</t>
  </si>
  <si>
    <t>B0B2CPVXHX</t>
  </si>
  <si>
    <t>Robustrion Anti-Scratch &amp; Smudge Proof Tempered Glass Screen Protector for Xiaomi Mi Pad 5 11 inch</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</si>
  <si>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</si>
  <si>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</si>
  <si>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B08XNL93PL</t>
  </si>
  <si>
    <t>Portronics Ruffpad 15 Re-Writable LCD Screen 38.1cm (15-inch) Writing Pad for Drawing, Playing, Handwriting Gifts for Kids &amp; Adults (Grey)</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</si>
  <si>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</si>
  <si>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</si>
  <si>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B088GXTJM3</t>
  </si>
  <si>
    <t>DIGITEK¬Æ (DLS-9FT) Lightweight &amp; Portable Aluminum Alloy Light Stand for Ring Light, Reflector, Flash Units, Diffuser, Portrait, Softbox, Studio Lighting &amp; More Ideal for Outdoor &amp; Indoor Shoots</t>
  </si>
  <si>
    <t>R1KOODMSYFQFQK,R1WX5RVYVOE2Z8,RU34IVNRBGN2X,R115NGNFV75VQZ,R2IELMO4REP9U3,R2CGUT8QR29GBL,RP30K2QKPN7RL,R2527FDBEJ54SC</t>
  </si>
  <si>
    <t>Good,Good stand in this price,Stability,Product is good quality but it has scratchs on it.,Strong durability,nice product,Fantastic,Best light stand</t>
  </si>
  <si>
    <t>B099S26HWG</t>
  </si>
  <si>
    <t>Classmate Pulse 1 Subject Notebook - 240mm x 180mm , Soft Cover, 180 Pages, Single Line, Pack of 4</t>
  </si>
  <si>
    <t>R3I568NWPF5187,R19KS9NAHZME09,R384JBLG7VAYNP,R3T6PJ40WKL2M2,R2HOVG7RABKNQ7,R2PVJY6ZKTLSAS,R2PIAZDEUTARUA,R8S61DB3WGBVT</t>
  </si>
  <si>
    <t>Pages size is small but good quality,Okay,Quality,Best,Classmate pulse,Best paper,Good,I loved it...</t>
  </si>
  <si>
    <t>B08461VC1Z</t>
  </si>
  <si>
    <t>Scarters Mouse Pad, Desk Mat Extended for Work from Home/Office/Gaming | Vegan PU Leather | Anti-Skid, Anti-Slip, Reversible Splash-Proof ‚Äì Deskspread ~ Navy Blue &amp; Yellow</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</si>
  <si>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</si>
  <si>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</si>
  <si>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B00K32PEW4</t>
  </si>
  <si>
    <t>Casio MJ-120D 150 Steps Check and Correct Desktop Calculator with Tax Keys, Black</t>
  </si>
  <si>
    <t>R1JB53IQ0AXIHW,RPKOAVSXXPSKU,R3AIW6ZYB8OS8W,R1FANNDP3KWHH8,R2ESITUL5GM8WX,R39Y7SUMSOWEBW,R6EAH6XUMX4SX,RXPO6LV61TV1T</t>
  </si>
  <si>
    <t>Utilitarian,Excellent product,Good features,Good product with reasonable price,Super,Nice one,Average product,Value for money</t>
  </si>
  <si>
    <t>B07LFWP97N</t>
  </si>
  <si>
    <t>Gizga Essentials Laptop Bag Sleeve Case Cover Pouch with Handle for 14.1 Inch Laptop for Men &amp; Women, Padded Laptop Compartment, Premium Zipper Closure, Water Repellent Nylon Fabric, Grey</t>
  </si>
  <si>
    <t>R306AT7RAPPB4F,R13JZJWRO3P3CG,R14BZPIXU4V009,R2OJGM7XU1KK02,R32XRJ1D68UAD7,R3681SST4J2Y3Q,R12QP5JRRTJNES,R1APJCJMBLJK5J</t>
  </si>
  <si>
    <t>Nice product,Not bad,good sleev,Very Good Product At Rs 290,Good purchase,Ok,Good product,Good</t>
  </si>
  <si>
    <t>B0746N6WML</t>
  </si>
  <si>
    <t>Parker Vector Camouflage Gift Set - Roller Ball Pen &amp; Parker Logo Keychain (Black Body, Blue Ink), 2 Piece Set</t>
  </si>
  <si>
    <t>R37OWPWWYU7L3G,R2AQ3J8DYODY55,RA0RPO7G5XXOL,R1FPO08RUBD4EV,RY9JUX3BONIOX,R39E5IAGZK66QW,R28QG0162ONGDW,R1BZN1SP6YIRH2</t>
  </si>
  <si>
    <t>Good,Made for special ones,Good Product,Awesome,Gift given in birthday and other,Good,good,Pen is Best Gift for Everyone.</t>
  </si>
  <si>
    <t>B07W9KYT62</t>
  </si>
  <si>
    <t>TP-Link AC1200 Archer A6 Smart WiFi, 5GHz Gigabit Dual Band MU-MIMO Wireless Internet Router, Long Range Coverage by 4 Antennas, Qualcomm Chipset</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</si>
  <si>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</si>
  <si>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</si>
  <si>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B08D9MNH4B</t>
  </si>
  <si>
    <t>HP Deskjet 2723 AIO Printer, Copy, Scan, WiFi, Bluetooth, USB, Simple Setup Smart App, Ideal for Home.</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</si>
  <si>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</si>
  <si>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</si>
  <si>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B09MKG4ZCM</t>
  </si>
  <si>
    <t>Xiaomi Mi 4A Dual_Band Ethernet 1200Mbps Speed Router| 2.4GHz &amp; 5GHz Frequency|128MB RAM | DualCore 4 Thread CPU|4 Omni Directional Antenna|Mi Wi-Fi app-Parental Control &amp; Anti Hacking|Repeater, White</t>
  </si>
  <si>
    <t>R1LQVBM4K06W5S,R2JOL8YUJPQPHV,R4GYZF4RHILFG,R1N31UERSTNV5O,R2MUNSVDTDZEWJ,R1KOFVG8EPNCLM,R2COFUCWX7JY7G,RFCY28Q2RJYLY</t>
  </si>
  <si>
    <t>Awesome,Good,Product is good but Amazon packaging was worst .,Good,Fufills my need,Good,Nies,Cheap and best WiFi 5 gigabit router</t>
  </si>
  <si>
    <t>B07RZZ1QSW</t>
  </si>
  <si>
    <t>SLOVIC¬Æ Tripod Mount Adapter| Tripod Mobile Holder|Tripod Phone Mount(Made in India)| Smartphone Clip Clipper 360 Degree for Taking Magic Video Shots &amp; Pictures.</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</si>
  <si>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</si>
  <si>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</si>
  <si>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B07222HQKP</t>
  </si>
  <si>
    <t>Orico 2.5"(6.3cm) USB 3.0 HDD Enclosure Case Cover for SATA SSD HDD | SATA SSD HDD Enclosure High Speed USB 3.0 | Tool Free Installation | Black</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</si>
  <si>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</si>
  <si>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</si>
  <si>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B00NFD0ETQ</t>
  </si>
  <si>
    <t>Logitech G402 Hyperion Fury USB Wired Gaming Mouse, 4,000 DPI, Lightweight, 8 Programmable Buttons, Compatible for PC/Mac - Black</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</si>
  <si>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</si>
  <si>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</si>
  <si>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B075DB1F13</t>
  </si>
  <si>
    <t>Panasonic Eneloop BQ-CC55N Advanced, Smart and Quick Charger for AA &amp; AAA Rechargeable Batteries, White</t>
  </si>
  <si>
    <t>R1JNM12EEHAKDU,R3D30LR1EYBE2P,R30L9O9HJ5UAK7,R3QZUREJQF2YLA,R3MY5QLMJHTG5E,RBTESL54NFQBN,R3S8IJGRFFCKTT,R14K1I1T1JA1QO</t>
  </si>
  <si>
    <t>Good rechargeable battery,Seems to be good,Nice,Build quality,Good,Met expectations,Good,Good charger</t>
  </si>
  <si>
    <t>B0148NPH9I</t>
  </si>
  <si>
    <t>Logitech K380 Wireless Multi-Device Keyboard for Windows, Apple iOS, Apple TV Android or Chrome, Bluetooth, Compact Space-Saving Design, PC/Mac/Laptop/Smartphone/Tablet (Dark Grey)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</si>
  <si>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</si>
  <si>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</si>
  <si>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B01JOFKL0A</t>
  </si>
  <si>
    <t>Canon PIXMA E477 All-in-One Wireless Ink Efficient Colour Printer (White/Blue)</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</si>
  <si>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</si>
  <si>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</si>
  <si>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B079S811J3</t>
  </si>
  <si>
    <t>Redgear Cosmo 7,1 Usb Gaming Wired Over Ear Headphones With Mic With Virtual Surround Sound,50Mm Driver, Rgb Leds &amp; Remote Control(Black)</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</si>
  <si>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</si>
  <si>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</si>
  <si>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B0083T231O</t>
  </si>
  <si>
    <t>Belkin Essential Series 4-Socket Surge Protector Universal Socket with 5ft Heavy Duty Cable (Grey)</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</si>
  <si>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</si>
  <si>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</si>
  <si>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B086PXQ2R4</t>
  </si>
  <si>
    <t>Classmate Long Book - Unruled, 160 Pages, 314 mm x 194 mm - Pack Of 3</t>
  </si>
  <si>
    <t>R17OSOGCSZ1TU1,R2V3IDY4X5DO07,R10YPJXXLIT9PF,R2NI83SF805SZB,R2O53KW0B4KLDY,R24235I5D6EXHG,R2ATCM75K287E3,R15Z1PSJ93SSWJ</t>
  </si>
  <si>
    <t>Pretty good,I m happy üòägot 3 at 121rs.,Product is good, packaging is worst,Ok,Great product,Smooth pages.,Value for Money,Good</t>
  </si>
  <si>
    <t>B07L1N3TJX</t>
  </si>
  <si>
    <t>Artis AR-45W-MG2 45 Watts MG2 Laptop Adapter/Charger Compatible with MB Air 13‚Äù &amp; MB Air 11‚Äù (14.5 V, 3.1 A) Connector: MG2 (T Tip Connector)</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</si>
  <si>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</si>
  <si>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</si>
  <si>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B07YFWVRCM</t>
  </si>
  <si>
    <t>Imou 360¬∞ 1080P Full HD Security Camera, Human Detection, Motion Tracking, 2-Way Audio, Night Vision, Dome Camera with WiFi &amp; Ethernet Connection, Alexa Google Assistant, Up to 256GB SD Card Support</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</si>
  <si>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</si>
  <si>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</si>
  <si>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B08TDJ5BVF</t>
  </si>
  <si>
    <t>E-COSMOS 5V 1.2W Portable Flexible USB LED Light (Colours May Vary, Small, EC-POF1)</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</si>
  <si>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</si>
  <si>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</si>
  <si>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B09XXZXQC1</t>
  </si>
  <si>
    <t>Xiaomi Pad 5| Qualcomm Snapdragon 860| 120Hz Refresh Rate| 6GB, 128GB| 2.5K+ Display (10.95-inch/27.81cm)|1 Billion Colours| Dolby Vision Atmos| Quad Speakers| Wi-Fi| Gray</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</si>
  <si>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</si>
  <si>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</si>
  <si>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B083T5G5PM</t>
  </si>
  <si>
    <t>Sennheiser CX 80S in-Ear Wired Headphones with in-line One-Button Smart Remote with Microphone Black</t>
  </si>
  <si>
    <t>R69FUCBNGBRX1,R8VZ569JVM3CS</t>
  </si>
  <si>
    <t>A Quality Sound-Signature but leaves craving for a decent bass.Quite fragile too.Compared with Senn.HD 202 II &amp; Sony MDR XB50AP.,boAt 225 vs JBL CS100 vs Sennheisers cx180 | DETAILED Comparison after 1 YEAR of USE.</t>
  </si>
  <si>
    <t>B0BHVPTM2C</t>
  </si>
  <si>
    <t>HB Plus Folding Height Adjustable Aluminum Foldable Portable Adjustment Desktop Laptop Holder Riser Stand</t>
  </si>
  <si>
    <t>RLHRP9RFNLBWY,R2C5QG39XNO5MS,R18G29NPVIGLWJ,RX6C2AZO7L6A3,R17FIVZES7T2LX,R2KKPSW7W1WW38,R322DDJFFCLA2H,RHR04GI4R2ULD</t>
  </si>
  <si>
    <t>Good product but one-leg-rubber missing,Stong and sturdy,Good,Height Adjustable,Superb,Value for money,fabulous,A valuable purchase, good one</t>
  </si>
  <si>
    <t>B01NBX5RSB</t>
  </si>
  <si>
    <t>HP 65W AC Laptops Charger Adapter 4.5mm for HP Pavilion Black (Without Power Cable)</t>
  </si>
  <si>
    <t>R1TJKL76C0W8AT,RI1F2WGK4HN7I,RC05PR7RHAM9E,R1LKX7E6XKVV27,R2FOPD4PXWCP5N,R2URWEN1QK21IU,R37JHQEP9ROA6N,R3DE3ZEHY39HOR</t>
  </si>
  <si>
    <t>Decent product.,Good,Good quality,It is original hp 65w chrger,Right product,100% authentic,Good Quality,Decent</t>
  </si>
  <si>
    <t>B08MWJTST6</t>
  </si>
  <si>
    <t>Tukzer Fully Foldable Tabletop Desktop Tablet Mobile Stand Holder - Angle &amp; Height Adjustable for Desk, Cradle, Dock, Compatible with Smartphones &amp; Tablets (White)</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</si>
  <si>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</si>
  <si>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</si>
  <si>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B07R99NBVB</t>
  </si>
  <si>
    <t>Gizga Essentials Cable Organiser, Cord Management System for PC, TV, Home Theater, Speaker &amp; Cables, Reusable Cable Organizer for Desk, WFH Accessories, Organizer Tape Roll, Reusable Cable Ties Strap</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</si>
  <si>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</si>
  <si>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</si>
  <si>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B00LY12TH6</t>
  </si>
  <si>
    <t>Camel Oil Pastel with Reusable Plastic Box - 50 Shades</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</si>
  <si>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</si>
  <si>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</si>
  <si>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B08497Z1MQ</t>
  </si>
  <si>
    <t>HP M270 Backlit USB Wired Gaming Mouse with 6 Buttons, 4-Speed Customizable 2400 DPI, Ergonomic Design, Breathing LED Lighting, Metal Scroll Wheel, Lightweighted / 3 Years Warranty (7ZZ87AA), Black</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</si>
  <si>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</si>
  <si>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</si>
  <si>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B07KNM95JK</t>
  </si>
  <si>
    <t>Foxin FTC 12A / Q2612A Black Laser Toner Cartridge Compatible with Laserjet 1020,M1005,1018,1010,1012,1015,1020 Plus,1022,3015,3020,3030,3050, 3050Z, 3052,3055 (Black)</t>
  </si>
  <si>
    <t>R367C8BV6Z0S2R,R9M1ZHBVREOSZ,R1B2QSKDQHE9QB,R1Q0759SBMZ8Q0,R3TSRA5SXC5XJ9,R31U43BO6CMP8K,RICP1UJVB4PBJ,R1T3MQ9K7LNI8D</t>
  </si>
  <si>
    <t>It is value for money,No problem,Nice,Quality,GOOD QUALITY,Nice product,Good,SATISFACTORY</t>
  </si>
  <si>
    <t>B09Q3M3WLJ</t>
  </si>
  <si>
    <t>Robustrion [Anti-Scratch] &amp; [Smudge Proof] [Bubble Free] Premium Tempered Glass Screen Protector Guard for Samsung Galaxy Tab A8 10.5 inch [SM-X200/X205/X207] 2022</t>
  </si>
  <si>
    <t>R2I07NZ3TO67ZS,R1TFPBGO0PT14P,R7XWY4BKE5UP3,R2O91G56I5D5YG,R2AXSATZZSSY51,R1V45KR4JDINGH,R28IIWM1MJ40FD,R1T583O5CK7Y4T</t>
  </si>
  <si>
    <t>Good,No guide stickers provided,Value for money,Ok,Packaging was best actually great,Alignments are not proper,Screen guard,Good</t>
  </si>
  <si>
    <t>B09B9SPC7F</t>
  </si>
  <si>
    <t>PC SQUARE Laptop Tabletop Stand/ Computer Tablet Stand 6 Angles Adjustable Aluminum Ergonomic Foldable Portable Desktop Holder Compatible with MacBook, HP, Dell, Lenovo &amp; All Other Notebook (Silver)</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</si>
  <si>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</si>
  <si>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</si>
  <si>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B099SD8PRP</t>
  </si>
  <si>
    <t>Lenovo 130 Wireless Compact Mouse, 1K DPI Optical sensor, 2.4GHz Wireless NanoUSB, 10m range, 3button(left,right,scroll) upto 3M left/right clicks, 10 month battery, Ambidextrous, Ergonomic GY51C12380</t>
  </si>
  <si>
    <t>R27KFK4I73JLFE,R8V781K3EEXOA,R1MJD5E998G25Q,RNPXYD8APOUDV,R1C5WKDF78NSE7,R1T6TU1EH6B8FD,RATCMF628XERW,R1ICHIF70ULN6O</t>
  </si>
  <si>
    <t>Best product,So good,Nice,Worth it,Used it for more than 3 months. No complaints so far,Working as expected,Battery use more,Overall satisfied</t>
  </si>
  <si>
    <t>B00S2SEV7K</t>
  </si>
  <si>
    <t>Pilot Frixion Clicker Roller Pen (Blue), (9000019529)</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</si>
  <si>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</si>
  <si>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</si>
  <si>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B08WKCTFF3</t>
  </si>
  <si>
    <t>ZEBRONICS Aluminium Alloy Laptop Stand, Compatible with 9-15.6 inch Laptops, 7 Angles Adjustable, Anti Slip Silicon Rubber Pads, Foldable, Velvet Pouch Inside, Zeb-NS2000 (Dark Grey)</t>
  </si>
  <si>
    <t>R2QMH49QWXWXD5,RZE6PGLAOZVVT,R1PHM7L7T8WXRZ,RL0X3ZRIGX4DE,R1XNTF1614VIVX,R32J5M2PXSRPZ9,R3BK8L5F69OOGH,R2QI0ODM6RBGCL</t>
  </si>
  <si>
    <t>Overall good product,Perfect,Amazing product for Laptop,Good product,Very good, can be better,Good product,Good product,Not worth the money!</t>
  </si>
  <si>
    <t>B08498D67S</t>
  </si>
  <si>
    <t>HP K500F Backlit Membrane Wired Gaming Keyboard with Mixed Color Lighting, Metal Panel with Logo Lighting, 26 Anti-Ghosting Keys, and Windows Lock Key / 3 Years Warranty(7ZZ97AA)</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</si>
  <si>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</si>
  <si>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</si>
  <si>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B00C3GBCIS</t>
  </si>
  <si>
    <t>GIZGA Club-laptop Neoprene Reversible for 15.6-inches Laptop Sleeve - Black-Red</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</si>
  <si>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</si>
  <si>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</si>
  <si>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B00URH5E34</t>
  </si>
  <si>
    <t>Inventis 5V 1.2W Portable Flexible USB LED Light Lamp (Colors may vary)</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</si>
  <si>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</si>
  <si>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</si>
  <si>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B00EYW1U68</t>
  </si>
  <si>
    <t>TP-Link TL-WA855RE 300 Mbps Wi-Fi Range Extender (White)</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</si>
  <si>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</si>
  <si>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</si>
  <si>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B08SMJT55F</t>
  </si>
  <si>
    <t>boAt Stone 250 Portable Wireless Speaker with 5W RMS Immersive Audio, RGB LEDs, Up to 8HRS Playtime, IPX7 Water Resistance, Multi-Compatibility Modes(Black)</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</si>
  <si>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</si>
  <si>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</si>
  <si>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</si>
  <si>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</si>
  <si>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</si>
  <si>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</si>
  <si>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B086Q3QMFS</t>
  </si>
  <si>
    <t>Classmate Drawing Book - Unruled, 40 Pages, 210 mm x 297 mm - Pack Of 4</t>
  </si>
  <si>
    <t>RSVV6T480YK7W,R22DHM4LC4189N,RS51GZQV4URIF,R3KIJ4STUFAA1,R3VBGTOFWPE9OQ,R34NVGOBJPJX6D,R20XKKJEEML1C9,R8EZGLNJWYUI0</t>
  </si>
  <si>
    <t>Good product for beginners,Wonderful,Good,Rate is affordable,Nice will order again,Very good deal,Super,Drawing books</t>
  </si>
  <si>
    <t>B08498H13H</t>
  </si>
  <si>
    <t>HP GK320 Wired Full Size RGB Backlight Mechanical Gaming Keyboard, 4 LED Indicators, Mechanical Switches, Double Injection Key Caps, and Windows Lock Key(4QN01AA)</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</si>
  <si>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</si>
  <si>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</si>
  <si>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B07LFQLKFZ</t>
  </si>
  <si>
    <t>Parker Moments Vector Timecheck Gold Trim Roller Ball Pen (Black)</t>
  </si>
  <si>
    <t>R2CZ99K13VTGRS,R34J3428JVACPO,R2F41WQEBTUTFF,RD1MU2VG6M6UQ,R1SIJVA8560EVD,R21LU3V1GD14WH,R2F33G5FCPMU0I,R3BJSYU0KEIL4K</t>
  </si>
  <si>
    <t>Nice but few Cons (*that you must read*),Smooth,Nice,Somewhat good.,Its ok,Very nice pen,Nice product,Best parker pen with very cool design</t>
  </si>
  <si>
    <t>B00LY17RHI</t>
  </si>
  <si>
    <t>Camlin Elegante Fountain Pen - Black/Blue/Red</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</si>
  <si>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</si>
  <si>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</si>
  <si>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B07W14CHV8</t>
  </si>
  <si>
    <t>CARECASE¬Æ Optical Bay 2nd Hard Drive Caddy, 9.5 mm CD/DVD Drive Slot for SSD and HDD</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</si>
  <si>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</si>
  <si>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</si>
  <si>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B09F5Z694W</t>
  </si>
  <si>
    <t>Canon E4570 All-in-One Wi-Fi Ink Efficient Colour Printer with FAX/ADF/Duplex Printing (Black)- Smart Speaker Compatible, Standard</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</si>
  <si>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</si>
  <si>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</si>
  <si>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B0B25LQQPC</t>
  </si>
  <si>
    <t>Crucial P3 500GB PCIe 3.0 3D NAND NVMe M.2 SSD, up to 3500MB/s - CT500P3SSD8</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</si>
  <si>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</si>
  <si>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</si>
  <si>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B01LYLJ99X</t>
  </si>
  <si>
    <t>HP v222w 64GB USB 2.0 Pen Drive (Silver)</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</si>
  <si>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</si>
  <si>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</si>
  <si>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B014SZPBM4</t>
  </si>
  <si>
    <t>Duracell Ultra Alkaline D Battery, 2 Pcs</t>
  </si>
  <si>
    <t>R1RXFMVZ8EKN3Q,R2YX4PL3F59OHC,RUDJ9ISAQDD3B,R308RAFFO7RANL,R2AV85XOQ7KR6O,R1ZFK8N1J8X6BY,R18VD7VF8AEMCV,R35JPXHI3F33IB</t>
  </si>
  <si>
    <t>Battery,Good buy,Bigger than expected,Best Battery for cooking stove,Great batteries,Good,GOOD,Wrong size</t>
  </si>
  <si>
    <t>B08CZHGHKH</t>
  </si>
  <si>
    <t>BESTOR¬Æ LCD Writing Tablet/pad 12 inches | Electronic Writing Scribble Board for Kids | Kids Learning Toy | Portable Ruff for LCD Paperless Memo Digital Tablet Notepad E-Writer/Writing/Drawing Pad Home/School/Office (Black)</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</si>
  <si>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</si>
  <si>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</si>
  <si>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B0B2RBP83P</t>
  </si>
  <si>
    <t>Lenovo IdeaPad 3 11th Gen Intel Core i3 15.6" FHD Thin &amp; Light Laptop(8GB/512GB SSD/Windows 11/Office 2021/2Yr Warranty/3months Xbox Game Pass/Platinum Grey/1.7Kg), 81X800LGIN</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</si>
  <si>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</si>
  <si>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</si>
  <si>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B078W65FJ7</t>
  </si>
  <si>
    <t>boAt BassHeads 900 On-Ear Wired Headphones with Mic (White)</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</si>
  <si>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</si>
  <si>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</si>
  <si>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B08S74GTBT</t>
  </si>
  <si>
    <t>Zebronics Astra 10 Portable Wireless BT v5.0 Speaker, 10W RMS Power, 15* Hours Backup, 2.25" Drive Size, up to 6.4" Mobile Holder Support, Carry Handle, USB, mSD, AUX Input and FM Radio with Antenna</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</si>
  <si>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</si>
  <si>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</si>
  <si>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B07QMRHWJD</t>
  </si>
  <si>
    <t>SWAPKART Portable Flexible Adjustable Eye Protection USB LED Desk Light Table Lamp for Reading, Working on PC, Laptop, Power Bank, Bedroom ( Multicolour )</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</si>
  <si>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</si>
  <si>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</si>
  <si>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B07W7Z6DVL</t>
  </si>
  <si>
    <t>Infinity (JBL Fuze 100, Wireless Portable Bluetooth Speaker with Mic, Deep Bass, Dual Equalizer, IPX7 Waterproof, Rugged Fabric Design (Black)</t>
  </si>
  <si>
    <t>R2NQLS6I62ASDV,RIT3TAH74G3JM,R3V03S1XKJWJ4F,RTNPJ485GGG0B,R37FLGM56SKQDQ,R3LPNHIQDOG8J9,R13ZLVXBTCNIUC,R1CEC872UPQJTP</t>
  </si>
  <si>
    <t>Good Handy Bluetooth Speaker,Very Nice,Medium,Worth to the money,4.5,Good,Value for money,Value for money is good....</t>
  </si>
  <si>
    <t>B07WMS7TWB</t>
  </si>
  <si>
    <t>Pigeon by Stovekraft Amaze Plus Electric Kettle (14289) with Stainless Steel Body, 1.5 litre, used for boiling Water, making tea and coffee, instant noodles, soup etc. 1500 Watt (Silver)</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</si>
  <si>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</si>
  <si>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</si>
  <si>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B00H47GVGY</t>
  </si>
  <si>
    <t>USHA Quartz Room Heater with Overheating Protection (3002, Ivory, 800 Watts)</t>
  </si>
  <si>
    <t>R2PFPVD7QTRJC6,RI7CEYXWJ4WUJ,R26D8KBCMOE84W,R19IYA3EBVQNHL,R28KN014376DH8,R2MRD2AYGLWP61,RXV0W64L9ITU1,R1VBNBY9DR8FJ9</t>
  </si>
  <si>
    <t>Good and affordable room heater,Good for tight spaces,Short shelf life,Niceeee,Very good product,It's good,Heating capacity,Good</t>
  </si>
  <si>
    <t>B07VX71FZP</t>
  </si>
  <si>
    <t>Amazon Brand - Solimo 2000/1000 Watts Room Heater with Adjustable Thermostat (ISI certified, White colour, Ideal for small to medium room/area)</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</si>
  <si>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</si>
  <si>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</si>
  <si>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B07NCKMXVZ</t>
  </si>
  <si>
    <t>StyleHouse Lint Remover for Woolen Clothes, Electric Lint Remover, Best Lint Shaver for Clothes</t>
  </si>
  <si>
    <t>R3C4MJ8AHKD85X,R37VBDPMWP0C2Q,RW0LXEHCN4GNH,R15XRU3CK9QJH5,R3249U1QZNGT1F,R2YWR1DW9SZNN2,R3LUVGT7CIHP3C,R71B6O4PJPF1A</t>
  </si>
  <si>
    <t>Good Product,Nice product,Good product,Good,I made my sweaters look like brand new.,Nice product,Perfect to clean lints easily,Good Product</t>
  </si>
  <si>
    <t>B0B61DSF17</t>
  </si>
  <si>
    <t>beatXP Kitchen Scale Multipurpose Portable Electronic Digital Weighing Scale | Weight Machine With Back light LCD Display | White |10 kg | 2 Year Warranty |</t>
  </si>
  <si>
    <t>R3RYMJ2WU0SE6K,R227GDWBCUSPRB,R286TLT09XAP0T,RIM7DE0ZQWVZC,R25KRHUD4YX0FP,R213I1AK7MT44H,R7MF48JTCLE3I,R35SELFZYYMUZP</t>
  </si>
  <si>
    <t>Value for money and accurate,Nice,Very reasonable price, product was nice,Good,Nice product.. Value for spending,Light weight,Super,JUST WOW ü§©ü•≥</t>
  </si>
  <si>
    <t>B07VQGVL68</t>
  </si>
  <si>
    <t>Glun Multipurpose Portable Electronic Digital Weighing Scale Weight Machine (10 Kg - with Back Light)</t>
  </si>
  <si>
    <t>R2EGEMPWBI2FRM,RVKAO44KF8EF2,RI96NGZIWTIRY,R3P7QO38TZ591S,R1S48QX02VP0F8,RHPAZK9629WGB,R2FCIF9RYZF42Z,R1PDWR0TBE0Y7C</t>
  </si>
  <si>
    <t>If it had charching support.,Worth product,Cost effective,Good,Good for the price,Accurate,You can use it for everyday purposes,Good</t>
  </si>
  <si>
    <t>B01LWYDEQ7</t>
  </si>
  <si>
    <t>Pigeon Polypropylene Mini Handy and Compact Chopper with 3 Blades for Effortlessly Chopping Vegetables and Fruits for Your Kitchen (12420, Green, 400 ml)</t>
  </si>
  <si>
    <t>R284SZGRNQQXYS,R3O2GOW05S3YSF,R28FXK3KNQP51T,R10HDAKYPSY8DY,RRHPL4BMSGAYI,R36VHNVQVB9LZQ,RM8OH7G4FEYF2,R281F6NM4QUQ2K</t>
  </si>
  <si>
    <t>Nice chopper,Small easy use n clean,Not good,Good,Good,Probably the best purchase for my mom!,String issues,Good product.</t>
  </si>
  <si>
    <t>B07VNFP3C2</t>
  </si>
  <si>
    <t>Prestige 1.5 Litre Kettle 1500-watts, Red</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</si>
  <si>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</si>
  <si>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</si>
  <si>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B00LUGTJGO</t>
  </si>
  <si>
    <t>Bajaj RHX-2 800-Watt Room Heater (White)</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</si>
  <si>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</si>
  <si>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</si>
  <si>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B01MQZ7J8K</t>
  </si>
  <si>
    <t>Prestige Electric Kettle PKOSS - 1500watts, Steel (1.5Ltr), Black</t>
  </si>
  <si>
    <t>R2HZ5T2XT2798Y,R28I6WAWTMIYM4,R3EU822EF5KFY,RAKJKLDU074QU,RS7UBBKWLI55Z,R27KBQUHQTGHED,R3F2RL6ZJQTR56,RZF02EKCFFWGK</t>
  </si>
  <si>
    <t>Very nice,Good product,Packaging,Good , quick hot water suite,Good product,A plus kettle,It‚Äôs ok,Good product üëçüèº</t>
  </si>
  <si>
    <t>B01GFTEV5Y</t>
  </si>
  <si>
    <t>Pigeon by Stovekraft Cruise 1800 watt Induction Cooktop (Black)</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</si>
  <si>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</si>
  <si>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</si>
  <si>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B00NW4UWN6</t>
  </si>
  <si>
    <t>Prestige PKGSS 1.7L 1500W Electric Kettle (Stainless Steel)</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</si>
  <si>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</si>
  <si>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</si>
  <si>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B01NCVJMKX</t>
  </si>
  <si>
    <t>SHOPTOSHOP Electric Lint Remover, Best Lint Shaver for Clothes,Lint Remover for Woolen Clothes ,Lint Remover for Sweaters</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</si>
  <si>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</si>
  <si>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</si>
  <si>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B00O24PUO6</t>
  </si>
  <si>
    <t>Orpat OEH-1260 2000-Watt Fan Heater (Grey)</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</si>
  <si>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</si>
  <si>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</si>
  <si>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B07GXPDLYQ</t>
  </si>
  <si>
    <t>PRO365 Indo Mocktails/Coffee Foamer/Cappuccino/Lemonade/Milk Frother (6 Months Warranty)</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</si>
  <si>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</si>
  <si>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</si>
  <si>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B01C8P29N0</t>
  </si>
  <si>
    <t>Bajaj DX-6 1000W Dry Iron with Advance Soleplate and Anti-bacterial German Coating Technology, White</t>
  </si>
  <si>
    <t>RN09522VLQZIP,RCXEZXWETXG3,R3NJ39MOXXHP2D,R350NLPEFNPHPG,R1P56R44Z4N1H6,R3PQCDKA1JZC5J,RF5IPHWYF1726,R1ABBZP8P5GKQD</t>
  </si>
  <si>
    <t>Worth the money..,Good product,This is Good,Super product,Good product,Average product but value for money,For daily use,Heat temprature very slow</t>
  </si>
  <si>
    <t>B08KDBLMQP</t>
  </si>
  <si>
    <t>Croma 500W Mixer Grinder with 3 Stainless Steel Leak-proof Jars, 3 speed &amp; Pulse function, 2 years warranty (CRAK4184, White &amp; Purple)</t>
  </si>
  <si>
    <t>R1SSAFQAM97XHV,R131W5582A5499,RDE1ESVYI4CAI,R2RN8NCKNI5DZ4,RRQ95R1ZRK9NS,R3PJ930B4YQATF,R2V2HJSJQBW2CM,R1C7QRPXGO6AI3</t>
  </si>
  <si>
    <t>Best products,Ok,Short Nd sweet product,Good,About warranty card,Good,Good üëç,It's affordable but cheap quality</t>
  </si>
  <si>
    <t>B078JDNZJ8</t>
  </si>
  <si>
    <t>Havells Instanio 3-Litre Instant Geyser (White/Blue)</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</si>
  <si>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</si>
  <si>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</si>
  <si>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B01M5F614J</t>
  </si>
  <si>
    <t>Morphy Richards OFR Room Heater, 09 Fin 2000 Watts Oil Filled Room Heater , ISI Approved (OFR 9 Grey)</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</si>
  <si>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</si>
  <si>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</si>
  <si>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B083GKDRKR</t>
  </si>
  <si>
    <t>Havells Aqua Plus 1.2 litre Double Wall Kettle / 304 Stainless Steel Inner Body / Cool touch outer body / Wider mouth/ 2 Year warranty (Black, 1500 Watt)</t>
  </si>
  <si>
    <t>R28QM0P3RHPNCA,R2C7MCJCGZE9XH,RBX2T333MBFDW,RGOII6UHDBYOT,RDVZX2VNEXWBJ,RIIJNBY14TAEF,RNHUBO94L9NVZ,R2E1X7DV8KUF1D</t>
  </si>
  <si>
    <t>Good product,Good Product,Very easy to use but my mom wanted a transparent one,Very good product,4 on 5,overall good,Nice,Elegant &amp; Sturdy!</t>
  </si>
  <si>
    <t>B097R2V1W8</t>
  </si>
  <si>
    <t>Bajaj Splendora 3 Litre 3KW IWH Instant Water Heater (Geyser), White</t>
  </si>
  <si>
    <t>R3C9QHHIKL25X,R2GR5HNF37OK9H,R2D3UNSYPKZPEU,RWC90IUA5DUMH,RB3V1I84PKVH4,R12D2U23M2187O,R2TJFFSM0TFRTM,R22G5J4Q8W0QFW</t>
  </si>
  <si>
    <t>Received used product requested replacement,Good product,Tiny bomb,Very nice,works well, but its a really small tank,Very good,Value for more,Instantly</t>
  </si>
  <si>
    <t>B07YR26BJ3</t>
  </si>
  <si>
    <t>KENT 16052 Elegant Electric Glass Kettle 1.8L 2000 W | Blue LED Illumination | Borosilicate Glass Body | Boil Drying Protection | Used as Boiler | Milk | Tea | Water &amp; Soup | 1 Year Warranty</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</si>
  <si>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</si>
  <si>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</si>
  <si>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B097R45BH8</t>
  </si>
  <si>
    <t>Bajaj New Shakti Neo 15L Vertical Storage Water Heater (Geyser 15 litres) 4 Star BEE Rated Heater For Water Heating with Titanium Armour, Swirl Flow Technology, Glasslined Tank (White), 1 Yr Warranty</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</si>
  <si>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</si>
  <si>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</si>
  <si>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B09X5C9VLK</t>
  </si>
  <si>
    <t>Lifelong LLMG23 Power Pro 500-Watt Mixer Grinder with 3 Jars (Liquidizing, Wet Grinding and Chutney Jar), Stainless Steel blades, 1 Year Warranty (Black)</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</si>
  <si>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</si>
  <si>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</si>
  <si>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B01C8P29T4</t>
  </si>
  <si>
    <t>Bajaj Majesty DX-11 1000W Dry Iron with Advance Soleplate and Anti-bacterial German Coating Technology, White and Blue</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</si>
  <si>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</si>
  <si>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</si>
  <si>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B00HVXS7WC</t>
  </si>
  <si>
    <t>Bajaj Rex 500W Mixer Grinder with Nutri-Pro Feature, 3 Jars, White</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</si>
  <si>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</si>
  <si>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</si>
  <si>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B096YCN3SD</t>
  </si>
  <si>
    <t>Lifelong LLEK15 Electric Kettle 1.5L with Stainless Steel Body, Easy and Fast Boiling of Water for Instant Noodles, Soup, Tea etc. (1 Year Warranty, Silver)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</si>
  <si>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</si>
  <si>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</si>
  <si>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B09LQH3SD9</t>
  </si>
  <si>
    <t>Lifelong LLQH922 Regalia 800 W (ISI Certified) Quartz Room Heater with 2 Power settings, Overheating Protection, 2 Rod Heater (1 Year Warranty, White)</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</si>
  <si>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</si>
  <si>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</si>
  <si>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B09KNMLH4Y</t>
  </si>
  <si>
    <t>R B Nova Lint/Fabric Shaver for Cloths, Lint Remover for Woolen Sweaters, Blankets, Jackets/Burr Remover Pill Remover from Carpets, Pack of 1</t>
  </si>
  <si>
    <t>R27SHBAT3K3F1R,R3EMA46KP56OXK,R2D7V4YKNKCXD4,R3UHV5AN1DF5H3,RV77H2T0BJN4V,R3O7GL8KXFAPBF,R2HXBI1ECJPV3J,R2QICML7QBXEC0</t>
  </si>
  <si>
    <t>The Best Purchase,Very useful product,Good products,Very handy to remove lint,Good product,Good product,Good,It's worth it.</t>
  </si>
  <si>
    <t>B00ABMASXG</t>
  </si>
  <si>
    <t>Bajaj Immersion Rod Water Heater 1500 Watts, Silver</t>
  </si>
  <si>
    <t>RRXL16HKP2N8T,R393T7L96T42QM,R1AKC2C4ZC3TTS,R2HZAE8933X17E,R3R9U30Y3LL03Z,R3MQR2IAST1ABB,R1HZ9B0WMCF7N2,RKFAA9SRDAAR0</t>
  </si>
  <si>
    <t>Warranty,Plug is not supporting,Good product,Great,Product is good,You can go for it but...... Read review,Fabulous,Good</t>
  </si>
  <si>
    <t>B07QDSN9V6</t>
  </si>
  <si>
    <t>INALSA Electric Kettle 1.5 Litre with Stainless Steel Body - Absa|Auto Shut Off &amp; Boil Dry Protection Safety Features| Cordless Base &amp; Cord Winder|Hot Water Kettle |Water Heater Jug</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</si>
  <si>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</si>
  <si>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</si>
  <si>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B00YMJ0OI8</t>
  </si>
  <si>
    <t>Prestige PIC 20 1600 Watt Induction Cooktop with Push button (Black)</t>
  </si>
  <si>
    <t>R14ACX2RTXLHYX,R3J3Q72YY1P7V8,RARQJ27WIF1OJ,R2TPR12UVBF64N,R22Y8NE6V63V9O,R1VZ6UI5AM70RB,R30OIQ72ROOPO7,R25BAU2IP6DAPW</t>
  </si>
  <si>
    <t>Good product in this range,Value for money,Nice,Nice one,Superb easy to use,Everything is great only issue is durability,Fabulous,The Cable is small</t>
  </si>
  <si>
    <t>B0B8XNPQPN</t>
  </si>
  <si>
    <t>Pigeon Healthifry Digital Air Fryer, 360¬∞ High Speed Air Circulation Technology 1200 W with Non-Stick 4.2 L Basket - Green</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</si>
  <si>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</si>
  <si>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</si>
  <si>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B0814P4L98</t>
  </si>
  <si>
    <t>PrettyKrafts Laundry Basket for clothes with Lid &amp; Handles, Toys Organiser, 75 Ltr Black &amp; Grey</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</si>
  <si>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</si>
  <si>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</si>
  <si>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B008QTK47Q</t>
  </si>
  <si>
    <t>Philips GC1905 1440-Watt Steam Iron with Spray (Blue)</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</si>
  <si>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</si>
  <si>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</si>
  <si>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B088ZTJT2R</t>
  </si>
  <si>
    <t>Havells Immersion HB15 1500 Watt (White Blue)</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</si>
  <si>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</si>
  <si>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</si>
  <si>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B0BK1K598K</t>
  </si>
  <si>
    <t>AGARO LR2007 Lint Remover, Rechargeable, for Woolen Sweaters, Blankets, Jackets, Burr Remover, Pill Remover From Carpets, Curtains</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</si>
  <si>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</si>
  <si>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</si>
  <si>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B09Y5FZK9N</t>
  </si>
  <si>
    <t>Pigeon 1.5 litre Hot Kettle and Stainless Steel Water Bottle Combo used for boiling Water, Making Tea and Coffee, Instant Noodles, Soup, 1500 Watt with Auto Shut- off Feature - (Silver)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</si>
  <si>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</si>
  <si>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</si>
  <si>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B09J2SCVQT</t>
  </si>
  <si>
    <t>NutriPro Juicer Mixer Grinder - Smoothie Maker - 500 Watts (3 Jars 2 Blades)</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</si>
  <si>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</si>
  <si>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</si>
  <si>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B00TDD0YM4</t>
  </si>
  <si>
    <t>Philips GC026/30 Fabric Shaver, Lint Remover for Woolen Sweaters, Blankets, Jackets/Burr Remover Pill Remover from Carpets, Curtains (White)</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</si>
  <si>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</si>
  <si>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</si>
  <si>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B078KRFWQB</t>
  </si>
  <si>
    <t>Havells Cista Room Heater, White, 2000 Watts</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</si>
  <si>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</si>
  <si>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</si>
  <si>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B07SRM58TP</t>
  </si>
  <si>
    <t>AGARO Regal 800 Watts Handheld Vacuum Cleaner, Lightweight &amp; Durable Body, Small/Mini Size ( Black)</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</si>
  <si>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</si>
  <si>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</si>
  <si>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B00EDJJ7FS</t>
  </si>
  <si>
    <t>Philips Viva Collection HD4928/01 2100-Watt Induction Cooktop with Feather Touch Sensor and Crystal Glass Plate (Black)</t>
  </si>
  <si>
    <t>R20RA7F53RKEWU,RX5JXI5MY648T,R1P43OQ1EQ8EIT,R18PMGZTANNTV7,R1UZ4DMD2H0S1H,R1I1N1NYQ2TMVX,R3CZD69S9SFWJT,R3IRM4HQ0TXTJB</t>
  </si>
  <si>
    <t>Product as describe,Good product,Good product but price high.,I miss my gas stove.... Induction sucks :(,Great value,No1,‡§§‡•á‡§≤ ‡§ó‡§∞‡•ç‡§Æ ‡§ï‡§∞‡§®‡•á ‡§Æ‡•á‡§Ç ‡§™‡§∞‡•á‡§∂‡§æ‡§®‡•Ä,Good</t>
  </si>
  <si>
    <t>B0832W3B7Q</t>
  </si>
  <si>
    <t>Pigeon By Stovekraft ABS Plastic Acer Plus Induction Cooktop 1800 Watts With Feather Touch Control - Black</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</si>
  <si>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</si>
  <si>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</si>
  <si>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B07WNK1FFN</t>
  </si>
  <si>
    <t>AGARO Esteem Multi Kettle 1.2 Litre, 600W with 3 Heating Modes &amp; Rapid Boil Technology</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</si>
  <si>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</si>
  <si>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</si>
  <si>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B009P2LK08</t>
  </si>
  <si>
    <t>Bajaj Minor 1000 Watts Radiant Room Heater (Steel, ISI Approved)</t>
  </si>
  <si>
    <t>R2Z21OHZH69ASO,R3SYP2PI42JEC,R2YFP1LKOMNN5J,R33NMVBM2NHVRJ,RQCGOLYO4S7UF,R3NI7GYUBF68Y7,R2XGVVTMBU4PQP,RC2P508NWBM5I</t>
  </si>
  <si>
    <t>Poor packaging,Nice products,Good,Spr,Worth to money,Heating is little less,Good for heating a single room.,Acha hai</t>
  </si>
  <si>
    <t>B07DGD4Z4C</t>
  </si>
  <si>
    <t>Butterfly Jet Elite Mixer Grinder, 750W, 4 Jars (Grey)</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</si>
  <si>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</si>
  <si>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</si>
  <si>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B07GMFY9QM</t>
  </si>
  <si>
    <t>SOFLIN Egg Boiler Electric Automatic Off 7 Egg Poacher for Steaming, Cooking, Boiling and Frying (400 Watts, Blue)</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</si>
  <si>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</si>
  <si>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</si>
  <si>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B0BGPN4GGH</t>
  </si>
  <si>
    <t>Lifelong LLQH925 Dyno Quartz Heater 2 Power settings Tip Over Cut-off Switch 800 Watt Silent operation Power Indicator 2 Rod Room Heater (1 Year Warranty, Grey)</t>
  </si>
  <si>
    <t>R32KN5G7FW7ZJ9,RGFPF1FPU9POV,R166LGSC344H4W</t>
  </si>
  <si>
    <t>Compact and effective,Very handy and useful product,Not satisfied</t>
  </si>
  <si>
    <t>B0B2DZ5S6R</t>
  </si>
  <si>
    <t>Amazon Basics 1500 W Electric Kettle (Stainless Steel Body, 1.5 L)</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</si>
  <si>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</si>
  <si>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</si>
  <si>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B07S851WX5</t>
  </si>
  <si>
    <t>Prestige Sandwich Maker PGMFD 01, Black</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</si>
  <si>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</si>
  <si>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</si>
  <si>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B01MY839VW</t>
  </si>
  <si>
    <t>Orient Electric Fabrijoy DIFJ10BP 1000-Watt Dry Iron, Non-Stick (White and Blue)</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</si>
  <si>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</si>
  <si>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</si>
  <si>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B09LV1CMGH</t>
  </si>
  <si>
    <t>Lifelong LLFH921 Regalia 2000 W Fan Heater, 3 Air Settings, Room Heater with Overheating Protection, 1 Year Warranty ( White, (ISI Certified, Ideal for small to medium room/area)</t>
  </si>
  <si>
    <t>R2GKWK7SWXRZHR,R3ME9LEM264R7O,R2B4QC6Z8AM7H1,RZLN7G4GGELUS,R26JLYEZYUE691,R2ZHISR958ZRRA,R2GXFJHTKM6SQ5,R29Z3ZW915UAB9</t>
  </si>
  <si>
    <t>For medium sized room,Best product,For bed only,not for full room,Damage,Its okay,Does the job,Not Good , Power cord  very short,Not satisfied</t>
  </si>
  <si>
    <t>B01EY310UM</t>
  </si>
  <si>
    <t>Philips GC181 Heavy Weight 1000-Watt Dry Iron, Pack of 1</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</si>
  <si>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</si>
  <si>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</si>
  <si>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B09NL7LBWT</t>
  </si>
  <si>
    <t>Bulfyss USB Rechargeable Lint Remover Fabric Shaver Pet Hair Remover, Effectively and Quickly Remove Fuzz for Clothes, Sweater, Couch, Sofa, Blanket, Curtain, Wool, Cashmere (Grey, 1 Year Warranty)</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</si>
  <si>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</si>
  <si>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</si>
  <si>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B008YW8M0G</t>
  </si>
  <si>
    <t>Bajaj DX-7 1000W Dry Iron with Advance Soleplate and Anti-bacterial German Coating Technology, White</t>
  </si>
  <si>
    <t>R3CBVBYG86OTNE,R1ORPCJXGPUPVE,R37U89LOKROQXX,R2T042UGY7VP5N,R2Z4FJ0M105SGA,R22ODR0WD8IETY,RB0722F22JJV4,R2QCWTQIE87QBV</t>
  </si>
  <si>
    <t>Nice iron box. Temperature control can be better.,Product quality,Very nice product,Great Product,It is gud for normal use...,Okk,It's good,Nice product</t>
  </si>
  <si>
    <t>B097R3XH9R</t>
  </si>
  <si>
    <t>Bajaj New Shakti Neo 25L Vertical Storage Water Heater (Geyser 25 Litres) 4 Star BEE Rated Heater For Water Heating with Titanium Armour, Swirl Flow Technology, Glasslined Tank(White), 1 Yr Warranty</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</si>
  <si>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</si>
  <si>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</si>
  <si>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B08TM71L54</t>
  </si>
  <si>
    <t>PHILIPS Handheld Garment Steamer STH3000/20 - Compact &amp; Foldable, Convenient Vertical Steaming, 1000 Watt Quick Heat Up, up to 20g/min, Kills 99.9%* Bacteria (Reno Blue), Small</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</si>
  <si>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</si>
  <si>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</si>
  <si>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B0BPBXNQQT</t>
  </si>
  <si>
    <t>Room Heater Warmer Wall-Outlet 400 Watts Electric Handy Room Heater (Room Heaters Home for Bedroom, Reading Books, Work, bathrooms, Rooms, Offices, Home Offices,2022</t>
  </si>
  <si>
    <t>RZO6XGE3P1DX,R3RCHNNZ1GVHBL,R32VH8C2WKSPBO,RHPUY1L6EN7BY,RIVPXD585WKHV,RJBJT7A32QWPV,R1E92T2MFYX7MK,R2K5O9IMJOXBEX</t>
  </si>
  <si>
    <t>Good for small rooms,Better,Good quality,Nice product,Good product,Potable room heater,Room heater is useful,Good Heater</t>
  </si>
  <si>
    <t>B00W56GLOQ</t>
  </si>
  <si>
    <t>Wonderchef Nutri-blend Mixer, Grinder &amp; Blender | Powerful 400W 22000 RPM motor | Stainless steel Blades | 2 unbreakable jars | 2 Years warranty | Online recipe book by Chef Sanjeev Kapoor | Black</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</si>
  <si>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</si>
  <si>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</si>
  <si>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B0883KDSXC</t>
  </si>
  <si>
    <t>USHA Armor AR1100WB 1100 W Dry Iron with Black Weilburger Soleplate (Purple)</t>
  </si>
  <si>
    <t>R3DHTSOB1MY0F8,R26JO5R53V41U4,R101VJD80D1Z15,RWULGXZ2D26AB,R2K0DC0RJV28S5,R3ONAP5KD4Q7QH,R6GTVCFXBWOXH,R13MW2BGCZLD8H</t>
  </si>
  <si>
    <t>A travel companion,Small and thin wire,Good product product thanks usha.,Nice,Good,Good buy,Ok product.,VfM</t>
  </si>
  <si>
    <t>B078V8R9BS</t>
  </si>
  <si>
    <t>Butterfly EKN 1.5-Litre Electric Kettle (Silver with Black)</t>
  </si>
  <si>
    <t>RVAAWJ5HR7RIW,R721PFMOZ1ZA7,R2HWABS4MOVI9G,R186LHMB2LEVGF,R171FM8L9EECPR,R10ZCCIEHFV5NF,R1YCURS5X1FQES,R28EUGRAUN436B</t>
  </si>
  <si>
    <t>good,Nice product,Worth for money,Good product,Very good,Does what is needed to do,Good product,Nice kettle in 699 rs</t>
  </si>
  <si>
    <t>B08GSQXLJ2</t>
  </si>
  <si>
    <t>Crompton Arno Neo 15-L 5 Star Rated Storage Water Heater (Geyser) with Advanced 3 Level Safety (Grey)</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</si>
  <si>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</si>
  <si>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</si>
  <si>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B01M5B0TPW</t>
  </si>
  <si>
    <t>Borosil Chef Delite BCH20DBB21 300-Watt Chopper (Black)</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</si>
  <si>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</si>
  <si>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</si>
  <si>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B082KVTRW8</t>
  </si>
  <si>
    <t>KENT 16055 Amaze Cool Touch Electric Kettle 1.8 L 1500 W | Plastic Outer &amp; Stainless Steel Inside body | Auto shut off Over heating protection | Multipurpose hot water Kettle | 1 Year Warranty</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</si>
  <si>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</si>
  <si>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</si>
  <si>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B08CFJBZRK</t>
  </si>
  <si>
    <t>Prestige IRIS Plus 750 watt mixer grinder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</si>
  <si>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</si>
  <si>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</si>
  <si>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B07H3WDC4X</t>
  </si>
  <si>
    <t>Simxen Egg Boiler Electric Automatic Off 7 Egg Poacher for Steaming, Cooking Also Boiling and Frying 400 W (Blue, Pink)</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</si>
  <si>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</si>
  <si>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</si>
  <si>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B09ZTZ9N3Q</t>
  </si>
  <si>
    <t>Amazon Basics 2000/1000 Watt Room Heater with Adjustable Thermostat (ISI certified, White color, Ideal for small to medium room/area)</t>
  </si>
  <si>
    <t>R3VGVVQLQT97ML,R1Y56E8635Y7QD,RT5YXKE0NNQ8F,R2GEEMC0X545J5,R3KWBNS9ODP471,R3JEC32DYAIG6W,R1VD5AUGPRPO7H,R17S3I8NWLC4F1</t>
  </si>
  <si>
    <t>It's good üëç,Good...,Good Product,Satisfied,Good for small room,Unsure,Not bad,Don't bye it....</t>
  </si>
  <si>
    <t>B083P71WKK</t>
  </si>
  <si>
    <t>HealthSense Weight Machine for Kitchen, Kitchen Food Weighing Scale for Health, Fitness, Home Baking &amp; Cooking with Hanging Design, Touch Button, Tare Function &amp; 1 Year Warranty ‚Äì Chef-Mate KS 40</t>
  </si>
  <si>
    <t>R2Q0HVU9HQYNAO,R1OZZ5G1ZCM0EO,R1919QG9AN4GQK,R2VN0XDC0OW8L0,R1SEP4WEGNE51N,R2ZWFXXHXYUE8T,R1BRBMJQSQ0DYE,R1RPBTYBT8DYMT</t>
  </si>
  <si>
    <t>Nice,Good Quality,Good product,Product is good but some issues with it,Good,Good product.,Good and easy to use,Good one</t>
  </si>
  <si>
    <t>B097R4D42G</t>
  </si>
  <si>
    <t>Bajaj New Shakti Neo 10L Vertical Storage Water Heater (Geyser 10 Litres) 4 Star BEE Rated Heater For Water Heating with Titanium Armour, Swirl Flow Technology, Glasslined Tank(White), 1 Yr Warranty</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</si>
  <si>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</si>
  <si>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</si>
  <si>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B07MKMFKPG</t>
  </si>
  <si>
    <t>Bosch Pro 1000W Mixer Grinder MGM8842MIN - Black</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</si>
  <si>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</si>
  <si>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</si>
  <si>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B0949FPSFY</t>
  </si>
  <si>
    <t>Bulfyss Stainless Steel Digital Kitchen Weighing Scale &amp; Food Weight Machine for Diet, Nutrition, Health, Fitness, Baking &amp; Cooking (5Kgs, Stainless Steel, 2 Years Warranty)</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</si>
  <si>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</si>
  <si>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</si>
  <si>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B08F47T4X5</t>
  </si>
  <si>
    <t>VR 18 Pcs - 3 Different Size Plastic Food Snack Bag Pouch Clip Sealer Large, Medium, Small Plastic Snack Seal Sealing Bag Clips Vacuum Sealer (Set of 18, Multi-Color) (Multicolor)</t>
  </si>
  <si>
    <t>R37CHVALZ1PLJG,R2DLNWVOG65T2N,R1OXPNJF31B34Y,R1VVNP7FCJG1NN,R2JI9O83E5RUI,R2TNDYT4SMKKMQ,R34BRCDN96SCK5,R32BKKKHT3F1P3</t>
  </si>
  <si>
    <t>Very nice,Works as it should,Not the best but value for money,Value for money,Useful product,Good Kitchen Product,Good,Good</t>
  </si>
  <si>
    <t>B01M0505SJ</t>
  </si>
  <si>
    <t>Orient Electric Apex-FX 1200mm Ultra High Speed 400 RPM Ceiling Fan (Brown)</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</si>
  <si>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</si>
  <si>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</si>
  <si>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B08D6RCM3Q</t>
  </si>
  <si>
    <t>PrettyKrafts Folding Laundry Basket for Clothes with Lid &amp; Handle, Toys Organiser, 75 Litre, (Pack of 1), Mushroom Print</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</si>
  <si>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</si>
  <si>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</si>
  <si>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B009P2LITG</t>
  </si>
  <si>
    <t>Bajaj Majesty RX11 2000 Watts Heat Convector Room Heater (White, ISI Approved)</t>
  </si>
  <si>
    <t>R3A1SIG9EP9AZE,R1L38OH40ISFFV,R2GOHLBL7K97JD,RL2BJ2CXUV5RX,RI4AALZTE7G17,R3M6UUHPBSVWBJ,RS9M0L1XRI2AT,R1IHK1MJBO1L8X</t>
  </si>
  <si>
    <t>Useful on winter / cold deasons,Socket required,nice,GOOD QUALITY,Handy,Handy and easy  to use,Liked it,Good</t>
  </si>
  <si>
    <t>B00V9NHDI4</t>
  </si>
  <si>
    <t>Eureka Forbes Trendy Zip 1000 Watts powerful suction vacuum cleaner with resuable dust bag &amp; 5 accessories,1 year warrantycompact,light weight &amp; easy to use (Black)</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</si>
  <si>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</si>
  <si>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</si>
  <si>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B07WGPBXY9</t>
  </si>
  <si>
    <t>Pigeon by Stovekraft Quartz Electric Kettle (14299) 1.7 Litre with Stainless Steel Body, used for boiling Water, making tea and coffee, instant noodles, soup etc. 1500 Watt (Silver)</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</si>
  <si>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</si>
  <si>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</si>
  <si>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B00KRCBA6E</t>
  </si>
  <si>
    <t>Maharaja Whiteline Lava Neo 1200-Watts Halogen Heater (White and Red)</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</si>
  <si>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</si>
  <si>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</si>
  <si>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B0B3X2BY3M</t>
  </si>
  <si>
    <t>Crompton Gracee 5-L Instant Water Heater (Geyser)</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</si>
  <si>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</si>
  <si>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</si>
  <si>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B00F159RIK</t>
  </si>
  <si>
    <t>Bajaj DX-2 600W Dry Iron with Advance Soleplate and Anti-bacterial German Coating Technology, Black</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</si>
  <si>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</si>
  <si>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</si>
  <si>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B08MV82R99</t>
  </si>
  <si>
    <t>Bajaj Waterproof 1500 Watts Immersion Rod Heater</t>
  </si>
  <si>
    <t>R2J2IOT0TNI4A3,R1QZAKLANOSUFY,R14AS7M62D2KQM,R2BFUZH6EQZAEL,R2ZKYL29SIG5A3,R2OFJVIMAW1O90,R2XY66AR8RK3HZ,R1EAHDQFHPDQUT</t>
  </si>
  <si>
    <t>Highly time consumption.....,Slowly,It's good.,The cord length is ok, but the jack point is different,Useful product,Good Product,Good,good</t>
  </si>
  <si>
    <t>B09VKWGZD7</t>
  </si>
  <si>
    <t>AGARO Supreme High Pressure Washer, 1800 Watts, 120 Bars, 6.5L/Min Flow Rate, 8 Meters Outlet Hose, Portable, for Car,Bike and Home Cleaning Purpose, Black and Orange</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</si>
  <si>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</si>
  <si>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</si>
  <si>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B009P2LK80</t>
  </si>
  <si>
    <t>Bajaj Deluxe 2000 Watts Halogen Room Heater (Steel, ISI Approved), Multicolor</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</si>
  <si>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</si>
  <si>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</si>
  <si>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B00A7PLVU6</t>
  </si>
  <si>
    <t>Orpat HHB-100E WOB 250-Watt Hand Blender (White)</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</si>
  <si>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</si>
  <si>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</si>
  <si>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B0B25DJ352</t>
  </si>
  <si>
    <t>GILTON Egg Boiler Electric Automatic Off 7 Egg Poacher for Steaming, Cooking Also Boiling and Frying, Multi Color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</si>
  <si>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</si>
  <si>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</si>
  <si>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B013B2WGT6</t>
  </si>
  <si>
    <t>HealthSense Chef-Mate KS 33 Digital Kitchen Weighing Scale &amp; Food Weight Machine for Health, Fitness, Home Baking &amp; Cooking with Free Bowl, 1 Year Warranty &amp; Batteries Included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</si>
  <si>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</si>
  <si>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</si>
  <si>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B097RJ867P</t>
  </si>
  <si>
    <t>PHILIPS Digital Air Fryer HD9252/90 with Touch Panel, uses up to 90% less fat, 7 Pre-set Menu, 1400W, 4.1 Liter, with Rapid Air Technology (Black), Large</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</si>
  <si>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</si>
  <si>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</si>
  <si>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B091V8HK8Z</t>
  </si>
  <si>
    <t>Milton Go Electro 2.0 Stainless Steel Electric Kettle, 1 Piece, 2 Litres, Silver | Power Indicator | 1500 Watts | Auto Cut-off | Detachable 360 Degree Connector | Boiler for Water</t>
  </si>
  <si>
    <t>R2WPRTHSHZCDS5,R2W0ORTQOGIIZF,RIBJBDPVX394D,R3933GDKAVC9EN,R29MO5VSDLP6NL,R3IE847XT3SPSB,R188KHDVSCEEY0,R1KYNNIQ0JW7C8</t>
  </si>
  <si>
    <t>Good at this budget,Good product,Cord length,Cord length is too short,Product is good,Power cable is too short !!!,Value for money üí∞,Short wire</t>
  </si>
  <si>
    <t>B071VNHMX2</t>
  </si>
  <si>
    <t>Philips Daily Collection HD2582/00 830-Watt 2-Slice Pop-up Toaster (White)</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</si>
  <si>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</si>
  <si>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</si>
  <si>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B08MVSGXMY</t>
  </si>
  <si>
    <t>Crompton Insta Comfy 800 Watt Room Heater with 2 Heat Settings(Grey Blue)</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</si>
  <si>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</si>
  <si>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</si>
  <si>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B00H0B29DI</t>
  </si>
  <si>
    <t>USHA Heat Convector 812 T 2000-Watt with Instant Heating Feature (Black)</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</si>
  <si>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</si>
  <si>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</si>
  <si>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B01GZSQJPA</t>
  </si>
  <si>
    <t>Philips HL7756/00 Mixer Grinder, 750W, 3 Jars (Black)</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</si>
  <si>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</si>
  <si>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</si>
  <si>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B08VGFX2B6</t>
  </si>
  <si>
    <t>Kuber Industries Waterproof Round Non Wovan Laundry Bag/Hamper|Metalic Printed With Handles|Foldable Bin &amp; 45 Liter Capicity|Size 37 x 37 x 49, Pack of 1 (Beige &amp; Brown)-KUBMART11450</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</si>
  <si>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</si>
  <si>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</si>
  <si>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B09GYBZPHF</t>
  </si>
  <si>
    <t>Lifelong LLMG93 500 Watt Duos Mixer Grinder, 2 Stainless Steel Jar (Liquidizing and Chutney Jar)| ABS Body, Stainless Steel Blades, 3 Speed Options with Whip (1 Year Warranty, Black)</t>
  </si>
  <si>
    <t>R3LQ2TPKG42KG8,R1MWKBSQIK2J04,RWB0U0JJ3NG4J,R3PKUJGSWS6X6T,R2UVD7MDXJ06D6,R5JWWU7OUVRAK,R24PULBZDL0QM1,R1NZ6RZXK2W0S7</t>
  </si>
  <si>
    <t>Good one.....i liked it,Very rare noise,Very easy to use,Good Product,Nice product,Good one, but heating problem,Nice product,Nice product</t>
  </si>
  <si>
    <t>B0B4KPCBSH</t>
  </si>
  <si>
    <t>IKEA Frother for Milk</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</si>
  <si>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</si>
  <si>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</si>
  <si>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B09CGLY5CX</t>
  </si>
  <si>
    <t>Crompton Insta Comfort Heater 2000 Watts Heat Convector with Adjustable Thermostats, Hybrid Cyan, Standard (‚ÄéACGRH- INSTACOMFORT)</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</si>
  <si>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</si>
  <si>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</si>
  <si>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B09JN37WBX</t>
  </si>
  <si>
    <t>Lint Remover Woolen Clothes Lint Extractor Battery Lint Removing Machine Bhur Remover</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</si>
  <si>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</si>
  <si>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</si>
  <si>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B01I1LDZGA</t>
  </si>
  <si>
    <t>Pigeon Kessel Multipurpose Kettle (12173) 1.2 litres with Stainless Steel Body, used for boiling Water and milk, Tea, Coffee, Oats, Noodles, Soup etc. 600 Watt (Black &amp; Silver)</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</si>
  <si>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</si>
  <si>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</si>
  <si>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B0BN2576GQ</t>
  </si>
  <si>
    <t>C (DEVICE) Lint Remover for Woolen Clothes, Electric Lint Remover, Best Lint Shaver for Clothes Pack of 1</t>
  </si>
  <si>
    <t>R5GIMGF2NA526,R2XWYU5AL9FITX</t>
  </si>
  <si>
    <t>Amazing results,Bestest product ever</t>
  </si>
  <si>
    <t>B06XPYRWV5</t>
  </si>
  <si>
    <t>Pigeon by Stovekraft 2 Slice Auto Pop up Toaster. A Smart Bread Toaster for Your Home (750 Watt) (black)</t>
  </si>
  <si>
    <t>RPHKXENT6881N,R14GIM1TQZM2WS,R22GCXSWUPXZ37,R1BODEGMFJ7WTL,R2NHEH4AZSRE24,R1WO9OM8O2713U,RS2T771TLOD14,R32DSGGUO0K1G0</t>
  </si>
  <si>
    <t>Good one,Nice,Wrong information provided by pigeon,Good product.,Best in class for this price,Best in this budget,Good product,Nice product</t>
  </si>
  <si>
    <t>B01N1XVVLC</t>
  </si>
  <si>
    <t>Bajaj OFR Room Heater, 13 Fin 2900 Watts Oil Filled Room Heater with 400W PTC Ceramic Fan Heater, ISI Approved (Majesty 13F Plus Black)</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</si>
  <si>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</si>
  <si>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</si>
  <si>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B00O2R38C4</t>
  </si>
  <si>
    <t>Luminous Vento Deluxe 150 mm Exhaust Fan for Kitchen, Bathroom with Strong Air Suction, Rust Proof Body and Dust Protection Shutters (2-Year Warranty, White)</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</si>
  <si>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</si>
  <si>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</si>
  <si>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B0B2CZTCL2</t>
  </si>
  <si>
    <t>Wipro Vesta 1.8 litre Cool touch electric Kettle with Auto cut off | Double Layer outer body | Triple Protection - Dry Boil, Steam &amp; Over Heat |Stainless Steel Inner Body | (Black, 1500 Watt)</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</si>
  <si>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</si>
  <si>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</si>
  <si>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B00PVT30YI</t>
  </si>
  <si>
    <t>Kitchen Mart Stainless Steel South Indian Filter Coffee Drip Maker, Madras Kappi, Drip Decotion Maker160ml (2 Cup)</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</si>
  <si>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</si>
  <si>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</si>
  <si>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B00SH18114</t>
  </si>
  <si>
    <t>Ikea 903.391.72 Polypropylene Plastic Solid Bevara Sealing Clip (Multicolour) - 30 Pack, Adjustable</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</si>
  <si>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</si>
  <si>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</si>
  <si>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B00E9G8KOY</t>
  </si>
  <si>
    <t>HUL Pureit Germkill kit for Classic 23 L water purifier - 1500 L Capacity</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</si>
  <si>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</si>
  <si>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</si>
  <si>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B00H3H03Q4</t>
  </si>
  <si>
    <t>HUL Pureit Germkill kit for Classic 23 L water purifier - 3000 L Capacity</t>
  </si>
  <si>
    <t>R2KI2IDJL2BY7K,R1KYGT5PRP2IEC,R2HEJVRW7X3SPT,R2VESGVS16ALQY,R32M7U7Z9W2OU1,R1MRHN8DMJZGJY,R17V0HLP8F6QN1,R3NCHTJEG96BIG</t>
  </si>
  <si>
    <t>Good product,Nice product up to the mark,Good one,Excellent,Water purifier,Good,Super,Good it helping us</t>
  </si>
  <si>
    <t>B0756K5DYZ</t>
  </si>
  <si>
    <t>Prestige Iris 750 Watt Mixer Grinder with 3 Stainless Steel Jar + 1 Juicer Jar (White and Blue)</t>
  </si>
  <si>
    <t>R4FRMNYYMSIBC,R3L7S5SH36JCUJ,R1YN1N7YNW7AIJ,RF6JADMLOSANJ,R14CIKGGK258KG,R3E1LOFVZINEMG,R3J7G7NK5FW8U9,R13DVAUMRLLEK8</t>
  </si>
  <si>
    <t>Juicer is not effective,Ok good,Products quality very  good,Coupler stopped working within 2 months of buying,It is good,Good to buy,Good,Weight less</t>
  </si>
  <si>
    <t>B0188KPKB2</t>
  </si>
  <si>
    <t>Preethi Blue Leaf Diamond MG-214 mixer grinder 750 watt (Blue/White), 3 jars &amp; Flexi Lid, FBT motor with 2yr Guarantee &amp; Lifelong Free Service</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</si>
  <si>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</si>
  <si>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</si>
  <si>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B091KNVNS9</t>
  </si>
  <si>
    <t>Themisto 350 Watts Egg Boiler-Blue</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</si>
  <si>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</si>
  <si>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</si>
  <si>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B075JJ5NQC</t>
  </si>
  <si>
    <t>Butterfly Smart Mixer Grinder, 750W, 4 Jars (Grey)</t>
  </si>
  <si>
    <t>R2PD0ZPWRGTUJG,RTS3Q7O97I2P7,R1ZXJ9R8WX5DF7,R3GFYL52VNNQE6,RYQLHSHBY786Z,R1DO6BQM7OB7KF,R3V94LO1BMB55D,R11Q826IS7DFMG</t>
  </si>
  <si>
    <t>5 star,LED light is not there.,Nice look,Better,Nice,Worthy product,Nice product,Noice very high improve that first priority</t>
  </si>
  <si>
    <t>B0B5KZ3C53</t>
  </si>
  <si>
    <t>KENT Smart Multi Cooker Cum Kettle 1.2 Liter 800 Watts, Electric Cooker with Steamer &amp; Boiler for Idlis, Instant Noodles, Momos, Eggs, &amp; Steam Vegetables, Inner Stainless Steel &amp; Cool Touch Outer Body</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</si>
  <si>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</si>
  <si>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</si>
  <si>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B09NTHQRW3</t>
  </si>
  <si>
    <t>InstaCuppa Portable Blender for Smoothie, Milk Shakes, Crushing Ice and Juices, USB Rechargeable Personal Blender Machine for Kitchen with 2000 mAh Rechargeable Battery, 150 Watt Motor, 400 ML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</si>
  <si>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</si>
  <si>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</si>
  <si>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B008YW3CYM</t>
  </si>
  <si>
    <t>USHA EI 1602 1000 W Lightweight Dry Iron with Non-Stick Soleplate (Multi-colour)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</si>
  <si>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</si>
  <si>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</si>
  <si>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B07QHHCB27</t>
  </si>
  <si>
    <t>KENT 16044 Hand Blender Stainless Steel 400 W | Variable Speed Control | Easy to Clean and Store | Low Noise Operation</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</si>
  <si>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</si>
  <si>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</si>
  <si>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B0BMFD94VD</t>
  </si>
  <si>
    <t>White Feather Portable Heat Sealer Mini Sealing Machine for Food Storage Vacuum Bag, Chip, Plastic, Snack Bags, Package Home Closer Storage Tool (Multicolor) Random Colour</t>
  </si>
  <si>
    <t>R34X4JUGZSMYZ3,R2TB24I6XAJI0Z,R3RXQPQONGB1ZD,R22SRYSCQLD82X,R21QE5K1YSVD6,R16HPFUZ08GGKB</t>
  </si>
  <si>
    <t>Very useful product and value for money,Not working,Don't buy,Valuable product,Not working useless product,Return</t>
  </si>
  <si>
    <t>B00HZIOGXW</t>
  </si>
  <si>
    <t>Crompton IHL 152 1500-Watt Immersion Water Heater with Copper Heating Element (Black)</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</si>
  <si>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</si>
  <si>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</si>
  <si>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B09CKSYBLR</t>
  </si>
  <si>
    <t>InstaCuppa Rechargeable Mini Electric Chopper - Stainless Steel Blades, One Touch Operation, for Mincing Garlic, Ginger, Onion, Vegetable, Meat, Nuts, (White, 250 ML, Pack of 1, 45 Watts)</t>
  </si>
  <si>
    <t>RUF8L2BWE5FXM,RO31NNHWLOQF4,RBSI4Y0V4BQ0A,R10UVB3K1LK8T6,RBPZ3TL6JUGB7,R2TVC6SLRPOAJU,R4UCVBMFQCOB2,ROWPNMWIGNJ78</t>
  </si>
  <si>
    <t>Cute n handy product for small family ‚ò∫Ô∏è,Good for small items,Easy to work with,Good product.....,Very good product,Compact for travel,very good,Ok</t>
  </si>
  <si>
    <t>B072J83V9W</t>
  </si>
  <si>
    <t>Philips PowerPro FC9352/01 Compact Bagless Vacuum Cleaner (Blue)</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</si>
  <si>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</si>
  <si>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</si>
  <si>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B09MTLG4TP</t>
  </si>
  <si>
    <t>SAIELLIN Electric Lint Remover for Clothes Fabric Shaver Lint Shaver for Woolen Clothes Blanket Jackets Stainless Steel Blades, Clothes and Furniture Lint Roller for Fabrics Portable Lint Shavers (White Orange)</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</si>
  <si>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</si>
  <si>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</si>
  <si>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B097XJQZ8H</t>
  </si>
  <si>
    <t>Cookwell Bullet Mixer Grinder (5 Jars, 3 Blades, Silver)</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</si>
  <si>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</si>
  <si>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</si>
  <si>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B00935MD1C</t>
  </si>
  <si>
    <t>Prestige PRWO 1.8-2 700-Watts Delight Electric Rice Cooker with 2 Aluminium Cooking Pans - 1.8 Liters, White</t>
  </si>
  <si>
    <t>RK2SK2T9306PY,R1NOMIUDTGHCGD,RW21FMMFE7BFI,RHNPI4ITBJ1DZ,R1KTIYVU8CINBK,R2RSJBZJN8UU71,R7UCJZNVINTCF,R3EAXIJ37NBEG7</t>
  </si>
  <si>
    <t>Totally simple and good product,Good,Normal,Rice cooker is good,Excellent product,Gud product,Power,Good product</t>
  </si>
  <si>
    <t>B0BR4F878Q</t>
  </si>
  <si>
    <t>Swiffer Instant Electric Water Heater Faucet Tap Home-Kitchen Instantaneous Water Heater Tank less for Tap, LED Electric Head Water Heaters Tail Gallon Comfort(3000W) ((Pack of 1))</t>
  </si>
  <si>
    <t>R2WHW4PEF14WOD,R2DCCZWUGI0O0K,R1FA1HH6VL1RAL</t>
  </si>
  <si>
    <t>Best Product,It‚Äôs expansive but it works well upto 800sqft area,Great product</t>
  </si>
  <si>
    <t>B0B3G5XZN5</t>
  </si>
  <si>
    <t>InstaCuppa Portable Blender for Smoothie, Milk Shakes, Crushing Ice and Juices, USB Rechargeable Personal Blender Machine for Kitchen with 4000 mAh Rechargeable Battery, 230 Watt Motor, 500 ML</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</si>
  <si>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</si>
  <si>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</si>
  <si>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B07WKB69RS</t>
  </si>
  <si>
    <t>Lifelong LLWH106 Flash 3 Litres Instant Water Heater for Home Use, 8 Bar Pressure,Power On/Off Indicator and Advanced Safety, (3000W, ISI Certified, 2 Years Warranty)</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</si>
  <si>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</si>
  <si>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</si>
  <si>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B09DL9978Y</t>
  </si>
  <si>
    <t>Hindware Atlantic Compacto 3 Litre Instant water heater with Stainless Steel Tank, Robust Construction, Pressure Relief Valve And I-thermostat Feature (White And Grey)</t>
  </si>
  <si>
    <t>R3DYK05V939SQQ,R3KM8XQNWHJ7SW,R1SJ4CTWGTJ76Q,R2U2FM7CGUNYST,R315NLYKTWFJX2,R2D852O0DSZ1EG,R1QTNL2ADP427,R30ZEL9WYE5DVP</t>
  </si>
  <si>
    <t>Good heater, and delivery and installation was easy,Good but comes without Plug,Nice,Bestbest,Good,Good product,Ok,Good</t>
  </si>
  <si>
    <t>B06XMZV7RH</t>
  </si>
  <si>
    <t>ATOM Selves-MH 200 GM Digital Pocket Scale</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</si>
  <si>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</si>
  <si>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</si>
  <si>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B09WMTJPG7</t>
  </si>
  <si>
    <t>Crompton InstaBliss 3-L Instant Water Heater (Geyser) with Advanced 4 Level Safety</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</si>
  <si>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</si>
  <si>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</si>
  <si>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B09ZK6THRR</t>
  </si>
  <si>
    <t>Croma 1100 W Dry Iron with Weilburger Dual Soleplate Coating (CRSHAH702SIR11, White)</t>
  </si>
  <si>
    <t>RTBI29BIALOQ4,R2Q29R8EM2KDMM,R2OD88UTINAZSL,R32MZ6ODLN2H45,R21CNC8OVM396T,RUHJ2QE6OWH81,R2S56ZTRZ86VN0,R2G6SFWPU9FYII</t>
  </si>
  <si>
    <t>Nice,Nice buy,Good,Very nice,Good üòä,Value for money,Good,Get heat very fast but cold very fast</t>
  </si>
  <si>
    <t>B07MP21WJD</t>
  </si>
  <si>
    <t>Lint Roller with 40 Paper Sheets, 22 x 5 cm (Grey)</t>
  </si>
  <si>
    <t>R2KZ25NB09PATY,R1XF8C95D03EEC,R1GVL4PLXBCL2L,R2ZE7W8O3H9N0D,R3G7TLZ13MZLMX,R2K04Z11HTJYRK,R2FWJPPT7MVMW0,R3LFL6Y72YQGDZ</t>
  </si>
  <si>
    <t>Nice product,Removes the lightest of lint,Very good,Product is good but price is high,very very god product,Super,Good...,Amazing product</t>
  </si>
  <si>
    <t>B09XB1R2F3</t>
  </si>
  <si>
    <t>Portable Lint Remover Pet Fur Remover Clothes Fuzz Remover Pet Hairball Quick Epilator Shaver Removing Dust Pet Hair from Clothing Furniture Perfect for Clothing,Furniture,Couch,Carpet (Standard)</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</si>
  <si>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</si>
  <si>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</si>
  <si>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B08Y5QJXSR</t>
  </si>
  <si>
    <t>atomberg Renesa 1200mm BLDC Motor with Remote 3 Blade Energy Saving Ceiling Fan (Matt Black)</t>
  </si>
  <si>
    <t>R2IIQ5X1KFC218,R3GC9FMTX9ZRBD,R1KTDK3ZQXXKD1,R3BU5QCZ6URHIV,R2IUXE2RH8OJ2A,RTJCKSW3MGDCJ,R25B5M8BFZ5APO,R3IYSZRJ55ATP3</t>
  </si>
  <si>
    <t>B07WJXCTG9</t>
  </si>
  <si>
    <t>Pigeon by Stovekraft Amaze Plus Electric Kettle (14313) with Stainless Steel Body, 1.8 litre, used for boiling Water, making tea and coffee, instant noodles, soup etc. 1500 Watt (Silver)</t>
  </si>
  <si>
    <t>R2US7Y06YM7OHR,R2OAKOAGTGVUTN,R3DVFQGVFX84XI,R1WAPDS97JZKIA,R1ESX1X8D1NBKP,R2AUA7VTJ8T109,R2UBSM7L5I24EO,R1G0Q0UJ7FBXGP</t>
  </si>
  <si>
    <t>Useful,Not value for money,‡§ï‡•Ä‡§Æ‡§§ ‡§ï‡•á ‡§π‡§ø‡§∏‡§æ‡§¨ ‡§∏‡•á ‡§¨‡•á‡§π‡§§‡§∞ ‡§µ‡§∏‡•ç‡§§‡•Å ‡§π‡•à,Good product,Average,Very Good,After sell service,Good</t>
  </si>
  <si>
    <t>B09NBZ36F7</t>
  </si>
  <si>
    <t>Usha CookJoy (CJ1600WPC) 1600 Watt Induction cooktop (Black)</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</si>
  <si>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</si>
  <si>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</si>
  <si>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B0912WJ87V</t>
  </si>
  <si>
    <t>Reffair AX30 [MAX] Portable Air Purifier for Car, Home &amp; Office | Smart Ionizer Function | H13 Grade True HEPA Filter [Internationally Tested] Aromabuds Fragrance Option - Black</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</si>
  <si>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</si>
  <si>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</si>
  <si>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B0BMTZ4T1D</t>
  </si>
  <si>
    <t>!!1000 Watt/2000-Watt Room Heater!! Fan Heater!!Pure White!!HN-2500!!Made in India!!</t>
  </si>
  <si>
    <t>R2SBOJRVH87Z3A,R2JZAP6U9T86EI,R2FUR9B0B9PHCM,R31RUINAE4JQ9V,R1L8EBC22RKCG5</t>
  </si>
  <si>
    <t>üëç,Good quality product and value for money. Recommend for buy,Average product,Good product at good price,Smelling like sumting smoking</t>
  </si>
  <si>
    <t>B07Z51CGGH</t>
  </si>
  <si>
    <t>Eureka Forbes Wet &amp; Dry Ultimo 1400 Watts Multipurpose Vacuum Cleaner,Power Suction &amp; Blower with 20 litres Tank Capacity,6 Accessories,1 Year Warranty,Compact,Light Weight &amp; Easy to use (Red)</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</si>
  <si>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</si>
  <si>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</si>
  <si>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B0BDG6QDYD</t>
  </si>
  <si>
    <t>Activa Heat-Max 2000 Watts Room Heater (White color ) with ABS body</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</si>
  <si>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</si>
  <si>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</si>
  <si>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B00YQLG7GK</t>
  </si>
  <si>
    <t>PHILIPS HL1655/00 Hand Blender, White Jar 250W</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</si>
  <si>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</si>
  <si>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</si>
  <si>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B00SMJPA9C</t>
  </si>
  <si>
    <t>Bajaj DX-2 600W Dry Iron with Advance Soleplate and Anti-Bacterial German Coating Technology, Grey</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</si>
  <si>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</si>
  <si>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</si>
  <si>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B0B9RN5X8B</t>
  </si>
  <si>
    <t>V-Guard Zio Instant Water Geyser | 3 Litre | 3000 W Heating | White-Blue | | 2 Year Warranty</t>
  </si>
  <si>
    <t>R1LI60GXHA0P4R,R3B6HW9V910CZO,RLHRRVTR54DUP,R28T406GWSUMTK,R1JKFY2MLYJM5Z,R27FGZ9C2NRC3J,R3CVRZ2P93GWFR,R21YSBO429830L</t>
  </si>
  <si>
    <t>Goodüëå,Good built quality,Quality Product under 3000,good price,Nice product,Good product,Exlent‚ù§,Outlet is very slow</t>
  </si>
  <si>
    <t>B08QW937WV</t>
  </si>
  <si>
    <t>Homeistic Applience‚Ñ¢ Instant Electric Water Heater Faucet Tap For Kitchen And Bathroom Sink Digital Water Heating Tap with Shower Head ABS Body- Shock Proof (Pack Of 1. White)</t>
  </si>
  <si>
    <t>RXW65D85E5PT7,R26KGH1T4JLVKC,R3M3ZC7HMK17L,R26H1DURWI8AZR,R3JH5EEXSYW5G6,R35C9T5EDL0MJG,R2RSK1JGLBTS0C,R1WSD60MD51CKK</t>
  </si>
  <si>
    <t>Good product,Very Useful in winter,Good product,Good product must buy.,Best for kitchen,Apperance,Best productüòö,Good working</t>
  </si>
  <si>
    <t>B0B4PPD89B</t>
  </si>
  <si>
    <t>Kitchenwell 18Pc Plastic Food Snack Bag Pouch Clip Sealer for Keeping Food Fresh for Home, Kitchen, Camping Snack Seal Sealing Bag Clips (Multi-Color) | (Pack of 18)|</t>
  </si>
  <si>
    <t>R2YLDT44YPDA2G,R39360RU5VF8V5,R17JJCUW7LT3JK,R2XRDEM927X3FR,R337QVI8OQCWBB,R2Z2ZTUR54RPC9,R3P4FG9657U0PS,RMKT12XVNLW9K</t>
  </si>
  <si>
    <t>Good clips.,Second quality,Value for money.,Not bad,Good,Worth the price,Worth purchasing,Average</t>
  </si>
  <si>
    <t>B08GM5S4CQ</t>
  </si>
  <si>
    <t>Havells Instanio 10 Litre Storage Water Heater with Flexi Pipe and Free installation (White Blue)</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</si>
  <si>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</si>
  <si>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</si>
  <si>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B00NM6MO26</t>
  </si>
  <si>
    <t>Prestige PIC 16.0+ 1900W Induction Cooktop with Soft Touch Push Buttons (Black)</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</si>
  <si>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</si>
  <si>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</si>
  <si>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B083M7WPZD</t>
  </si>
  <si>
    <t>AGARO 33398 Rapid 1000-Watt, 10-Litre Wet &amp; Dry Vacuum Cleaner, with Blower Function (Red &amp; Black)</t>
  </si>
  <si>
    <t>R3JP9GW6RDG7YF,R2WZQXQJGPUSL9,R3SDM4NN6LFSL,R1MPD1Z1RVWED5,R2DFHZQ2DIC252,R3VXTRX34YFXJ9,R1LCIITYYC3DTG,R16NO3UIEZYUMI</t>
  </si>
  <si>
    <t>Nice product,cleaning,Performance is okay for this cost,Serve the purpose,Value of money,Some damage in inside the product,It's good,Good</t>
  </si>
  <si>
    <t>B07GLSKXS1</t>
  </si>
  <si>
    <t>KENT 16026 Electric Kettle Stainless Steel 1.8 L | 1500W | Superfast Boiling | Auto Shut-Off | Boil Dry Protection | 360¬∞ Rotating Base | Water Level Indicator</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</si>
  <si>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</si>
  <si>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</si>
  <si>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B09F6KL23R</t>
  </si>
  <si>
    <t>SKYTONE Stainless Steel Electric Meat Grinders with Bowl 700W Heavy for Kitchen Food Chopper, Meat, Vegetables, Onion , Garlic Slicer Dicer, Fruit &amp; Nuts Blender (2L, 700 Watts)</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</si>
  <si>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</si>
  <si>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</si>
  <si>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B094G9L9LT</t>
  </si>
  <si>
    <t>KENT 16088 Vogue Electric Kettle 1.8 Litre 1500 W | Stainless Steel body | Auto shut off over heating protection | 1 Year Warranty</t>
  </si>
  <si>
    <t>R18T6LNT4V3WIK,R3J5KJWXWZ9BTL,R27KT7RSJUJ9WK,R24X9LMOOX690Y,RUN0V9GG0NY3K,R898UMT5A5N06,R3EGALHA5I1H5M,RHNR43R07U1HL</t>
  </si>
  <si>
    <t>Need to improve the outlook.,Scratch on product and noisy one,Excellent Product,good,Fabulous,Good item.,Very bad experience,Best market price</t>
  </si>
  <si>
    <t>B09FZ89DK6</t>
  </si>
  <si>
    <t>Eureka Forbes Supervac 1600 Watts Powerful Suction,bagless Vacuum Cleaner with cyclonic Technology,7 Accessories,1 Year Warranty,Compact,Lightweight &amp; Easy to use (Red)</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</si>
  <si>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</si>
  <si>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</si>
  <si>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B0811VCGL5</t>
  </si>
  <si>
    <t>Mi Air Purifier 3 with True HEPA Filter, removes air pollutants, smoke, odor, bacteria &amp; viruses with 99.97% efficiency, coverage area up to 484 sq. ft., Wi-Fi &amp; Voice control - Alexa/GA (white)</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</si>
  <si>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</si>
  <si>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</si>
  <si>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B07FXLC2G2</t>
  </si>
  <si>
    <t>Tata Swach Bulb 6000-Litre Cartridge, 1 Piece, White, Hollow Fiber Membrane</t>
  </si>
  <si>
    <t>R3EJ8Q3TMPSQR3,R1LN1C5CM8PCGA,R3KY2YEIO4VRG3,R3VPNPIBWBPUB1,R2MIYHSE2VT4HJ,R2GSMFZARPURF8,RLEOSHQWOXO2M,R24AZS90ZJ7KRC</t>
  </si>
  <si>
    <t>Good,FITTING,Sealing of the product is faulty,5 Star ‚≠ê,Best,Easy to install,Nice,Best filter</t>
  </si>
  <si>
    <t>B01LYU3BZF</t>
  </si>
  <si>
    <t>Havells Ambrose 1200mm Ceiling Fan (Gold Mist Wood)</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</si>
  <si>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</si>
  <si>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</si>
  <si>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B083RC4WFJ</t>
  </si>
  <si>
    <t>PrettyKrafts Laundry Bag / Basket for Dirty Clothes, Folding Round Laundry Bag,Set of 2, Black Wave</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</si>
  <si>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</si>
  <si>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</si>
  <si>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B09SFRNKSR</t>
  </si>
  <si>
    <t>FABWARE Lint Remover for Clothes - Sticky Lint Roller for Clothes, Furniture, Wool, Coat, Car Seats, Carpet, Fabric, Dust Cleaner, Pet Hair Remover with 1 Handle &amp; 1 Refill Total 60 Sheets &amp; 1 Cover</t>
  </si>
  <si>
    <t>R3CXWGXJIO3QD4,R317WT80E3F4I2,R2TEW122AFHO0N,R2L87VHBYI2A1V,R2NO3GT7CX9TX1,R1H7XDUE2AFTOJ,RW5LMN5G0IGL3,R38ZOGEKGSJBCV</t>
  </si>
  <si>
    <t>Nice product, a must have,It works like magic üí´üí´,Useful and beneficial,Good,Good and useful,Easy to use,Go for it,Easy to use but expensive</t>
  </si>
  <si>
    <t>B07NRTCDS5</t>
  </si>
  <si>
    <t>Brayden Fito Atom Rechargeable Smoothie Blender with 2000 mAh Battery and 3.7V Motor with 400ml Tritan Jar (Blue)</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</si>
  <si>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</si>
  <si>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</si>
  <si>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B07SPVMSC6</t>
  </si>
  <si>
    <t>Bajaj Frore 1200 mm Ceiling Fan (Brown)</t>
  </si>
  <si>
    <t>R15AE2SXC1IIK3,RQHVUM93NUCOU,R2DX0NQ3S7KOQ4,R14DYCKOFGZ3G4,R3Q6AZSWSPY4RH,R3JJWGTD07H7HX,R1CHWJNGGBUZD6,RK96X31K91U0O</t>
  </si>
  <si>
    <t>üí•,Considering the price range, it‚Äôs a good one,Worthy,Good products,Good,Good as brand,Ok Product,Value for money,</t>
  </si>
  <si>
    <t>B09H3BXWTK</t>
  </si>
  <si>
    <t>Venus Digital Kitchen Weighing Scale &amp; Food Weight Machine for Health, Fitness, Home Baking &amp; Cooking Scale, 2 Year Warranty &amp; Battery Included (Weighing Scale Without Bowl) Capacity 10 Kg, 1 Gm</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</si>
  <si>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</si>
  <si>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</si>
  <si>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B0073QGKAS</t>
  </si>
  <si>
    <t>Bajaj ATX 4 750-Watt Pop-up Toaster (White)</t>
  </si>
  <si>
    <t>R1HBS1IAS9P3EK,R3B3INPXIQLFGO,R3U26KEWXGCBX2,R2MHLMK5VBQRD,R35MGIOUQQHXWK,RO3LTHQ4OZR1F,R35ZZ86LVZLBDC,R3KVONT5CWWQ1V</t>
  </si>
  <si>
    <t>Value to buy,Best quality,Nothing,It's Good,Perfect for making toasts,Great product.,Working fine as expected,Excellent</t>
  </si>
  <si>
    <t>B08GJ57MKL</t>
  </si>
  <si>
    <t>Coway Professional Air Purifier for Home, Longest Filter Life 8500 Hrs, Green True HEPA Filter, Traps 99.99% Virus &amp; PM 0.1 Particles, Warranty 7 Years (AirMega 150 (AP-1019C))</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</si>
  <si>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</si>
  <si>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</si>
  <si>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B009DA69W6</t>
  </si>
  <si>
    <t>KENT Gold Optima Gravity Water Purifier (11016) | UF Technology Based | Non-Electric &amp; Chemical Free | Counter Top | 10L Storage | White</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</si>
  <si>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</si>
  <si>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</si>
  <si>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B099PR2GQJ</t>
  </si>
  <si>
    <t>HOMEPACK 750W Radiant Room Home Office Heaters For Winter</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</si>
  <si>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</si>
  <si>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</si>
  <si>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B08G8H8DPL</t>
  </si>
  <si>
    <t>Bajaj Rex 750W Mixer Grinder with Nutri Pro Feature, 4 Jars, White</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</si>
  <si>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</si>
  <si>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</si>
  <si>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B08VGM3YMF</t>
  </si>
  <si>
    <t>Heart Home Waterproof Round Non Wovan Laundry Bag/Hamper|Metalic Printed With Handles|Foldable Bin &amp; 45 Liter Capicity|Size 37 x 37 x 49, Pack of 1 (Grey &amp; Black)-HEARTXY11447</t>
  </si>
  <si>
    <t>R1JIP74022FMDC,R31SG7WHIC9NCU,R3A3PKTJCGIGIL,RNS7CWZGDI8R0,R11GZVOGK994MO,R38Y84L9CYB7F8,R63Y7I2Q7B0RH,RWBU98UIH3EG4</t>
  </si>
  <si>
    <t>Value for money,Nice product,Good,Product is dirty,Very usefull but small size.,Attractive!!,Best product,Superb comfort</t>
  </si>
  <si>
    <t>B08TTRVWKY</t>
  </si>
  <si>
    <t>MILTON Smart Egg Boiler 360-Watts (Transparent and Silver Grey), Boil Up to 7 Eggs</t>
  </si>
  <si>
    <t>R1SPFVN2778DYH,R2GUT54B310MIN,R2WBP8YTLS3OPJ,R10U91ZIGVUEQI,R3OLO46FXE0Y7M,R16UMFRRYVRO2D,R36C315MIJHD4N,R150MFQR8MGSDT</t>
  </si>
  <si>
    <t>Nice good,Easy to use,Good , however little costly,Good one,Its good.,Excellent egg boiler.,Product is so good bat the cabale length is short,Must buy</t>
  </si>
  <si>
    <t>B07T4D9FNY</t>
  </si>
  <si>
    <t>iBELL SEK15L Premium 1.5 Litre Stainless Steel Electric Kettle,1500W Auto Cut-Off Feature,Silver with Black</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</si>
  <si>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</si>
  <si>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</si>
  <si>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B07RX42D3D</t>
  </si>
  <si>
    <t>Tosaa T2STSR Sandwich Gas Toaster Regular (Black)</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</si>
  <si>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</si>
  <si>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</si>
  <si>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B08WRKSF9D</t>
  </si>
  <si>
    <t>V-Guard Divino 5 Star Rated 15 Litre Storage Water Heater (Geyser) with Advanced Safety Features, White</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</si>
  <si>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</si>
  <si>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</si>
  <si>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B09R83SFYV</t>
  </si>
  <si>
    <t>Akiara¬Æ - Makes life easy Mini Sewing Machine with Table Set | Tailoring Machine | Hand Sewing Machine with extension table, foot pedal, adapter</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</si>
  <si>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</si>
  <si>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</si>
  <si>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B07989VV5K</t>
  </si>
  <si>
    <t>Usha Steam Pro SI 3713, 1300 W Steam Iron, Powerful steam Output up to 18 g/min, Non-Stick Soleplate (White &amp; Blue)</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</si>
  <si>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</si>
  <si>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</si>
  <si>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B07FL3WRX5</t>
  </si>
  <si>
    <t>Wonderchef Nutri-blend Complete Kitchen Machine | 22000 RPM Mixer Grinder, Blender, Chopper, Juicer | 400W Powerful motor | SS Blades | 4 Unbreakable Jars | 2 Years Warranty | Online Recipe Book By Chef Sanjeev Kapoor | Black</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</si>
  <si>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</si>
  <si>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</si>
  <si>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B0BPCJM7TB</t>
  </si>
  <si>
    <t>WIDEWINGS Electric Handheld Milk Wand Mixer Frother for Latte Coffee Hot Milk, Milk Frother for Coffee, Egg Beater, Hand Blender, Coffee Beater with Stand</t>
  </si>
  <si>
    <t>R35KB9ZGJU69DM,R2WAUSC1WTJAI1,R3602Y24JS49JI,R1TBI06WZKGIRG,R20MFO7K9BOV48,R3V4ZRTE667XFW,R1YAJKA5XF1GJY,R24VC2SIKJTTCC</t>
  </si>
  <si>
    <t>Nice frother,Nice product I like this product,Best,Very low power and quality,Good quality,Waste of money,Awesome,Satisfied purchase</t>
  </si>
  <si>
    <t>B08H673XKN</t>
  </si>
  <si>
    <t>Morphy Richards Icon Superb 750W Mixer Grinder, 4 Jars, Silver and Black</t>
  </si>
  <si>
    <t>RICLGKGN5RFBD,RQV7WIBD0GS06,R25UI50GV8IC8H,R2LFQN3J98VK9K,R1ATYWNQEP9IRU,R1OKGK70LYSD46,R2LV882ASO4EJM,R1J8XIRST0HDN6</t>
  </si>
  <si>
    <t>Superb,Quite efficient,Go for it,Very nice,Noisy but works good.,Powerful grinding,Satisfied for the time being.,Solid purchase</t>
  </si>
  <si>
    <t>B07DXRGWDJ</t>
  </si>
  <si>
    <t>Philips Handheld Garment Steamer GC360/30 - Vertical &amp; Horizontal Steaming, 1200 Watt, up to 22g/min</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</si>
  <si>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</si>
  <si>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</si>
  <si>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B08243SKCK</t>
  </si>
  <si>
    <t>Vedini Transparent Empty Refillable Reusable Fine Mist Spray Bottle for Perfume, Travel with DIY Sticker Set ( 100ml, Pack of 4)</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</si>
  <si>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</si>
  <si>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</si>
  <si>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B09SPTNG58</t>
  </si>
  <si>
    <t>Crompton Sea Sapphira 1200 mm Ultra High Speed 3 Blade Ceiling Fan (Lustre Brown, Pack of 1)</t>
  </si>
  <si>
    <t>R19X0TLJFOL8RV,R3H2XBOSPH6NZR,R187CEHOWSXVIR,R3D78DM0715YW3,R1ZTUD2LMQZ1O0,R2HMMLCLTHHYZ9,R3ETS7YB3Q999V,R8L7UK03RGGA</t>
  </si>
  <si>
    <t>little bit good,Not Bad,sleek,good,Good product,Nice fan,Simple but effective,‡§Ö‡§≠‡•Ä ‡§Ø‡•Ç‡§ú ‡§ï‡§∞‡§§‡•á ‡§π‡•Å‡§è ‡§ú‡§° ‡§ü‡§æ‡§á‡§Æ ‡§®‡§π‡•Ä‡§Ç ‡§π‡•Å‡§Ü ‡§π‡•à</t>
  </si>
  <si>
    <t>B083J64CBB</t>
  </si>
  <si>
    <t>Kuber Industries Waterproof Canvas Laundry Bag/Hamper|Metalic Printed With Handles|Foldable Bin &amp; 45 Liter Capicity|Size 37 x 37 x 46, Pack of 1 (Brown)</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</si>
  <si>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</si>
  <si>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</si>
  <si>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B08JV91JTK</t>
  </si>
  <si>
    <t>JM SELLER 180 W 2021 Edition Electric Beater High Speed Hand Mixer Egg Beater for Cake Making and Whipping Cream with 7 Speed Control (White) with Free Spatula and Oil Brush</t>
  </si>
  <si>
    <t>R3OF7DKU80WNEX,R2D3JX3CMCDYQ7,R2NDSGQUOW1UFI,R39U97UD4PTKP0,R1R7Q9BYUN7EJM,R7PB9YYX02O1S,R407TEVC3CYBY,R1TQ2SCBEDK1NZ</t>
  </si>
  <si>
    <t>Tools,Good product,Small yet powerful,Pretty good for the price,Good quality,More than price worthy,MUST BUY IT,Great product!</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</si>
  <si>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</si>
  <si>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</si>
  <si>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</si>
  <si>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</si>
  <si>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B09MT94QLL</t>
  </si>
  <si>
    <t>Havells Glaze 74W Pearl Ivory Gold Ceiling Fan, Sweep: 1200 Mm</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</si>
  <si>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</si>
  <si>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</si>
  <si>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B07NKNBTT3</t>
  </si>
  <si>
    <t>Pick Ur Needs¬Æ Lint Remover for Clothes High Range Rechargeable Lint Shaver for All Types of Clothes, Fabrics, Blanket with 1 Extra Blade Multicolor (Rechargeable)</t>
  </si>
  <si>
    <t>R1S5MM420VK5O,R256KIA5SVIYEY,R1G3NQY6VPZ0W2,R27PE0BR7AFI5K,R30IFO0Q1K73E9,R2AVU3XTD27ZHS,R2VKAANDZUB2TJ,R6GQW6RKQ9MK5</t>
  </si>
  <si>
    <t>Worth the money,It‚Äôs goog,Nice &amp; Easy to use product,Not good,Wonder Product!,Good product,Right product at right price,Value for money</t>
  </si>
  <si>
    <t>B09KPXTZXN</t>
  </si>
  <si>
    <t>Rico Japanese Technology Rechargeable Wireless Electric Chopper with Replacement Warranty - Stainless Steel Blades, One Touch Operation, 10 Seconds Chopping, Mincing Vegetable, Meat - 250 ML, 30 Watts</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</si>
  <si>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</si>
  <si>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</si>
  <si>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B078HG2ZPS</t>
  </si>
  <si>
    <t>Butterfly Smart Wet Grinder, 2L (White) with Coconut Scrapper Attachment, Output - 150 W, Input 260 W</t>
  </si>
  <si>
    <t>R1TKOA0N93W0AF,RZSQX768Q8BRO,R38TTOMI01SZ0M,R2LTDUDDQF0HE0,R3DNOKYB0YB2DZ,R1FGO0SSUJD2TV,R35S3OO2N2ZEAK,R34JI2S82934EL</t>
  </si>
  <si>
    <t>Good,Good product,Good,Good one from a renowned brand!!,Working fine..,Excellent to go for this Product,Product super,Nice product üëç</t>
  </si>
  <si>
    <t>B07N2MGB3G</t>
  </si>
  <si>
    <t>AGARO Marvel 9 Liters Oven Toaster Griller, Cake Baking OTG (Black)</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</si>
  <si>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</si>
  <si>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</si>
  <si>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B008LN8KDM</t>
  </si>
  <si>
    <t>Philips GC1920/28 1440-Watt Non-Stick Soleplate Steam Iron</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</si>
  <si>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</si>
  <si>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</si>
  <si>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B08MZNT7GP</t>
  </si>
  <si>
    <t>Havells OFR 13 Wave Fin with PTC Fan Heater 2900 Watts (Black)</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</si>
  <si>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</si>
  <si>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</si>
  <si>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B009P2L7CO</t>
  </si>
  <si>
    <t>Bajaj DHX-9 1000W Heavy Weight Dry Iron with Advance Soleplate and Anti-Bacterial German Coating Technology, Ivory</t>
  </si>
  <si>
    <t>R2QBFLBABR9GF,R3IJW3DL5R0M17,RTLJ2SFPAH8LU,R2RYJL2TSW8T52,RC81G65D5P4SW,R3J5PW39AP2MFD,R21CUQNQ5BSFGH,R1XBT0HSF7NCKJ</t>
  </si>
  <si>
    <t>Good one,Punchuality,Good product,Good quality,‡∞™‡∞∞‡±ç‡∞µ‡∞æ‡∞≤‡±á‡∞¶‡±Å,perfect for use,Good,üëç</t>
  </si>
  <si>
    <t>B07YC8JHMB</t>
  </si>
  <si>
    <t>Aquasure From Aquaguard Amaze RO+UV+MTDS,7L storage water purifier,suitable for borewell,tanker,municipal water (Grey) from Eureka Forbes</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</si>
  <si>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</si>
  <si>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</si>
  <si>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B0BNQMF152</t>
  </si>
  <si>
    <t>ROYAL STEP Portable Electric USB Juice Maker Juicer Bottle Blender Grinder Mixer,6 Blades Rechargeable Bottle with (MULTII) (MULTI COLOUR 6 BLED JUICER MIXER)</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</si>
  <si>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</si>
  <si>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</si>
  <si>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B08J7VCT12</t>
  </si>
  <si>
    <t>KENT 16068 Zoom Vacuum Cleaner for Home and Car 130 W | Cordless, Hoseless, Rechargeable HEPA Filters Vacuum Cleaner with Cyclonic Technology | Bagless Design and Multi Nozzle Operation | Blue</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</si>
  <si>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</si>
  <si>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</si>
  <si>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B0989W6J2F</t>
  </si>
  <si>
    <t>ENEM Sealing Machine | 12 Inch (300 mm) | 1 Year Warranty | Full Customer Support | Beep Sound Function | Plastic Packing Machine | Plastic Bag Sealing Machine | Heat Sealer Machine | Plastic Sealing Machine | Blue | Made in India</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</si>
  <si>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</si>
  <si>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</si>
  <si>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B0B84KSH3X</t>
  </si>
  <si>
    <t>Wipro Vesta 1200 Watt GD203 Heavyweight Automatic Dry Iron| Quick Heat Up| Anti bacterial German Weilburger Double Coated Black Soleplate |2 Years Warranty</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</si>
  <si>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</si>
  <si>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</si>
  <si>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B08HLC7Z3G</t>
  </si>
  <si>
    <t>Inalsa Electric Kettle Prism Inox - 1350 W with LED Illumination &amp; Boro-Silicate Body, 1.8 L Capacity along with Cordless Base, 2 Year Warranty (Black)</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</si>
  <si>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</si>
  <si>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</si>
  <si>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B0BN6M3TCM</t>
  </si>
  <si>
    <t>VRPRIME Lint Roller Lint Remover for Clothes, Pet | 360 Sheets Reusable Sticky Easy-Tear Sheet Brush for Clothes, Furniture, Carpet, Dog Fur, Sweater, Dust &amp; Dirt (4 Rolls - 90 Sheet Each Roll)</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</si>
  <si>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</si>
  <si>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</si>
  <si>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B01L6MT7E0</t>
  </si>
  <si>
    <t>Philips AC1215/20 Air purifier, removes 99.97% airborne pollutants, 4-stage filtration with True HEPA filter (white)</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</si>
  <si>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</si>
  <si>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</si>
  <si>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B0B9F9PT8R</t>
  </si>
  <si>
    <t>Eopora PTC Ceramic Fast Heating Room Heater for Bedroom, 1500/1000 Watts Room Heater for Home, Electric Heater, Electric Fan Heater for Home Office Bedroom (White)</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</si>
  <si>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</si>
  <si>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</si>
  <si>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B0883LQJ6B</t>
  </si>
  <si>
    <t>Usha Goliath GO1200WG Heavy Weight 1200-Watt Dry Iron, 1.8 Kg(Red)</t>
  </si>
  <si>
    <t>R293AKJY0KAYU2,R1CKLC9EOIW0CO,R1SFNUH4BC29Q4,R23FF4AI11EGQG,R2ITLBT3D3QIFF,RZ2TK6IVJL936,R1ZCONBNFKG8ZC,R1OJUIJC0SV7DS</t>
  </si>
  <si>
    <t>Nice,Heavy weight and good product.,Value for money,Looks good one but returned,I like it and good product,Super build quality,Nothing,Best iron box</t>
  </si>
  <si>
    <t>B099Z83VRC</t>
  </si>
  <si>
    <t>Wipro Vesta Electric Egg Boiler, 360 Watts, 3 Boiling Modes, Stainless Steel Body and Heating Plate, Boils up to 7 Eggs at a time, Automatic Shut Down, White, Standard (VB021070)</t>
  </si>
  <si>
    <t>RCZZ3OE0HNTMR,RKY1OFMHN5A3D,R143FGMXO612N1,R37QUY4LLQBPG3,R2D85FE1SVH9R7,R1JEMHPSAGZKDW,RS2R19WDEHUNL,R1UW9TNRNUY15B</t>
  </si>
  <si>
    <t>Very easy and handy to use,Good to have for boiled eggs.,Superb,Effortless,Wanderful,Good,Not good,Can consider for purchase</t>
  </si>
  <si>
    <t>B00S9BSJC8</t>
  </si>
  <si>
    <t>Philips Viva Collection HR1832/00 1.5-Litre400-Watt Juicer (Ink Black)</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</si>
  <si>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</si>
  <si>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</si>
  <si>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B0B4SJKRDF</t>
  </si>
  <si>
    <t>Kitchenwell Multipurpose Portable Electronic Digital Weighing Scale Weight Machine | Weight Machine | 10 Kg</t>
  </si>
  <si>
    <t>R1UQOSA7I0B6CT,R1JP6NH8K5NZU5,R2I5H53LBQO3LU,R2GHLGUZHUPKYI,R2LGD1DSKBGHES,R2TZD3HUFR98EF</t>
  </si>
  <si>
    <t>Good quality scale but I got defective piece,Nice product....,Product is very good üëç,About product,Must buy,Great device for kitchen</t>
  </si>
  <si>
    <t>B0BM4KTNL1</t>
  </si>
  <si>
    <t>FIGMENT Handheld Milk Frother Rechargeable, 3-Speed Electric Frother for Coffee with 2 Whisks and Coffee Decoration Tool, Coffee Frother Mixer, CRESCENT ENTERPRISES VRW0.50BK (A1)</t>
  </si>
  <si>
    <t>R1YXOQ6ZZI33LZ,R17FVMZGPYPOYZ,R23NCERA0R891T,R2UV8DYD8AD2EH,R3C4W7ZA3D6KJV,R1N02TVQHTIFVX</t>
  </si>
  <si>
    <t>Nice product,Not as effective as claimed, just an average product..,Good Product,bribing people for 5 star rating,Most worst machine i have ever seen,Just wow</t>
  </si>
  <si>
    <t>B08S6RKT4L</t>
  </si>
  <si>
    <t>Balzano High Speed Nutri Blender/Mixer/Smoothie Maker - 500 Watt - Silver, 2 Jar</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</si>
  <si>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</si>
  <si>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</si>
  <si>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B09SZ5TWHW</t>
  </si>
  <si>
    <t>Swiss Military VC03 Wireless Car Vacuum Cleaner | Wireless Vacuum Cleaner for Home, Car, Living Room | Wireless Vacuum Cleaner Dust Collection/Lighting Car Pet Hair Vacuum with Powerful Motor</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</si>
  <si>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</si>
  <si>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</si>
  <si>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B0BLC2BYPX</t>
  </si>
  <si>
    <t>Zuvexa USB Rechargeable Electric Foam Maker - Handheld Milk Wand Mixer Frother for Hot Milk, Hand Blender Coffee, Egg Beater (Black)</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</si>
  <si>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</si>
  <si>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</si>
  <si>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B00P0R95EA</t>
  </si>
  <si>
    <t>Usha IH2415 1500-Watt Immersion Heater (Silver)</t>
  </si>
  <si>
    <t>R2QFJ90TFMGE4S,R35KQ2BQ7TKJS8,RBD5L7F8BAR71,R1ZYMEO92ST8E2,R1DLFFF7N1G9JT,RYJAAGZ3I6ERK,R33ND5PEC4ILD9,R2N2T71KGYJX0</t>
  </si>
  <si>
    <t>Good water heater,Good quality,Good products,Good,Good,Good product,Good product,Brand value</t>
  </si>
  <si>
    <t>B07W4HTS8Q</t>
  </si>
  <si>
    <t>ACTIVA Instant 3 LTR 3 KVA SPECIAL Anti Rust Coated Tank Geyser with Full ABS Body with 5 Year Warranty Premium (White)</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</si>
  <si>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</si>
  <si>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</si>
  <si>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B078JBK4GX</t>
  </si>
  <si>
    <t>Havells Instanio 1-Litre 3KW Instant Water Heater (Geyser), White Blue</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</si>
  <si>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</si>
  <si>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</si>
  <si>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B08S7V8YTN</t>
  </si>
  <si>
    <t>Lifelong 2-in1 Egg Boiler and Poacher 500-Watt (Transparent and Silver Grey), Boil 8 eggs, Poach 4 eggs, Easy to clean| 3 Boiling Modes, Stainless Steel Body and Heating Plate, Automatic Turn-Off</t>
  </si>
  <si>
    <t>R1V0UIG80MWSGS,RZNM6HFXBWRJW,R1D9GBPIVP6Z8M,RL8HUBRTJ3LLL,R39RGFCIUFXU4H,R3S475ZLFA6K5C,R3RBBXW4E5LKWH,R1PZJRA2K6Y7HE</t>
  </si>
  <si>
    <t>Easy to use, works really well.,Good experience so far,Good,Handy product,Looks great..,convenient and efficient to use,Time saving and effective.,Good</t>
  </si>
  <si>
    <t>B07H5PBN54</t>
  </si>
  <si>
    <t>INDIAS¬Æ‚Ñ¢ Electro-Instant Water Geyser A.B.S. Body Shock Proof Can be Used in Bathroom, Kitchen, wash Area, Hotels, Hospital etc.</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</si>
  <si>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</si>
  <si>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</si>
  <si>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B07YCBSCYB</t>
  </si>
  <si>
    <t>AmazonBasics Induction Cooktop 1600 Watt (Black)</t>
  </si>
  <si>
    <t>R2PK3LURGV7XMK,R17NQ1RVQ187WB,RBRUS2N936FP7,R32Z3826SCWBZC,R3N8TTZEOCVIC9,R397WT8ZINS4R3,R38K7QGV2GYAXT,RL5X2D0KMAID9</t>
  </si>
  <si>
    <t>So far so good,Good,Good quality product,Fully satisfied.,Product Is Nice ,And Easy To Use,poor longevity,A good induction cook top,Good.</t>
  </si>
  <si>
    <t>B098T9CJVQ</t>
  </si>
  <si>
    <t>Sui Generis Electric Handheld Milk Wand Mixer Frother for Latte Coffee Hot Milk, Milk Frother, Electric Coffee Beater, Egg Beater, Latte Maker, Mini Hand Blender Cappuccino Maker (Multicolor)</t>
  </si>
  <si>
    <t>R3V76M88BH6XO4,R11F7S14S5Z1DR,R2K6M2964OJY62,RZQSRHICMZS4I,R3QJ8DYTSW3N7V,R6223NK3BQ0MR,R1Y2FUQ6U2C4TT,R3DARIZBJ8DE4P</t>
  </si>
  <si>
    <t>A little weak but over all good,Value for money!,Not working,Nyc product,Good,Average quality product,Very good product,Affordable</t>
  </si>
  <si>
    <t>B01KCSGBU2</t>
  </si>
  <si>
    <t>Philips Air Purifier Ac2887/20,Vitashield Intelligent Purification,Long Hepa Filter Life Upto 17000 Hours,Removes 99.9% Airborne Viruses &amp; Bacteria,99.97% Airborne Pollutants,Ideal For Master Bedroom</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</si>
  <si>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</si>
  <si>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</si>
  <si>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B095XCRDQW</t>
  </si>
  <si>
    <t>Esquire Laundry Basket Brown, 50 Ltr Capacity(Plastic)</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</si>
  <si>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</si>
  <si>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</si>
  <si>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B09CTWFV5W</t>
  </si>
  <si>
    <t>PHILIPS Air Fryer HD9200/90, uses up to 90% less fat, 1400W, 4.1 Liter, with Rapid Air Technology (Black), Large</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</si>
  <si>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</si>
  <si>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</si>
  <si>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B0B7NWGXS6</t>
  </si>
  <si>
    <t>Havells Bero Quartz Heater Black 800w 2 Heat Settings 2 Year Product Warranty</t>
  </si>
  <si>
    <t>R2TWO1XR7BGSHO,R1683BA4KIYFUI,R2BTLKVDN71QOW</t>
  </si>
  <si>
    <t>Good product and budget price,I purchased this product from shop for Rs 1650 including everything so why to buy from Amazon,Worst product</t>
  </si>
  <si>
    <t>B07DZ986Q2</t>
  </si>
  <si>
    <t>Philips EasyTouch Plus Standing Garment Steamer GC523/60 - 1600 Watt, 5 Steam Settings, Up to 32 g/min steam, with Double Pole</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</si>
  <si>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</si>
  <si>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</si>
  <si>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B07KKJPTWB</t>
  </si>
  <si>
    <t>Brayden Chopro, Electric Vegetable Chopper for Kitchen with 500 ML Capacity, 400 Watts Copper Motor and 4 Bi-Level SS Blades (Black)</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</si>
  <si>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</si>
  <si>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</si>
  <si>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B071R3LHFM</t>
  </si>
  <si>
    <t>Wonderchef Nutri-blend Mixer, Grinder &amp; Blender | Powerful 400W 22000 RPM motor | Stainless steel Blades | 3 unbreakable jars | 2 Years warranty | Online recipe book by Chef Sanjeev Kapoor | Black</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</si>
  <si>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</si>
  <si>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</si>
  <si>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B086X18Q71</t>
  </si>
  <si>
    <t>Usha Janome Dream Stitch Automatic Zig-Zag Electric Sewing Machine with 14 Stitch Function (White and Blue) with Free Sewing KIT Worth RS 500</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</si>
  <si>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</si>
  <si>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</si>
  <si>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B07WVQG8WZ</t>
  </si>
  <si>
    <t>Black+Decker Handheld Portable Garment Steamer 1500 Watts with Anti Calc (Violet)</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</si>
  <si>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</si>
  <si>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</si>
  <si>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B0BFBNXS94</t>
  </si>
  <si>
    <t>Personal Size Blender, Portable Blender, Battery Powered USB Blender, with Four Blades, Mini Blender Travel Bottle for Juice, Shakes, and Smoothies (Pink)</t>
  </si>
  <si>
    <t>R1WJ8T3U9P42IU,RM9RH8FX9U95D,R31M8UXT7NLOMY,R18Q7M2R00EW68,R11NHZQ8OKA9U0</t>
  </si>
  <si>
    <t>Nice product i recommend to buy,Do not buy!! Defective product,Wast of money,Very very bad portable,Waste of money its not working properly</t>
  </si>
  <si>
    <t>B071113J7M</t>
  </si>
  <si>
    <t>Sujata Powermatic Plus 900 Watts Juicer Mixer Grinder</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</si>
  <si>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</si>
  <si>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</si>
  <si>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B09YLWT89W</t>
  </si>
  <si>
    <t>Sure From Aquaguard Delight NXT RO+UV+UF+Taste Adjuster(MTDS),6L water purifier,8 stages purification,Suitable for borewell,tanker,municipal water(Black) from Eureka Forbes</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</si>
  <si>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</si>
  <si>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</si>
  <si>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B0814LP6S9</t>
  </si>
  <si>
    <t>PrettyKrafts Laundry Basket for clothes with Lid &amp; Handles, Toys Organiser, 75 Ltr Grey</t>
  </si>
  <si>
    <t>R1O4RWDUJDLH8G,R3BHQM50VHKHN1,RZZBLKLCKMBIO,R33B3888A0I1MF,R27C7F23ZUFG99,R3J5SC94G7LHOG,R31TAZ4NSJ9QJU,R2OO48A4CJ6ZWL</t>
  </si>
  <si>
    <t>does it's job,Good,Chala bagundhe,Bottom is very thin woven and they provided carton for bottom,Good thing...,Not bad,Nice product,Good</t>
  </si>
  <si>
    <t>B07BKSSDR2</t>
  </si>
  <si>
    <t>Dr Trust Electronic Kitchen Digital Scale Weighing Machine (Blue)</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</si>
  <si>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</si>
  <si>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</si>
  <si>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B09VGS66FV</t>
  </si>
  <si>
    <t>Tesora - Inspired by you Large Premium Electric Kettle 1.8L, Stainless Steel Inner Body - Auto Power Cut, Boil Dry Protection &amp; Cool Touch Double Wall, Portable | 1500 Watts |1 Year Warranty | (White)</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</si>
  <si>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</si>
  <si>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</si>
  <si>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B07RCGTZ4M</t>
  </si>
  <si>
    <t>AGARO Ace 1600 Watts, 21.5 kPa Suction Power, 21 litres Wet &amp; Dry Stainless Steel Vacuum Cleaner with Blower Function and Washable Dust Bag</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</si>
  <si>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</si>
  <si>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</si>
  <si>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B0747VDH9L</t>
  </si>
  <si>
    <t>INALSA Hand Blender 1000 Watt with Chopper, Whisker, 600 ml Multipurpose Jar|Variable Speed And Turbo Speed Function |100% Copper Motor |Low Noise |ANTI-SPLASH TECHNOLOGY|2 Year Warranty</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</si>
  <si>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</si>
  <si>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</si>
  <si>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B08XLR6DSB</t>
  </si>
  <si>
    <t>akiara - Makes life easy Electric Handy Sewing/Stitch Handheld Cordless Portable White Sewing Machine for Home Tailoring, Hand Machine | Mini Silai | White Hand Machine with Adapter</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</si>
  <si>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</si>
  <si>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</si>
  <si>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B08H6CZSHT</t>
  </si>
  <si>
    <t>Philips EasySpeed Plus Steam Iron GC2145/20-2200W, Quick Heat Up with up to 30 g/min steam, 110 g steam Boost, Scratch Resistant Ceramic Soleplate, Vertical steam &amp; Drip-Stop</t>
  </si>
  <si>
    <t>RK56D57RLGNG7,R3SZTBONWK6EEB,RW0XZ8GFEVSHT,R1ONWKUQ97UR0Z,R31QLHY7PDUZ58,R3PN59YSGTFQA4,R313IF9FNSCCXG,RGABQNB8MCJIV</t>
  </si>
  <si>
    <t>Steam irom,Good,Value for money,Amazing productüòÅüòÅ,Very nice product.,Good product,Good product,It comes with 16Amps Plug</t>
  </si>
  <si>
    <t>B07CVR2L5K</t>
  </si>
  <si>
    <t>INALSA Electric Chopper Bullet- 400 Watts with 100% Pure Copper Motor| Chop, Mince, Puree, Dice | Twin Blade Technology| 900 ml Capacity| One Touch Operation, 1.30mtr Long Power Cord (Black/Silver)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</si>
  <si>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</si>
  <si>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</si>
  <si>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B09J4YQYX3</t>
  </si>
  <si>
    <t>Borosil Electric Egg Boiler, 8 Egg Capacity, For Hard, Soft, Medium Boiled Eggs, Steamed Vegetables, Transparent Lid, Stainless Steel Exterior (500 Watts)</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</si>
  <si>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</si>
  <si>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</si>
  <si>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B0B2DD8BQ8</t>
  </si>
  <si>
    <t>Wipro Vesta Grill 1000 Watt Sandwich Maker |Dual function-SW Maker&amp;Griller|Non stick Coat -BPA&amp;PTFE Free |Auto Temp Cut-off| Height Control -180·∂ø&amp;105·∂ø |2 year warranty|SS Finish|Standard size</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</si>
  <si>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</si>
  <si>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</si>
  <si>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B0123P3PWE</t>
  </si>
  <si>
    <t>Rico IRPRO 1500 Watt Japanese Technology Electric Water Heater Immersion Rod Shockproof Protection &amp; Stainless Steel Heating Element for Instant Heating| ISI Certified 1 Year Replacement Warranty</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</si>
  <si>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</si>
  <si>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</si>
  <si>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B08HDCWDXD</t>
  </si>
  <si>
    <t>Eureka Forbes Active Clean 700 Watts Powerful Suction &amp; Blower Vacuum Cleaner with Washable HEPA Filter &amp; 6 Accessories,1 Year Warranty,Compact,Light Weight &amp; Easy to use (Red &amp; Black)</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</si>
  <si>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</si>
  <si>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</si>
  <si>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B0836JGZ74</t>
  </si>
  <si>
    <t>CSI INTERNATIONAL¬Æ Instant Water Geyser, Water Heater, Portable Water Heater, Geyser Made of First Class ABS Plastic 3KW (White)</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</si>
  <si>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</si>
  <si>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</si>
  <si>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B0BCKJJN8R</t>
  </si>
  <si>
    <t>Hindware Atlantic Xceed 5L 3kW Instant Water Heater with Copper Heating Element and High Grade Stainless Steel Tank</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</si>
  <si>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</si>
  <si>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</si>
  <si>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B008P7IF02</t>
  </si>
  <si>
    <t>Morphy Richards New Europa 800-Watt Espresso and Cappuccino 4-Cup Coffee Maker (Black)</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</si>
  <si>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</si>
  <si>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</si>
  <si>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B08CNLYKW5</t>
  </si>
  <si>
    <t>Lifelong Power - Pro 500 Watt 3 Jar Mixer Grinder with 3 Speed Control and 1100 Watt Dry Non-Stick soleplate Iron Super Combo (White and Grey, 1 Year Warranty)</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</si>
  <si>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</si>
  <si>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</si>
  <si>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B08C7TYHPB</t>
  </si>
  <si>
    <t>iBELL Castor CTEK15L Premium 1.5 Litre Stainless Steel Electric Kettle,1500W Auto Cut-Off Feature,Silver</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</si>
  <si>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</si>
  <si>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</si>
  <si>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B08VJFYH6N</t>
  </si>
  <si>
    <t>BAJAJ PYGMY MINI 110 MM 10 W HIGH SPEED OPERATION, USB CHARGING, MULTI-CLIP FUNCTION PERSONAL FAN</t>
  </si>
  <si>
    <t>R1QPP4497NVNZ0,R3TCP13OGSIO0A,R537ORAZ3D691,R1FR1SGYIKT2UT,R2BGMFCU9XSZIO,R29PA6GTSHBZT5,R2F2GEQ7YAXRSD,R3FJPTSYA7QLDQ</t>
  </si>
  <si>
    <t>Replaced the first one.,It is very good product,Go for it,Nice Product,Simple and supper,Compact and Premium look product,Tiny but good,Best buy ever</t>
  </si>
  <si>
    <t>B08235JZFB</t>
  </si>
  <si>
    <t>Crompton InstaGlide 1000-Watts Dry Iron with American Heritage Coating, Pack of 1 Iron</t>
  </si>
  <si>
    <t>R1YXTYLLFSDN6F,R2IU9VU91K2RIN,R13T54P444JQ2A,R2PQUB36L5O64N,R1KII9H1CWAA05,R22699HYNGFQ3F,R3VW949SRSI8DG,R33VXW5FCRM538</t>
  </si>
  <si>
    <t>Good,Very lightweight and good looking,good,So far so good,Nice üëç,Average,I think is this 1000 watts? Produce 750 watts.....,Good</t>
  </si>
  <si>
    <t>B078XFKBZL</t>
  </si>
  <si>
    <t>Prestige Clean Home Water Purifier Cartridge</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</si>
  <si>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</si>
  <si>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</si>
  <si>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B01M265AAK</t>
  </si>
  <si>
    <t>Morphy Richards Aristo 2000 Watts PTC Room Heater (White)</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</si>
  <si>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</si>
  <si>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</si>
  <si>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B0B694PXQJ</t>
  </si>
  <si>
    <t>Gadgetronics Digital Kitchen Weighing Scale &amp; Food Weight Machine for Health, Fitness, Home Baking &amp; Cooking (10 KGs,1 Year Warranty &amp; Batteries Included)</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</si>
  <si>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</si>
  <si>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</si>
  <si>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B00B3VFJY2</t>
  </si>
  <si>
    <t>HUL Pureit Germkill kit for Advanced 23 L water purifier - 3000 L Capacity, Sand, Multicolour</t>
  </si>
  <si>
    <t>R2ED9VEPT3A38F,R2TW58C4LDA0HB,R2FV708D23KCXU,R1ASXINH1OT6DR,R3E1ULB5JMK8M8,R5HEJW9MXSBSN,R1JLHUKHV02599,R3QWATH0CEY9UB</t>
  </si>
  <si>
    <t>It's very nice,Got the correct one, asked,Good product,Very good item,Awesome,Good,ok,Delivered on time</t>
  </si>
  <si>
    <t>B08W9BK4MD</t>
  </si>
  <si>
    <t>Tom &amp; Jerry Folding Laundry Basket for Clothes with Lid &amp; Handle, Toys Organiser, 75 Litre, Green</t>
  </si>
  <si>
    <t>R2OA6WLUYP9I0P,R2HMQ0VOKWQ62Y,R2HSP5VBSX6NB1,R5R3XSEYG901F,R127MA65JNSOWI,RYSCU07717MB5,REWASLCJXLZ0P,R3LMQYP4S3TZ1D</t>
  </si>
  <si>
    <t>Good,Product is good bt smell like hell.,Amazing,Good Bag ‚ò∫Ô∏è,Good quality and quick delivery,Worth money,Good and big bag,Good product</t>
  </si>
  <si>
    <t>B09X5HD5T1</t>
  </si>
  <si>
    <t>Ikea Little Loved Corner PRODUKT Milk-frother, Coffee/Tea Frother, Handheld Milk Wand Mixer Frother, Black</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</si>
  <si>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</si>
  <si>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</si>
  <si>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B08H6B3G96</t>
  </si>
  <si>
    <t>Philips EasySpeed Plus Steam Iron GC2147/30-2400W, Quick Heat up with up to 30 g/min steam, 150g steam Boost, Scratch Resistant Ceramic Soleplate, Vertical steam, Drip-Stop</t>
  </si>
  <si>
    <t>RYDPEWV9WC0PU,R3L51B7RDHW16V,R100Y29EI0KGW9,R31K3QIMP4B1CU,RR7DW11JUGVUX,R2CUG4B7G56O7U,R2XR0OPWFJK2OG,R1SOHNFLA9IKXL</t>
  </si>
  <si>
    <t>Go for it,Good steam iron,Plage big size,Good Product and worth Buying,Nice,Easy to use,Good,Going good so far</t>
  </si>
  <si>
    <t>B09N3BFP4M</t>
  </si>
  <si>
    <t>Bajaj New Shakti Neo Plus 15 Litre 4 Star Rated Storage Water Heater (Geyser) with Multiple Safety System, White</t>
  </si>
  <si>
    <t>R23G8LLBD9D4H3,R2SU25E3ZH4JEH,RCOH95A6KJB8J,RR11J9T0OGAT7,R3HMJ84LRX3RFE,R1PA4J2DPWMUX4,R1ULQ43S9KU1K1,R2T4O0DRQL3QIP</t>
  </si>
  <si>
    <t>Ok,A good water heater,Easy to use inverter,Good product,Screw missing,Nice,Gd product from amazon,Good purchase but costly installation</t>
  </si>
  <si>
    <t>B09DSQXCM8</t>
  </si>
  <si>
    <t>House of Quirk Reusable Sticky Picker Cleaner Easy-Tear Sheets Travel Pet Hair Lint Rollers Brush (10cm Sheet, Set of 3 Rolls, 180 Sheets, 60 Sheets Each roll Lint Roller Remover, Multicolour)</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</si>
  <si>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</si>
  <si>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</si>
  <si>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B01M69WCZ6</t>
  </si>
  <si>
    <t>Allin Exporters J66 Ultrasonic Humidifier Cool Mist Air Purifier for Dryness, Cold &amp; Cough Large Capacity for Room, Baby, Plants, Bedroom (2.4 L) (1 Year Warranty)</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</si>
  <si>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</si>
  <si>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</si>
  <si>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B0BM9H2NY9</t>
  </si>
  <si>
    <t>Multifunctional 2 in 1 Electric Egg Boiling Steamer Egg Frying Pan Egg Boiler Electric Automatic Off with Egg Boiler Machine Non-Stick Electric Egg Frying Pan-Tiger Woods (Multy)</t>
  </si>
  <si>
    <t>R2DHTJGY77MOP0,R36IXNHZC037AW,R3GPHUMRV75VWK,R2DO6A5Z7D5XSI,R15XQF7WAO4JPS,R2I9R8AJ9WCXXC,R1Q6IO5RWUTRT8,RF5Y8BO9PDVBD</t>
  </si>
  <si>
    <t>Amazing! Value for money!,Very easy to use,2 in 1,Good product,Easy to clean,Good product to buy and use,Easy to operate that is simple process,Worth</t>
  </si>
  <si>
    <t>B099FDW2ZF</t>
  </si>
  <si>
    <t>Maharaja Whiteline Nano Carbon Neo, 500 Watts Room Heater (Black, White), Standard (5200100986)</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</si>
  <si>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</si>
  <si>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</si>
  <si>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B0B935YNR7</t>
  </si>
  <si>
    <t>KENT Electric Chopper-B for Kitchen 250 Watt | Chop, Mince, Puree, Whisk, 400 ml Capacity | Stainless Steel Double Chopping Blades | Transparent Chopping Bowl | Anti-Skid | One Touch Operation | Black</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</si>
  <si>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</si>
  <si>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</si>
  <si>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B07JGCGNDG</t>
  </si>
  <si>
    <t>Crompton Amica 15-L 5 Star Rated Storage Water Heater (Geyser) with Free Installation (White)</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</si>
  <si>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</si>
  <si>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</si>
  <si>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B08L12N5H1</t>
  </si>
  <si>
    <t>Eureka Forbes car Vac 100 Watts Powerful Suction Vacuum Cleaner with Washable HEPA Filter, 3 Accessories,Compact,Light Weight &amp; Easy to use (Black and Red)</t>
  </si>
  <si>
    <t>|</t>
  </si>
  <si>
    <t>R2KKTKM4M9RDVJ,R1O692MZOBTE79,R2WRSEWL56SOS4,R3VZRQJOKCBSH4,R2QI4626ASSCIT,R1TFFJ5ON6ATEO,R14JK9VQCXXEKU,R1V4J4B7RXHG8T</t>
  </si>
  <si>
    <t>Decent product,doesn't pick up sand,Ok ok,Must Buy,Good one for basic use with normal suction power,Super,First review,Perfect product for my car</t>
  </si>
  <si>
    <t>B07GWTWFS2</t>
  </si>
  <si>
    <t>KENT 16025 Sandwich Grill 700W | Non-Toxic Ceramic Coating | Automatic Temperature Cut-off with LED Indicator | Adjustable Height Control, Metallic Silver, Standard</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</si>
  <si>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</si>
  <si>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</si>
  <si>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B09KRHXTLN</t>
  </si>
  <si>
    <t>Candes Gloster All in One Silent Blower Fan Room Heater Ideal for Small and Medium Area, 2000 Watts (White)</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</si>
  <si>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</si>
  <si>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</si>
  <si>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B09H34V36W</t>
  </si>
  <si>
    <t>Inalsa Electric Fan Heater Hotty - 2000 Watts Variable Temperature Control Cool/Warm/Hot Air Selector | Over Heat Protection | ISI Certification, White</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</si>
  <si>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</si>
  <si>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</si>
  <si>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B09J2QCKKM</t>
  </si>
  <si>
    <t>Havells Zella Flap Auto Immersion Rod 1500 Watts</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</si>
  <si>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</si>
  <si>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</si>
  <si>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B09XRBJ94N</t>
  </si>
  <si>
    <t>iBELL SM1301 3-in-1 Sandwich Maker with Detachable Plates for Toast / Waffle / Grill , 750 Watt (Black)</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</si>
  <si>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</si>
  <si>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</si>
  <si>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B07SLNG3LW</t>
  </si>
  <si>
    <t>Inalsa Vacuum Cleaner Wet and Dry Micro WD10 with 3in1 Multifunction Wet/Dry/Blowing| 14KPA Suction and Impact Resistant Polymer Tank,(Yellow/Black)</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</si>
  <si>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</si>
  <si>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</si>
  <si>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B0BNDGL26T</t>
  </si>
  <si>
    <t>MR. BRAND Portable USB Juicer Electric USB Juice Maker Mixer Bottle Blender Grinder Mixer,6 Blades Rechargeable Bottle with (Multi color) (MULTI MIXER 6 BLED)</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</si>
  <si>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</si>
  <si>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</si>
  <si>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B095PWLLY6</t>
  </si>
  <si>
    <t>Crompton Hill Briz Deco 1200mm (48 inch) High Speed Designer Ceiling Fan (Smoked Brown)</t>
  </si>
  <si>
    <t>R4F2HUXYO2V7U,R26UCI4JLBHQQA,RQH9Q1TBCSHWW,RLNUKMIVTZF3D,R3L9VSEBHFY0CO,R3RD12MBAHBOGJ,R3JX5CDKU775U,R1UOXH0VDEH21G</t>
  </si>
  <si>
    <t>Good Fan for this Price,Good fan with high speed,A decent product for the price.,Good,Good in price,Very happy with Amazon,Good,Good</t>
  </si>
  <si>
    <t>B07Y9PY6Y1</t>
  </si>
  <si>
    <t>Sujata Powermatic Plus, Juicer Mixer Grinder with Chutney Jar, 900 Watts, 3 Jars (White)</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</si>
  <si>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</si>
  <si>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</si>
  <si>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B0BJ966M5K</t>
  </si>
  <si>
    <t>Aquadpure Copper + Mineral RO+UV+UF 10 to 12 Liter RO + UV + TDS ADJUSTER Water Purifier with Copper Charge Technology black &amp; copper Best For Home and Office (Made In India)</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</si>
  <si>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</si>
  <si>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</si>
  <si>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B086GVRP63</t>
  </si>
  <si>
    <t>Amazon Basics 650 Watt Drip Coffee Maker with Borosilicate Carafe</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</si>
  <si>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</si>
  <si>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</si>
  <si>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B08MVXPTDG</t>
  </si>
  <si>
    <t>Crompton Insta Delight Fan Circulator Room Heater with 3 Heat Settings (Slate Grey &amp; Black, 2000 Watt)</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</si>
  <si>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</si>
  <si>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</si>
  <si>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B0BMZ6SY89</t>
  </si>
  <si>
    <t>!!HANEUL!!1000 Watt/2000-Watt Room Heater!! Fan Heater!!Pure White!!HN-2500!!Made in India!!Thermoset!!</t>
  </si>
  <si>
    <t>RRZOYTJL6LAHO,R3L2TDS1XKX1T7,R2RGIFD5MNW5ES,RWMH1CZ8YZVA1,R4ES2CY3SDLGW,R1Z3JXTI330QGA,RVC3N6LRSJBX6,RAA5Z4UFLIC05</t>
  </si>
  <si>
    <t>It's working perfect,Excellent üëçü§† piece,Value for money,Very good product,Good product,Good Quality üëå,Late delivery 12 days,Totally money West</t>
  </si>
  <si>
    <t>B09P1MFKG1</t>
  </si>
  <si>
    <t>Melbon VM-905 2000-Watt Room Heater (ISI Certified, White Color) Ideal Electric Fan Heater for Small to Medium Room/Area (Plastic Body)</t>
  </si>
  <si>
    <t>R2REMFEEN6UKBC,R29TQDV31QHMAP,RSC1YPIBXFW9B,R3M0C49RRYPXKN,R1P7N12X78US49,R17PHQ7LHY70GL,R1E8B0LMBUZ21K</t>
  </si>
  <si>
    <t>It's good,Happy to purchase,Product is really good.,It was excellent,Very Good Product,Heater,The final finish product is not  elegant.</t>
  </si>
  <si>
    <t>B01LY9W8AF</t>
  </si>
  <si>
    <t>Cello Eliza Plastic Laundry Bag/Basket, 50 litres, Light Grey</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</si>
  <si>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</si>
  <si>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</si>
  <si>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B07ZJND9B9</t>
  </si>
  <si>
    <t>ACTIVA 1200 MM HIGH SPEED 390 RPM BEE APPROVED 5 STAR RATED APSRA CEILING FAN BROWN 2 Years Warranty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</si>
  <si>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</si>
  <si>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</si>
  <si>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B0B2CWRDB1</t>
  </si>
  <si>
    <t>Shakti Technology S5 High Pressure Car Washer Machine 1900 Watts and Pressure 125 Bar with 10 Meter Hose Pipe</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</si>
  <si>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</si>
  <si>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</si>
  <si>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B072NCN9M4</t>
  </si>
  <si>
    <t>AMERICAN MICRONIC- Imported Wet &amp; Dry Vacuum Cleaner, 21 Litre Stainless Steel with Blower &amp; HEPA filter, 1600 Watts 100% Copper Motor 28 KPa suction with washable reusable dust bag (Red/Black/Steel)-AMI-VCD21-1600WDx</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</si>
  <si>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</si>
  <si>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</si>
  <si>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B08SKZ2RMG</t>
  </si>
  <si>
    <t>Demokrazy New Nova Lint Cum Fuzz Remover for All Woolens Sweaters, Blankets, Jackets Remover Pill Remover from Carpets, Curtains (Pack of 1)</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</si>
  <si>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</si>
  <si>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</si>
  <si>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B0B53DS4TF</t>
  </si>
  <si>
    <t>Instant Pot Air Fryer, Vortex 2QT, Touch Control Panel, 360¬∞ EvenCrisp‚Ñ¢ Technology, Uses 95 % less Oil, 4-in-1 Appliance: Air Fry, Roast, Bake, Reheat (Vortex 1.97Litre, Black)</t>
  </si>
  <si>
    <t>R2FHIBV8JE4CTB,R315K0BCU0KVKO,RD129PA7KQQOR,R3BTQPGZLTN48E,RH0STL2LKD7N5,RVNS9SRGUWUT3,R25CXUY1Y74QGF,R1SIGI0M0INPVB</t>
  </si>
  <si>
    <t>Loved it,Good product,Good product,It's easy to use.,Fine product,Awesome Product,Nice product &amp; user friendly,Correct size and easy to use.</t>
  </si>
  <si>
    <t>B08BJN4MP3</t>
  </si>
  <si>
    <t>HUL Pureit Eco Water Saver Mineral RO+UV+MF AS wall mounted/Counter top Black 10L Water Purifier</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</si>
  <si>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</si>
  <si>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</si>
  <si>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B0BCYQY9X5</t>
  </si>
  <si>
    <t>Livpure Glo Star RO+UV+UF+Mineraliser - 7 L Storage Tank, 15 LPH Water Purifier for Home, Black</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</si>
  <si>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</si>
  <si>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</si>
  <si>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B009UORDX4</t>
  </si>
  <si>
    <t>Philips Hi113 1000-Watt Plastic Body Ptfe Coating Dry Iron, Pack of 1</t>
  </si>
  <si>
    <t>RUQ8WLFE1FRJ2,R3INJM16FB1HRU,R2SK87JCLEZXU5,R2ETO1K77ZMSKV,R2H68423RYLXB,R1WFAYRPS9QE0I,R3G4YE2Z67KWF,R10VUNRCJ444H</t>
  </si>
  <si>
    <t>Good,Good product,Heating is less,Good and quality product.,Excellent product,Very good,Easy to use, better in performance,Superb Project ü•∞</t>
  </si>
  <si>
    <t>B08VGDBF3B</t>
  </si>
  <si>
    <t>Kuber Industries Round Non Woven Fabric Foldable Laundry Basket|Toy Storage Basket|Cloth Storage Basket With Handles| Capicity 45 Ltr (Grey &amp; Black)-KUBMART11446</t>
  </si>
  <si>
    <t>R1STWXMMXCIH5R,R2NMOFESF8XUH0,R1ZCZPBQQ9KJK5,R1ENHRHV4PYK80,R3JYYAE7E8XMB7,R23AXNSZOR242M,RS4EISO2SVH41,R19H4V5VDOUHHC</t>
  </si>
  <si>
    <t>Kids toys,Value for money, good product in this range,Can go for this one,Good,Nice,Ok,Ok,Durable and bigger than my expectations</t>
  </si>
  <si>
    <t>B012ELCYUG</t>
  </si>
  <si>
    <t>Preethi MGA-502 0.4-Litre Grind and Store Jar (White), stainless steel, Set of 1</t>
  </si>
  <si>
    <t>RN9VBZPCHG67H,RSK3T9GASN96L,RPWBSG3KWA82A,RWGY8K9HNDNRU,R3L1XUQPJ929C7,R2XKLKC7UXH808,RM4IBEHSZRD8V,RAZEY6CB0C851</t>
  </si>
  <si>
    <t>Good,Goos product which you can trust,Good,Cost effective,Good,Ok,Very good product,Quality</t>
  </si>
  <si>
    <t>B07S9M8YTY</t>
  </si>
  <si>
    <t>Usha Aurora 1000 W Dry Iron with Innovative Tail Light Indicator, Weilburger Soleplate (White &amp; Grey)</t>
  </si>
  <si>
    <t>R2T2IQ3NPMSEPC,R1RYD1G1L822TU,R3JBMU1NFJ68VJ,R2WSQQANOVVMW7,R3OIOOP7OOI9B,RXH86NNRUTTSM,R263I1US66YJWE,R1278X0YFW7IYM</t>
  </si>
  <si>
    <t>Not so good,Good,Best best from market.,Very good iron,V Good,Light weight value for money,Really good iron at this price,Overall good.</t>
  </si>
  <si>
    <t>B0B19VJXQZ</t>
  </si>
  <si>
    <t>ECOVACS DEEBOT N8 2-in-1 Robotic Vacuum Cleaner, 2022 New Launch, Most Powerful Suction, Covers 2000+ Sq. Ft in One Charge, Advanced dToF Technology with OZMO Mopping (DEEBOT N8) - White</t>
  </si>
  <si>
    <t>R1BD0HURZRIGKV,RKQY8Y6U3Y4BT</t>
  </si>
  <si>
    <t>A perfect balance of price and performance,Great Suction and above average mopping | Good Buy</t>
  </si>
  <si>
    <t>B00SMFPJG0</t>
  </si>
  <si>
    <t>Kent Gold, Optima, Gold+ Spare Kit</t>
  </si>
  <si>
    <t>R3K3LMO7VBZ15E,RIMQ7KGAFAY45,R1KDTPUO1RHWGT,RNJPU360H19UG,RRC1X279O3BYB,R3TS5E690D6AFF,R3S2E5C2I6JD1P,R1JSM9LLIPIPIE</t>
  </si>
  <si>
    <t>Good quality, plz add 1 syringe with this kit,Original product,Genuine product,very good product,nice,good product,Good product no issues,‡≤â‡≤§‡≥ç‡≤§‡≤Æ</t>
  </si>
  <si>
    <t>B0BHYLCL19</t>
  </si>
  <si>
    <t>AVNISH Tap Water Purifier Filter Faucet 6 Layer Carbon Activated Dust Chlorine Remover Water Softener for Drinking Cartridge Alkaline Taps for Kitchen Sink Bathroom Wash Basin (6-Layer Filtration)</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</si>
  <si>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</si>
  <si>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</si>
  <si>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B0BPJBTB3F</t>
  </si>
  <si>
    <t>Khaitan ORFin Fan heater for Home and kitchen-K0 2215</t>
  </si>
  <si>
    <t>R1OO2ED6615EX1,RR4S5JTJMCPA5</t>
  </si>
  <si>
    <t>Bad quality,Amazing product..</t>
  </si>
  <si>
    <t>B08MXJYB2V</t>
  </si>
  <si>
    <t>USHA RapidMix 500-Watt Copper Motor Mixer Grinder with 3 Jars and 5 Years Warranty(Sea Green/White)</t>
  </si>
  <si>
    <t>R2MUOQFFMUBSEX,R2TTPMZXY7I60N,R3J2S0BEM61SOV,RNGB4OZTF3NE9,RPWGHZZ206ZUQ,R215KMCB5Y5BKK,R2XVLVMLVK698V,R3MMCNIWBVZHMH</t>
  </si>
  <si>
    <t>Good,Superb,Nice mixer,Value for money üí∞,Good product,His desine,Nice,Nice</t>
  </si>
  <si>
    <t>B081B1JL35</t>
  </si>
  <si>
    <t>CSI INTERNATIONAL¬Æ Instant Water Geyser, Water Heater, Portable Water Heater, Geyser Made of First Class ABS Plastic 3KW (Red)</t>
  </si>
  <si>
    <t>RWIX4QGK0HB47,R2U607V82KC6LR,R34XJ1XQ2W72IB,R1IGS6R7QZHIL3,R24GH90H9QAC3X,R2CGSX3HLMIJZL,R1N6Y6SLVTC950,R2HZOPWZKCIJXD</t>
  </si>
  <si>
    <t>Nice products,Compact,Items is not good because it's tap is not good for output,Good,Good Product,Not suitable,I liked good product,So nuc</t>
  </si>
  <si>
    <t>B09VL9KFDB</t>
  </si>
  <si>
    <t>Havells Gatik Neo 400mm Pedestal Fan (Aqua Blue)</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</si>
  <si>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</si>
  <si>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</si>
  <si>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B0B1MDZV9C</t>
  </si>
  <si>
    <t>INALSA Upright Vacuum Cleaner, 2-in-1,Handheld &amp; Stick for Home &amp; Office Use,800W- with 16KPA Strong Suction &amp; HEPA Filtration|0.8L Dust Tank|Includes Multiple Accessories,(Grey/Black)</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</si>
  <si>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</si>
  <si>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</si>
  <si>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B08TT63N58</t>
  </si>
  <si>
    <t>ROYAL STEP - AMAZON'S BRAND - Portable Electric USB Juice Maker Juicer Bottle Blender Grinder Mixer,4 Blades Rechargeable Bottle with (Multi color) (MULTI)</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</si>
  <si>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</si>
  <si>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</si>
  <si>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B08YK7BBD2</t>
  </si>
  <si>
    <t>Nirdambhay Mini Bag Sealer, 2 in 1 Heat Sealer and Cutter Handheld Sealing Machine Portable Bag Resealer Sealer for Plastic Bags Food Storage Snack Fresh Bag Sealer (Including 2 AA Battery)</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</si>
  <si>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</si>
  <si>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</si>
  <si>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B07YQ5SN4H</t>
  </si>
  <si>
    <t>Cello Non-Stick Aluminium Sandwich Gas Toaster(Black)</t>
  </si>
  <si>
    <t>R2P5LLM3NUTV98,R2T24WJDYF97OT,R1H22LPZ4C01LF,R2Q0K2ZG4X5GOR,RMKFA51N2GL3C,R25ABQM4CM6CPA,R1JXDDZO9EMZD4,R1IBNDHUOM6FD6</t>
  </si>
  <si>
    <t>Very good product,Good,Good,Good product,Not a quality product.,good,Not value for money,Great purchase.</t>
  </si>
  <si>
    <t>B0B7FJNSZR</t>
  </si>
  <si>
    <t>Proven¬Æ Copper + Mineral RO+UV+UF 10 to 12 Liter RO + UV + TDS ADJUSTER Water Purifier with Copper Charge Technology black &amp; copper Best For Home and Office (Made In India)</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</si>
  <si>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</si>
  <si>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</si>
  <si>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B01N6IJG0F</t>
  </si>
  <si>
    <t>Morphy Richards Daisy 1000W Dry Iron with American Heritage Non-Stick Coated Soleplate, White</t>
  </si>
  <si>
    <t>RNEAQQCZW4BQR,R3QX33JL1X0RQ2,R190BAYCEPAT8R,R1CCAJOU1DMY14,R2KPPV8ZRKYJYF,R2N5CX7I9OROMB,RN0DQOQT1HQTW,R6EYGLUKXGGAH</t>
  </si>
  <si>
    <t>Good health product.,The best dry iron I have owned in last decade!,Value for money,Good,Bang on budget,Bad,light weight,Good for home use</t>
  </si>
  <si>
    <t>B0B84QN4CN</t>
  </si>
  <si>
    <t>Wipro Vesta 1200 Watt GD201 Lightweight Automatic Dry Iron| Quick Heat Up| Stylish &amp; Sleek |Anti bacterial German Weilburger Double Coated Soleplate |2 Years Warranty</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</si>
  <si>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</si>
  <si>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</si>
  <si>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B0B8ZM9RVV</t>
  </si>
  <si>
    <t>Zuvexa Egg Boiler Poacher Automatic Off Steaming, Cooking, Boiling Double Layer 14 Egg Boiler (Multicolor)‚Ä¶</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</si>
  <si>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</si>
  <si>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</si>
  <si>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B01892MIPA</t>
  </si>
  <si>
    <t>AO Smith HSE-VAS-X-015 Storage 15 Litre Vertical Water Heater (Geyser) White 4 Star</t>
  </si>
  <si>
    <t>R1YVS42PE19S0D,R3DONAXVXXHGDY,R6PIB7C4JS214,R1IUZ4ZBSB7KQ2,R2LJBGGLXY8MMO,R2LXCMNDSZ18EC,RTNR1AFNBXK4C,R14X6K190U5P2</t>
  </si>
  <si>
    <t>Nice Gyser,Good child I am say,Great product in this budget,Good product,Good,Amazing Machine highly recommend,Good product,Working Great</t>
  </si>
  <si>
    <t>B08ZHYNTM1</t>
  </si>
  <si>
    <t>Havells Festiva 1200mm Dust Resistant Ceiling Fan (Gold Mist)</t>
  </si>
  <si>
    <t>R3W8PELKPQYYI,R3AV7SRJJGTMF2,R4A9Q67LKCDN3,R3AV2JB3F2MMO3,RI4BBDQRBX3QS,R2N9AER7WVBMQU,RHZ7QGZ3QY95Q,R36IMPCVTWBT4A</t>
  </si>
  <si>
    <t>Packaging and look wise it is awesome üëç,Perfect fan,Good product,Good looking bit heavy,Nice product,Good,Good fan,Looks classy</t>
  </si>
  <si>
    <t>B09SDDQQKP</t>
  </si>
  <si>
    <t>INALSA Vaccum Cleaner Handheld 800W High Powerful Motor- Dura Clean with HEPA Filtration &amp; Strong Powerful 16KPA Suction| Lightweight, Compact &amp; Durable Body|Includes Multiple Accessories,(Grey/Black)</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</si>
  <si>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</si>
  <si>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</si>
  <si>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B0B5RP43VN</t>
  </si>
  <si>
    <t>iBELL SM1515NEW Sandwich Maker with Floating Hinges, 1000Watt, Panini / Grill / Toast (Black)</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</si>
  <si>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</si>
  <si>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</si>
  <si>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B096NTB9XT</t>
  </si>
  <si>
    <t>Aquaguard Aura RO+UV+UF+Taste Adjuster(MTDS) with Active Copper &amp; Zinc 7L water purifier,8 stages of purification,suitable for borewell,tanker,municipal water(Black) from Eureka Forbes</t>
  </si>
  <si>
    <t>RU0EQUWAQWSU6,R2R99SCVYQYHPL,R7O3R0R2OR9EZ,R1EO91IQFDEPU8,RMYWUK6J83TM9,R3GV3HMKR68771,R3MB7ZUKQPAQ1C,R1QKEORLV97GNT</t>
  </si>
  <si>
    <t>Usable,Good,Awesome,Satisfied,Purifier,Beware to buy it from online,Very Good Quaility,Easy to install</t>
  </si>
  <si>
    <t>B078JF6X9B</t>
  </si>
  <si>
    <t>Havells Instanio 3-Litre 4.5KW Instant Water Heater (Geyser), White Blue</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</si>
  <si>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</si>
  <si>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</si>
  <si>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B08CGW4GYR</t>
  </si>
  <si>
    <t>Milk Frother, Immersion Blender Cordlesss Foam Maker USB Rechargeable Small Mixer Handheld with 2 Stainless WhisksÔºåWisker for Stirring 3-Speed Adjustable Mini Frother for Cappuccino Latte Coffee Egg</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</si>
  <si>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</si>
  <si>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</si>
  <si>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B00A328ENA</t>
  </si>
  <si>
    <t>Panasonic SR-WA22H (E) Automatic Rice Cooker, Apple Green, 2.2 Liters</t>
  </si>
  <si>
    <t>R1OMQV5UFU8OAK,R1ZKAUAWGCN68M,R372LY89QNU1WS,RSZSH0XP6FHXL,R1QBFW8U0VSW9,RCX3IHOVKD69A,R3PESF4URSOFRC,R15SV1BX6S6PS9</t>
  </si>
  <si>
    <t>Good,Adequate and efficient are the most apt words.,Good product,Single rice bowl,Good,Gift of god,Nice,Looks elegant</t>
  </si>
  <si>
    <t>B0763K5HLQ</t>
  </si>
  <si>
    <t>InstaCuppa Milk Frother for Coffee - Handheld Battery-Operated Electric Milk and Coffee Frother, Stainless Steel Whisk and Stand, Portable Foam Maker for Coffee, Cappuccino, Lattes, and Egg Beaters</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</si>
  <si>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</si>
  <si>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</si>
  <si>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B09PDZNSBG</t>
  </si>
  <si>
    <t>Goodscity Garment Steamer for Clothes, Steam Iron Press - Vertical &amp; Horizontal Steaming up to 22g/min, 1200 Watt, 230 ml Water tank &amp; 30 sec Fast Heating (GC 111)</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</si>
  <si>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</si>
  <si>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</si>
  <si>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B085LPT5F4</t>
  </si>
  <si>
    <t>Solidaire 550-Watt Mixer Grinder with 3 Jars (Black) (SLD-550-B)</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</si>
  <si>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</si>
  <si>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</si>
  <si>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B0B9RZ4G4W</t>
  </si>
  <si>
    <t>Amazon Basics 300 W Hand Blender with Stainless Steel Stem for Hot/Cold Blending and In-Built Cord Hook, ISI-Marked, Black</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</si>
  <si>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</si>
  <si>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</si>
  <si>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B0085W2MUQ</t>
  </si>
  <si>
    <t>Orpat HHB-100E 250-Watt Hand Blender (White)</t>
  </si>
  <si>
    <t>R3R9NQXE7ERW69,R31DY4L4738GNN,R3347MGIFGCWJS,R263YLUZGHS5XD,R1ETYQQ9DO5CT3,R2D2D3D80JZBY3,RB0Q5W9URO8ZE,R3SYQPLCIXHS1E</t>
  </si>
  <si>
    <t>Better than I expected!,Good,Good product,Great durability and original products,Very Nice !,Good product,Good,Good product</t>
  </si>
  <si>
    <t>B09474JWN6</t>
  </si>
  <si>
    <t>HealthSense Rechargeable Lint Remover for Clothes | Fuzz and Fur Remover | Electric Fabric Shaver, Trimmer for Clothes, Carpet, Sofa, Sweaters, Curtains | One-Year Warranty Included - New-Feel LR350</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</si>
  <si>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</si>
  <si>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</si>
  <si>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B09G2VTHQM</t>
  </si>
  <si>
    <t>AGARO Classic Portable Yogurt Maker, 1.2L Capacity, Electric, Automatic, Grey and White, Medium (33603)</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</si>
  <si>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</si>
  <si>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</si>
  <si>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B07R679HTT</t>
  </si>
  <si>
    <t>AGARO Imperial 240-Watt Slow Juicer with Cold Press Technology</t>
  </si>
  <si>
    <t>R3URL5J0TF2CFR,R37JPC46NZUYM4,R1OQKLY9Q4GY95,R32GL6C68NHZHW,RROVBM9HC5VHW,RYKSWQWZ75CWA,R1DIINFPSDUN2C,R2YE4LXQQUWF7F</t>
  </si>
  <si>
    <t>Overall Nice Product,Must buy product,Product is good to use.,Tasty and Healthy juice,Good,Good product,material,Just got it</t>
  </si>
  <si>
    <t>B00B7GKXMG</t>
  </si>
  <si>
    <t>Wipro Smartlife Super Deluxe Dry Iron- 1000W</t>
  </si>
  <si>
    <t>R1ZMYNJKIPID9R,R21HYR2IZWHCTU,RF3YHF01ASGWA,R10AUP1PXSZ48T,R2BF4IQECR3SFS,R1QSF7UGCDTRKX,R3DE0HC1JNBC6C,RLPLHEPRNO61J</t>
  </si>
  <si>
    <t>B07H3N8RJH</t>
  </si>
  <si>
    <t>AmazonBasics Cylinder Bagless Vacuum Cleaner with Power Suction, Low Sound, High Energy Efficiency and 2 Years Warranty (1.5L, Black)</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</si>
  <si>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</si>
  <si>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</si>
  <si>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B07K2HVKLL</t>
  </si>
  <si>
    <t>Crompton IHL 251 1500-Watt Immersion Water Heater with Copper Heating Element and IP 68 Protection</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</si>
  <si>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</si>
  <si>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</si>
  <si>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B09MQ9PDHR</t>
  </si>
  <si>
    <t>SaiEllin Room Heater For Home 2000 Watts Room Heater For Bedroom | ISI Approved With 1 Year Warranty | For 250 Sq. Feet Blower Heater &amp; Room Heaters Home For Winters</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</si>
  <si>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</si>
  <si>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</si>
  <si>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B014HDJ7ZE</t>
  </si>
  <si>
    <t>Bajaj Majesty Duetto Gas 6 Ltr Vertical Water Heater ( LPG), White</t>
  </si>
  <si>
    <t>R3573XWMBZ88LW,RYNFBD6U8G0VG,R2NLFJL73LNWXM,R1DOYFCE2U82WE,ROTYDHVA4QC9L,R314WOWD2JI7BC,RFMW7AV5SCYI4,R17OEBPM77XXFS</t>
  </si>
  <si>
    <t>Yet to know the performance,Good,Hamara bajaj...,Battery isue,Good but PNG model is Made In China,Value for money,Expansive,Service and Installation</t>
  </si>
  <si>
    <t>B07D2NMTTV</t>
  </si>
  <si>
    <t>Black + Decker BD BXIR2201IN 2200-Watt Cord &amp; Cordless Steam Iron (Green)</t>
  </si>
  <si>
    <t>RDXQHIOFK1PKR,R3SVTCGHMIRBEU,R1IZIEXJ4GIYSS,RDUMYFY75NN95,R2GX29CH20R2HN,R246JQ5OCCXV4C,R3OUB0HZCUEZBL,R2ZYHN8QERPN3K</t>
  </si>
  <si>
    <t>No entanglement,Iron with freedom,Good Iron,Steam iron!,It‚Äôs wireless,Good,Wonderful,Light weight and very adjustable to ur family needs</t>
  </si>
  <si>
    <t>B075K76YW1</t>
  </si>
  <si>
    <t>Inalsa Hand Blender| Hand Mixer|Beater - Easy Mix, Powerful 250 Watt Motor | Variable 7 Speed Control | 1 Year Warranty | (White/Red)</t>
  </si>
  <si>
    <t>RKYJMDLBEO56M,R376767ZF0GAG9,R34R6IMCCGAV5E,R2JQ1CZWIUOSXX,R30SGGX9LU3IEW,RPP3YL70C1J1I,R2Y8Z95B7LQZHR,RERXVOZZDMCMH</t>
  </si>
  <si>
    <t>Good,Decent,Ok,Good product,Nice,Good product,Not good as per price,small &amp; elegant hand mixer</t>
  </si>
  <si>
    <t>B0BNLFQDG2</t>
  </si>
  <si>
    <t>Longway Blaze 2 Rod Quartz Room Heater (White, Gray, 800 watts)</t>
  </si>
  <si>
    <t>R34GHCVBN6M7BX,R3OA62LXAITW86,R3YGN1PYLTA95</t>
  </si>
  <si>
    <t>Ok product,Worth buying product,Must buyyyyy</t>
  </si>
  <si>
    <t>B082ZQ4479</t>
  </si>
  <si>
    <t>Prestige PWG 07 Wet Grinder, 2L (Multicolor) with Coconut Scraper and Atta Kneader Attachments, 200 Watt</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</si>
  <si>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</si>
  <si>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</si>
  <si>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B09Y358DZQ</t>
  </si>
  <si>
    <t>Pigeon Zest Mixer Grinder 3 Speed Control 750 Watt Powerful Copper Motor with 3 Stainless Steel Jars for Dry Grinding, Wet Grinding and Making Chutney and 3 Polycarbonate lids - Blue</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</si>
  <si>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</si>
  <si>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</si>
  <si>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B09M3F4HGB</t>
  </si>
  <si>
    <t>Borosil Volcano 13 Fin Oil Filled Radiator Room Heater, 2900 W, Black</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</si>
  <si>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</si>
  <si>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</si>
  <si>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B07VZH6ZBB</t>
  </si>
  <si>
    <t>Crompton Solarium Qube 15-L 5 Star Rated Storage Water Heater (Geyser) with Free Installation and Connection Pipes (White and Black)</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</si>
  <si>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</si>
  <si>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</si>
  <si>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B07F366Z51</t>
  </si>
  <si>
    <t>Singer Aroma 1.8 Liter Electric Kettle High Grade Stainless Steel with Cool and Touch Body and Cordless Base, 1500 watts, Auto Shut Off with Dry Boiling (Silver/Black)</t>
  </si>
  <si>
    <t>R2HOIOV2PZY6Y0,R16YJN41HAWT0T,R3V1KGX1M84MDL,R1MJS2XFJ5XTYU,R1QPQWXB4IZHD9,ROZB42OM5ZUZC,R17BVAUSS4GAE9,R2O4T61G3PT1SL</t>
  </si>
  <si>
    <t>Useful item,OVERALL NOT VERY BAD,Good quality,For the price ok.,GOOD PRODUCT,Review,Good quality,Short cord and narrow mouth.</t>
  </si>
  <si>
    <t>B077BTLQ67</t>
  </si>
  <si>
    <t>Orient Electric Aura Neo Instant 3L Water Heater (Geyser), 5-level Safety Shield, Stainless Steel Tank (White &amp; Turquoise)</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</si>
  <si>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</si>
  <si>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</si>
  <si>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B07YSJ7FF1</t>
  </si>
  <si>
    <t>Crompton Brio 1000-Watts Dry Iron with Weilburger Coating (Sky Blue and White)</t>
  </si>
  <si>
    <t>R29AV9WKFL78NP,RWFBNIYQTMW4A,R11CTFK86N4XV0,R2KD2NV6SEZGHN,R3DPGVFQ8PV47O,RBQ1DML3XWOLI,R1JRJHAW9JYVQ5,R3Q5M78JBLPTF5</t>
  </si>
  <si>
    <t>Good,Easy to handling ..satisfied,Good,Good,Quality product,Good Product,Nice,Hanske taka product</t>
  </si>
  <si>
    <t>B07TXCY3YK</t>
  </si>
  <si>
    <t>Butterfly Hero Mixer Grinder, 500W, 3 Jars (Grey)</t>
  </si>
  <si>
    <t>R1OW9TWGTIS29M,R2X2WOP22DNGDV,R2M132CK318U3F,R3SCT96D2225LJ,R368748X71CS6N,R2986V8U04JEIG,R167KSSEHI9SV,R2UI7KAL0FX21X</t>
  </si>
  <si>
    <t>Good quality,Super üëå,Worth for the money but the knob is slippery,Good product,Good quality,Nothing,Worthy product,Good</t>
  </si>
  <si>
    <t>B07TC9F7PN</t>
  </si>
  <si>
    <t>Racold Eterno Pro 25L Vertical 5 Star Storage Water Heater (Geyser) with free Standard Installation and free Installation Pipes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</si>
  <si>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</si>
  <si>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</si>
  <si>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B09NS5TKPN</t>
  </si>
  <si>
    <t>LG 1.5 Ton 5 Star AI DUAL Inverter Split AC (Copper, Super Convertible 6-in-1 Cooling, HD Filter with Anti-Virus Protection, 2022 Model, PS-Q19YNZE, White)</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</si>
  <si>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</si>
  <si>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</si>
  <si>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B00LP9RFSU</t>
  </si>
  <si>
    <t>Eureka Forbes Aquasure Amrit Twin Cartridge (Pack of 2), White</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</si>
  <si>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</si>
  <si>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</si>
  <si>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B0B7L86YCB</t>
  </si>
  <si>
    <t>Green Tales Heat Seal Mini Food Sealer-Impulse Machine for Sealing Plastic Bags Packaging</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</si>
  <si>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</si>
  <si>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</si>
  <si>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B09VPH38JS</t>
  </si>
  <si>
    <t>SaleOn Instant Coal Heater 500W Charcoal Burner Electric Stove Hot Plate - Mix Colors - Pack of 1 - Only Charcoal Heater</t>
  </si>
  <si>
    <t>R8P1LH1QES7X5,R3P0F39HVQX1F2,R1F4WX53SB8ZKQ,RU9DOPO6AYDMQ,R8GI3QXXT6HDE,R14LR72Y74A8AE,R146T7C5DJS2HC,RAZSYIJNF6OTY</t>
  </si>
  <si>
    <t>Works well enough,Overall good,Performance,Good For Tea , Coffee and Hot water Only...,Yes it's only coal heater,Na,Very good item..,Good buy</t>
  </si>
  <si>
    <t>B01MUAUOCX</t>
  </si>
  <si>
    <t>Sujata Chutney Steel Jar, 400 ml, (White), Stainless Steel</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</si>
  <si>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</si>
  <si>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</si>
  <si>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B09MB3DKG1</t>
  </si>
  <si>
    <t>KHAITAN AVAANTE KA-2013 1200 Watt 3-Rod Halogen Heater (1200 Watts, Grey)</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</si>
  <si>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</si>
  <si>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</si>
  <si>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B08QHLXWV3</t>
  </si>
  <si>
    <t>Kenstar 2400 Watts 9 Fins Oil Filled Radiator with PTC Fan Heater (BLACK GOLD)</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</si>
  <si>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</si>
  <si>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</si>
  <si>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B07G147SZD</t>
  </si>
  <si>
    <t>NEXOMS Instant Heating Water Tap Wall Mounted with 3 Pin Indian Plug (16Amp)</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</si>
  <si>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</si>
  <si>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</si>
  <si>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B09LH32678</t>
  </si>
  <si>
    <t>JIALTO Mini Waffle Maker 4 Inch- 350 Watts: Stainless Steel Non-Stick Electric Iron Machine for Individual Belgian Waffles, Pan Cakes, Paninis or Other Snacks - Aqua blue</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</si>
  <si>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</si>
  <si>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</si>
  <si>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B09R1YFL6S</t>
  </si>
  <si>
    <t>Candes BlowHot All in One Silent Blower Fan Room Heater (ABS Body, White, Brown) 2000 Watts</t>
  </si>
  <si>
    <t>RNDYBQHMT47QL,R279Z47TD2BTW0,R1KIQPBI7LXLZY,R18R9LYERVQDHJ,R1ESPXIP4APAI5,R1O99FX1SFVXWL,R2WZLXK8360X7Y</t>
  </si>
  <si>
    <t>Best performance, Best in such that cost..,Nice,Not good,Nise product best use into winter ‚ùÑÔ∏è‚ùÑÔ∏è,Deamig,Durability,The air blow output is good</t>
  </si>
  <si>
    <t>B07Q4NJQC5</t>
  </si>
  <si>
    <t>Ionix Jewellery Scale | Weight Scale | Digital Weight Machine | weight machine for gold | Electronic weighing machines for Jewellery 0.01G to 200G Small Weight Machine for Shop - Silver</t>
  </si>
  <si>
    <t>R34GKFJOAIA0ZM,R21T7HG6Q62LKN,R2UXMZPMNM3JGP,R3FRIGI0KXGVOD,R1ZNM3HOV64QED,R21SPI0C2CAAWN,R1HSU2YSMNNHKF,RYX7V566YA4IQ</t>
  </si>
  <si>
    <t>Good product üëç,Perfect for all the stoners out there.,Good product,Nice,This is a nice and helpful product. .,Easy to use,Good,Easy to use machine</t>
  </si>
  <si>
    <t>B097RN7BBK</t>
  </si>
  <si>
    <t>Kitchen Kit Electric Kettle, 1.8L Stainless Steel Tea Kettle, Fast Boil Water Warmer with Auto Shut Off and Boil Dry Protection Tech</t>
  </si>
  <si>
    <t>RR0XZNLNGQQUU,ROZ7GLYC4255J,R39BNXWIK6E894,RO5MNH2EETV7Y,RQESDHNQG4JEE,R1ARLE60GL6DTT,R39SJDQ1BMFLRZ,R74664PDS2LKO</t>
  </si>
  <si>
    <t>Ok,Very good product,Broken item riceved,Everything is good but the wire length is too small,ok,Nice,So far so good,Average used</t>
  </si>
  <si>
    <t>B097MKZHNV</t>
  </si>
  <si>
    <t>Racold Pronto Pro 3Litres 3KW Vertical Instant Water Heater (Geyser)</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</si>
  <si>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</si>
  <si>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</si>
  <si>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B07LG96SDB</t>
  </si>
  <si>
    <t>ESN 999 Supreme Quality 1500W Immersion Water Heater Rod (Black)</t>
  </si>
  <si>
    <t>R205BUIEOZSB27,R3KAOEMO5MHN5A,R1DD7V7FUTYL3H,R5IQN4CBEDBAH,R1H10C8T2140MN,R1GE3ZFKDOX0KC,R3VTBRIS9BCUR4,R3EH023Z1ERZZB</t>
  </si>
  <si>
    <t>Poor product,Not working Properly,Average,Nice items,Cord is not enough long,Good,Goog,Everything is fine except cord length</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</si>
  <si>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</si>
  <si>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</si>
  <si>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R1TTVJ336C14LC,R327QF3X1RB0MK,R2HRVWXBERG050,R30OSVBH5LSPGK,RLX900TDISJGG,RG1W93HZ0LNQX,R86A6O666WPGN,R1DHC6KSI9M5AM</t>
  </si>
  <si>
    <t>Okay Okay kind of product,Good quality though bit expensive,Easy to use,Quality is good,Good quality product,Just Okay,Very thin steel.,Super</t>
  </si>
  <si>
    <t>B095K14P86</t>
  </si>
  <si>
    <t>Saiyam Stainless Steel Espresso Maker Stovetop Coffee Percolator Italian Coffee Maker Moka Pot (4 Cup - 200 ml, Silver)</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</si>
  <si>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</si>
  <si>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</si>
  <si>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B08K36NZSV</t>
  </si>
  <si>
    <t>KONVIO NEER 10 Inch Spun Filter (PP SPUN) Cartridge Compatible for 10 Inch Pre-Filter Housing of Water Purifier | Pack of 4 Spun</t>
  </si>
  <si>
    <t>R1IW3BMCWR5WKN,R21W2URYUFT12Q,R24L6D938JXIVA,R3W2R17WXI3T8,R2P109ABFQR9L1,R18GKO5TQO1PXL,R79MJI0BFQHB3,R2YBSTEQSU2URL</t>
  </si>
  <si>
    <t>üëç,Good product,nice product,Satisfied,Value of money,Good filter,Excellent product,Overall this is a good product.</t>
  </si>
  <si>
    <t>B07LDPLSZC</t>
  </si>
  <si>
    <t>Havells Glydo 1000 watt Dry Iron With American Heritage Non Stick Sole Plate, Aerodynamic Design, Easy Grip Temperature Knob &amp; 2 years Warranty. (Charcoal Blue)</t>
  </si>
  <si>
    <t>R2MQ8OBLUYQBDI,R2RLW3M6VML3F7,R1JVBADF2L2AG5,R2YP2T8VIP3UG2,R14ZZJQPCODG9I,R1K7B181E6KQQ3,R21KENPQN42DEW,R1OKF4SQ0N13U2</t>
  </si>
  <si>
    <t>Nice iron . Heating earlist,Value for money,Nice product,‡§∏‡•Å‡§™‡§∞,Good,Superb,Excellent product by Havells,Good</t>
  </si>
  <si>
    <t>B07F1T31ZZ</t>
  </si>
  <si>
    <t>Raffles Premium Stainless Steel South Indian Coffee Filter/Drip Coffee Maker, 2-3 Cups, 150 ml</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</si>
  <si>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</si>
  <si>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</si>
  <si>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B0BNDRK886</t>
  </si>
  <si>
    <t>IONIX Activated Carbon Faucet Water Filters Universal Interface Home Kitchen Faucet Tap Water | Tap filter Multilayer | Clean Purifier Filter Cartridge Five Layer Water Filter-Pack of 1</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</si>
  <si>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</si>
  <si>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</si>
  <si>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B09ZVJXN5L</t>
  </si>
  <si>
    <t>KNYUC MART Mini Electric Handy Room Heater Compact Plug-in, The Wall Outlet 400 Watts, Handy Air Warmer Blower Adjustable Timer Digital Display</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</si>
  <si>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</si>
  <si>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</si>
  <si>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B08JKPVDKL</t>
  </si>
  <si>
    <t>INKULTURE Stainless_Steel Measuring Cups &amp; Spoon Combo for Dry or Liquid/Kitchen Gadgets for Cooking &amp; Baking Cakes/Measuring Cup Set Combo with Handles (Set of 4 Cups &amp; 4 Spoons)</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</si>
  <si>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</si>
  <si>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</si>
  <si>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B09JFR8H3Q</t>
  </si>
  <si>
    <t>Macmillan Aquafresh 5 Micron PS-05 10" in PP Spun Filter Candle Set for All Type RO Water Purifier 10 inch (4)</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</si>
  <si>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</si>
  <si>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</si>
  <si>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B07LDN9Q2P</t>
  </si>
  <si>
    <t>Havells D'zire 1000 watt Dry Iron With American Heritage Sole Plate, Aerodynamic Design, Easy Grip Temperature Knob &amp; 2 years Warranty. (Mint)</t>
  </si>
  <si>
    <t>R127S7ET7LEPPH,RDFTXU0U50TS,R1DU2WDA81XR8N,RBS3MOLNUR0IS,R2GAKVFK8VGD8L,R2G24JXNCEDY5G,R15Y41S549H84B,R1GY383SEEC577</t>
  </si>
  <si>
    <t>Nice product,Nice iron,Wonderful product,Best product üëç,Good electric iron,As expected,Acch iron hai ap order kar sakte hai,GOOD</t>
  </si>
  <si>
    <t>B08T8KWNQ9</t>
  </si>
  <si>
    <t>TE‚Ñ¢ Instant Electric Heating Hot and Cold Water Geyser Tap Water with Digital Display (White)</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</si>
  <si>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</si>
  <si>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</si>
  <si>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B07Y1RCCW5</t>
  </si>
  <si>
    <t>ZIGMA WinoteK WinoteK Sun Instant Water Geyser, Water Heater, Portable Water Heater, Geysers Made of First Class ABS Plastic, automatic Reset Model, AE10-3 W (Yellow)</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</si>
  <si>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</si>
  <si>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</si>
  <si>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B0762HXMTF</t>
  </si>
  <si>
    <t>KENT 11054 Alkaline Water Filter Pitcher 3.5 L | Chemical-Free Water with Balanced pH Levels 8.0 to 9.5 | Solves Acidity Issue | Equipped with Carbon and Sediment Filter - Grey</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</si>
  <si>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</si>
  <si>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</si>
  <si>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B00K57MR22</t>
  </si>
  <si>
    <t>Sujata Dynamix DX Mixer Grinder, 900W, 3 Jars (White)</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</si>
  <si>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</si>
  <si>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</si>
  <si>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B07TTSS5MP</t>
  </si>
  <si>
    <t>Lifelong LLMG74 750 Watt Mixer Grinder with 3 Jars (White and Grey)</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</si>
  <si>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</si>
  <si>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</si>
  <si>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B09ZDVL7L8</t>
  </si>
  <si>
    <t>TTK Prestige Limited Orion Mixer Grinder 500 Watts, 3 Jars (1200ml, 1000ml, 500ml) (Red)</t>
  </si>
  <si>
    <t>R1KN9SD017A7RE,R3CEOM0J1JBDOT,R1AEDQ9CAI6XXW,R2XIO0KMHIEO1F,RFVSFZCU692EX,R3A5RFPX4FKUDV,R3M6T8MOF5GD27,R19Y9YVBF318KF</t>
  </si>
  <si>
    <t>Good product, Value of money,Basic and Good,Good product for the price range,Best for family of 3,Value for money,Nice,Best,Nice</t>
  </si>
  <si>
    <t>B09XHXXCFH</t>
  </si>
  <si>
    <t>AGARO Regal Electric Rice Cooker, 3L Ceramic Inner Bowl, Cooks Up to 600 Gms Raw Rice, SS Steamer, Preset Cooking Functions, Preset Timer, Keep Warm Function, LED Display, Black</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</si>
  <si>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</si>
  <si>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</si>
  <si>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B0BL3R4RGS</t>
  </si>
  <si>
    <t>VAPJA¬Æ Portable Mini Juicer Cup Blender USB Rechargeable with 4 Blades for Shakes and Smoothies Fruits Vegetables Juice Maker Grinder Mixer Strong Cutting Bottle Sports Travel Outdoors Gym (BOTTLE)</t>
  </si>
  <si>
    <t>R27XB7WNFY9NJ3,R24HCMD10NT57S</t>
  </si>
  <si>
    <t>As smooth as it can and as fast as possible,Wrost product</t>
  </si>
  <si>
    <t>B07P1BR7L8</t>
  </si>
  <si>
    <t>Philips HD6975/00 25 Litre Digital Oven Toaster Grill, Grey, 25 liter</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</si>
  <si>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</si>
  <si>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</si>
  <si>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B078WB1VWJ</t>
  </si>
  <si>
    <t>Usha EI 3710 Heavy Weight 1000-Watt Dry Iron with Golden American Heritage Soleplate, 1.75 Kg(White)</t>
  </si>
  <si>
    <t>R13VHF78WR3N1Z,R342QNGEZ7OI7F,R2ZL6XILY5JIM6,R19THHR4XUW2L5,R2Q8B6C09UY2KT,RS9KLTRCAL9W0,R1Z1D54NCQ2XXA,R3OGYQ4D7SLX6</t>
  </si>
  <si>
    <t>It doesn't heat up,Value fir money,Ok,satisfied,Nice pic,Best iron so far,look,Ironbox stopped working after 4 months  of purchase</t>
  </si>
  <si>
    <t>B0BP89YBC1</t>
  </si>
  <si>
    <t>Campfire Spring Chef Prolix Instant Portable Water Heater Geyser 1Ltr. for Use Home Stainless Steel Baking Rack | Restaurant | Office | Labs | Clinics | Saloon | with Installation Kit (With MCB)</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</si>
  <si>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</si>
  <si>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</si>
  <si>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B09W9V2PXG</t>
  </si>
  <si>
    <t>Themisto TH-WS20 Digital Kitchen Weighing Scale Stainless Steel (5Kg)</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</si>
  <si>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</si>
  <si>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</si>
  <si>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B09XTQFFCG</t>
  </si>
  <si>
    <t>FYA Handheld Vacuum Cleaner Cordless, Wireless Hand Vacuum&amp;Air Blower 2-in-1, Mini Portable Car Vacuum Cleaner with Powerful Suction, USB Rechargeable Vacuum for Pet Hair, Home and Car</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</si>
  <si>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</si>
  <si>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</si>
  <si>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B08LVVTGZK</t>
  </si>
  <si>
    <t>Lifelong LLSM120G Sandwich Griller , Classic Pro 750 W Sandwich Maker with 4 Slice Non-Stick Fixed Plates for Sandwiches at Home with 1 Year Warranty (Black)</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</si>
  <si>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</si>
  <si>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</si>
  <si>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B07J2BQZD6</t>
  </si>
  <si>
    <t>Kuber Industries Nylon Mesh Laundry Basket|Sturdy Material &amp; Durable Handles|Netted Lightweight Laundry Bag, Size 36 x 36 x 58, Capicity 30 Ltr (Pink)</t>
  </si>
  <si>
    <t>RYPL17AT0RDI1,RQOF3LTV1XO6K,R169DI8KX4KIS0,R1T86QSHNGWS2,R3Q7KHGMYL8KPE,R22FND348KV4I0,R1IQL0D1Z5I492,R3PEJ703N4DY56</t>
  </si>
  <si>
    <t>Unsatisfied,Too small for home use.,Nic,Nice item,.,Good,Material is not good.,Overall product is good, but one of it is damaged</t>
  </si>
  <si>
    <t>B07HK53XM4</t>
  </si>
  <si>
    <t>Bulfyss Plastic Sticky Lint Roller Hair Remover Cleaner Set of 5 Rolls 150 Sheets, 30 Sheets Each roll Lint Roller Remover for Clothes, Furniture, Carpet, Dog Fur, Sweater, Dust &amp; Dirt</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</si>
  <si>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</si>
  <si>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</si>
  <si>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B08RDWBYCQ</t>
  </si>
  <si>
    <t>T TOPLINE 180 W Electric Hand Mixer,Hand Blender , Egg Beater, Cake maker , Beater Cream Mix, Food Blender, Beater for Whipping Cream Beater for Cake With 7 -Speed with spatula and oil brush</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</si>
  <si>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</si>
  <si>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</si>
  <si>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B09FHHTL8L</t>
  </si>
  <si>
    <t>Empty Mist Trigger Plastic Spray Bottle for Multi use 200ml Pack of 2</t>
  </si>
  <si>
    <t>RI4YLH4V4IERV,R2THKSNJBC1AYW,R17K7CV4XKY9NU,RZHKJKK72JDBZ,R3GR6V9CYLXCTA,R2GO7U6SPLE8AJ,R2DJXMAU9UMPGI,R2FIRLO44T48YT</t>
  </si>
  <si>
    <t>Not satisfied,Nice,Low quality,Amazing product,Best in its category,Very good sprayer,Good,Not sturdy</t>
  </si>
  <si>
    <t>B0BHNHMR3H</t>
  </si>
  <si>
    <t>LONAXA Mini Travel Rechargeable Fruit Juicer - USB Electric Fruit &amp; Vegetable Juice Blender/Grinder for Home and Office Use (Multicolor)‚Ä¶</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</si>
  <si>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</si>
  <si>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</si>
  <si>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B07D8VBYB4</t>
  </si>
  <si>
    <t>SUJATA Powermatic Plus, Juicer Mixer Grinder, 900 Watts, 2 Jars (White)</t>
  </si>
  <si>
    <t>R1B2ONGGAFTI9D,R1R2O42N4O1S1A,R13I84OJ7E8OJA,RA9R916JUUZ4K,R16HBPHELGF3G,R3C70FWNMP46X2,R2UM0LYKW0KF6N,R1N337GWNU3IOM</t>
  </si>
  <si>
    <t>Good,Power and performance,Very useful and powerful juicer,Best quality,WORLD CLASS JUCER MIXER GRINDER,Industrial grade,A better product,Good Juicer</t>
  </si>
  <si>
    <t>B0B3TBY2YX</t>
  </si>
  <si>
    <t>AGARO Royal Double Layered Kettle, 1.5 Litres, Double Layered Cool Touch , Dry Boiling Protection, Black</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</si>
  <si>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</si>
  <si>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</si>
  <si>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B088WCFPQF</t>
  </si>
  <si>
    <t>Cafe JEI French Press Coffee and Tea Maker 600ml with 4 Level Filtration System, Heat Resistant Borosilicate Glass (Black, 600ml)</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</si>
  <si>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</si>
  <si>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</si>
  <si>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B07JZSG42Y</t>
  </si>
  <si>
    <t>Borosil Prime Grill Sandwich Maker (Grey)</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</si>
  <si>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</si>
  <si>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</si>
  <si>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B08YRMBK9R</t>
  </si>
  <si>
    <t>Candes 10 Litre Perfecto 5 Star Rated Automatic Instant Storage Electric Water Heater with Special Metal Body Anti Rust Coating With Installation Kit, 2KW Geyser (Ivory)</t>
  </si>
  <si>
    <t>R1XLQ3KU8NRG4P,RGVJ5KUUNIU77,R3FD9YGKRHM8LY,R2UNQBX57IZ6IJ,R18R5BIYTIVOX3,R16IEFUYCP8OE0,R2M04XPGQM0UGX,RYGVFM9ORV4JJ</t>
  </si>
  <si>
    <t>Small size is not good,It's a nice product,Gd product for this range,Value for money,Good to Buy,Nice product,Adding review after 2 months of use,Good</t>
  </si>
  <si>
    <t>B00935MGHS</t>
  </si>
  <si>
    <t>Prestige PSMFB 800 Watt Sandwich Toaster with Fixed Plates, Black</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</si>
  <si>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</si>
  <si>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</si>
  <si>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B07B5XJ572</t>
  </si>
  <si>
    <t>iBELL MPK120L Premium Stainless Steel Multi Purpose Kettle/Cooker with Inner Pot 1.2 Litre (Silver)</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</si>
  <si>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</si>
  <si>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</si>
  <si>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B086199CWG</t>
  </si>
  <si>
    <t>Maharaja Whiteline Odacio Plus 550-Watt Juicer Mixer Grinder with 3 Jars (Black/Silver)</t>
  </si>
  <si>
    <t>RGC8KIMM1CE9L,R16X8MLVQ82IY8,R2Q9RZ8N8CWTJU,R1LEUKJKGS4LB3,RHI91TJRIR95F,R2VC88TGIJ2M4Q,RSVPGFXI871XS,R22R9U3IN4DIN1</t>
  </si>
  <si>
    <t>Not bad,Noice,Quality not as expected,Item is good, but,Not bad,Nice product, product plastic and desine have an issued,easy to use,Superb one</t>
  </si>
  <si>
    <t>B0BBWJFK5C</t>
  </si>
  <si>
    <t>Shakti Technology S3 High Pressure Car Washer Machine 1800 Watts and Pressure 120 Bar for Cleaning Car, Bike &amp; Home</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</si>
  <si>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</si>
  <si>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</si>
  <si>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B07GLS2563</t>
  </si>
  <si>
    <t>Cello Quick Boil Popular Electric Kettle 1 Litre 1200 Watts | Stainless Steel body | Boiler for Water, Silver</t>
  </si>
  <si>
    <t>RYTDQJJGF8IM0,R2XI10VMIMTZIC,RQ3MM50LGXL1Z,R1LP3M16YU1CM,R3TEYFY6989IR4,R24KWB99TGKC9M,R2SCV76D1JUV6L,RUCGD37GEB0KN</t>
  </si>
  <si>
    <t>Ok ok,Good one. Worth puechase,Average,Nice Product,Good product,Working perfectly, cord is small,Good,Has Thin plastic lid, which is not easy to clean</t>
  </si>
  <si>
    <t>B09P182Z2H</t>
  </si>
  <si>
    <t>AGARO Glory Cool Mist Ultrasonic Humidifier, 4.5Litres, For Large Area, Room, Home, Office, Adjustable Mist Output, Ceramic Ball Filter, Ultra Quiet, 360¬∞ Rotatable Nozzle, Auto Shut Off, Grey</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</si>
  <si>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</si>
  <si>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</si>
  <si>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B0B59K1C8F</t>
  </si>
  <si>
    <t>Wolpin 1 Lint Roller with 60 Sheets Remove Clothes Lint Dog Hair Dust (19 x 13 cm) Orange</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</si>
  <si>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</si>
  <si>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</si>
  <si>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B06Y36JKC3</t>
  </si>
  <si>
    <t>Abode Kitchen Essential Measuring Cup &amp; Spoon for Spices | for Cooking and Baking Cake | Multipurpose Tablespoon Cups with Ring Holder | (Black)</t>
  </si>
  <si>
    <t>R2WRYLQ71K8KZS,R2ILB8NGFLKSM1,R1979FXJSU8GAN,R2Q6SATG4MFI5J,R3D8ZZR5A7F41R,R1OUF0QLKOUA1Z,R2BM7P8CHR65XC,R188GMUPS02IZE</t>
  </si>
  <si>
    <t>Value for money.,Good product,Good Purchase,It‚Äôs Nice,Material made of plastic,Broke in first use,Good quality,Low cost</t>
  </si>
  <si>
    <t>B075S9FVRY</t>
  </si>
  <si>
    <t>Sujata Supermix, Mixer Grinder, 900 Watts, 3 Jars (White)</t>
  </si>
  <si>
    <t>R1CZUTGXQ7ZX2T,R2D6O5GY374HUI,R3MEVKMG43JO84,R2FKWWTI7HS55I,R34CIRAX73RLH1,R2SE99RILYNSN9,R33H1PAT91Y88G,R1L2Q95DMEF1SY</t>
  </si>
  <si>
    <t>Nani's choice is still valid,Good,Value for money,Amazing,It looks great and Awesome.,Best product,Awesome üëå,Good working</t>
  </si>
  <si>
    <t>B08SJVD8QD</t>
  </si>
  <si>
    <t>CARDEX Digital Kitchen Weighing Machine Multipurpose Electronic Weight Scale With Back Lite LCD Display for Measuring Food, Cake, Vegetable, Fruit (KITCHEN SCALE)</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</si>
  <si>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</si>
  <si>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</si>
  <si>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B07FJNNZCJ</t>
  </si>
  <si>
    <t>V-Guard Zenora RO+UF+MB Water Purifier | Suitable for water with TDS up to 2000 ppm | 8 Stage Purification with World-class RO Membrane and Advanced UF Membrane | Free PAN India Installation &amp; 1-Year Comprehensive Warranty | 7 Litre, Black</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</si>
  <si>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</si>
  <si>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</si>
  <si>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B09MFR93KS</t>
  </si>
  <si>
    <t>Bajaj Rex DLX 750 W 4 Jars Mixer Grinder, White and Blue</t>
  </si>
  <si>
    <t>R3JBAT4PI4PLO0,R3PJIYCNWQ8Y2L,RWBQ359RY77PV,R1JDR1FHLPPOX7,RAA54PH39YEPK,RCMMD8QLTRHS3,RPVSPK4695JRQ,R3BYL6OMCFQ6H4</t>
  </si>
  <si>
    <t>Good product,Best product,not that much good,Best product,A good mixer grinder,Looks good,It‚Äôs a good product‚Ä¶not bad at all,Go to it</t>
  </si>
  <si>
    <t>B07Y5FDPKV</t>
  </si>
  <si>
    <t>KENT 16051 Hand Blender 300 W | 5 Variable Speed Control | Multiple Beaters &amp; Dough Hooks | Turbo Function</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</si>
  <si>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</si>
  <si>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</si>
  <si>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B0756KCV5K</t>
  </si>
  <si>
    <t>Prestige PIC 15.0+ 1900-Watt Induction Cooktop (Black)</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</si>
  <si>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</si>
  <si>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</si>
  <si>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B0BJ6P3LSK</t>
  </si>
  <si>
    <t>Aqua d pure Active Copper 12-L RO+UV Water Filter Purifier for Home, Kitchen Fully Automatic UF+TDS Controller</t>
  </si>
  <si>
    <t>R3PB7I71NCM2LX,R3GDZTWTAD4D5O,R1VOJ065EWW8BS,RHL803DXBI13J,R3SSR4ROJ92G30,R3DL0H9U8GEQNJ,RCKKIEW0YW52N,R3PCVDWZGC3I2B</t>
  </si>
  <si>
    <t>Good,Value for money,Good,Under 500 tds, it gets the job done.,Installation was delayed,Nice product,Worst product,NIce</t>
  </si>
  <si>
    <t>B09HS1NDRQ</t>
  </si>
  <si>
    <t>PrettyKrafts Laundry Square Shape Basket Bag/Foldable/Multipurpose/Carry Handles/Slanting Lid for Home, Cloth Storage,(Single) Jute Grey</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</si>
  <si>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</si>
  <si>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</si>
  <si>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B018SJJ0GE</t>
  </si>
  <si>
    <t>Libra Roti Maker Electric Automatic | chapati Maker Electric Automatic | roti Maker Machine with 900 Watts for Making Roti/Chapati/Parathas - Stainless Steel</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</si>
  <si>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</si>
  <si>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</si>
  <si>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B09FPP3R1D</t>
  </si>
  <si>
    <t>Glen 3 in 1 Electric Multi Cooker - Steam, Cook &amp; Egg Boiler with 350 W (SA 3035MC) - 350 Watts</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</si>
  <si>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</si>
  <si>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</si>
  <si>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B01F7B2JCI</t>
  </si>
  <si>
    <t>Dynore Stainless Steel Set of 4 Measuring Cup and 4 Measuring Spoon</t>
  </si>
  <si>
    <t>R2NSLKFF9N8OO1,R3PPFDE9PF1D66,R3T8UTHQS6VMTK,R3IPQ2YEN9J842,R1LAN9221WZNQC,R3KG6USWG4FNQI,RN4ZPVL2G6BXG,R3F2DEWHYVNK10</t>
  </si>
  <si>
    <t>Good enough,Nice Choice,Best price and best quality. Just go for it.,Value for money,Steel is good.,Good,Worthy product,Good</t>
  </si>
  <si>
    <t>B09NNZ1GF7</t>
  </si>
  <si>
    <t>Lint Remover For Clothes With 1 Year Warranty Fabric Shaver Lint Shaver for Woolen Clothes Blanket Jackets Stainless Steel Blades,Bedding, Clothes and Furniture Best Remover for Fabrics Portable Lint Shavers (White Orange)</t>
  </si>
  <si>
    <t>R26RPJGPU2YT4M,R3QTAOTV6O9TGA,R2376RVNIQR2EU,R1KC6358QHQUG6,R1P61XNPIFGZLF,R1PD5KYOWDRSRF,R30SUJFMTAMCL2,R2ITYTNUV06OJE</t>
  </si>
  <si>
    <t>Lint remover,So nice but takes longer then expected,Perfect,Works as promised,Very useful product,easy to use,Amazing product,Value for money</t>
  </si>
  <si>
    <t>B01CS4A5V4</t>
  </si>
  <si>
    <t>Monitor AC Stand/Heavy Duty Air Conditioner Outdoor Unit Mounting Bracket</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</si>
  <si>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</si>
  <si>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</si>
  <si>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B0BL11S5QK</t>
  </si>
  <si>
    <t>iBELL Induction Cooktop, 2000W with Auto Shut Off and Overheat Protection, BIS Certified, Black</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</si>
  <si>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</si>
  <si>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</si>
  <si>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B09BL2KHQW</t>
  </si>
  <si>
    <t>KENT POWP-Sediment Filter 10'' Thread WCAP</t>
  </si>
  <si>
    <t>R2MP3ZHMZJIHPO,RMTBPDSRHUOO0,R1ZJ2RU3C1TION,R3H5OE1VNUKGEV,R17IUC88WS63E5,R1NWPQN902104,R3QSZKBK7BXCOP,RRJES0SUCXLVP</t>
  </si>
  <si>
    <t>Good product,Delivery at door step,Price is greater than printed price.,Original spare part,Original product,Sediment filter,Good,Authentic product</t>
  </si>
  <si>
    <t>B081RLM75M</t>
  </si>
  <si>
    <t>LACOPINE Mini Pocket Size Lint Roller (White)</t>
  </si>
  <si>
    <t>R3OSR4OYTNNMCV,RPOYK3GUC98ZU,R27D0SFEZ5LMSP,R2AQW90XQ58J8X,R2E1CJLY710609,R3RQYH6EH78GZM,R3KQSMQH0W45XR,R1OD2KDJ4RH6QE</t>
  </si>
  <si>
    <t>Great Product!!,Good product,Adhesion,Amazing product, value for money,Works just the way it is advertised,Good One !,Easy to use,Poor quality</t>
  </si>
  <si>
    <t>B07SYYVP69</t>
  </si>
  <si>
    <t>iBELL SEK170BM Premium Electric Kettle, 1.7 Litre, Stainless Steel with Coating,1500W Auto Cut-Off, Silver with Black</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</si>
  <si>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</si>
  <si>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</si>
  <si>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B0BDZWMGZ1</t>
  </si>
  <si>
    <t>Activa Easy Mix Nutri Mixer Grinder 500 Watt | Long Lasting Shock Proof ABS Body | Heavy Duty Motor With Nano - Grinding Technology</t>
  </si>
  <si>
    <t>R9G633VF65R7,R1QYOV6VB55XDP,R10DO46U5X7BFU,R1LRIP1E8ZWQHM,R2FZMTECL2LFIB,R3L17NRMB2AJKW,RKAF5JOIWID2G,R28BGB7K15JUSW</t>
  </si>
  <si>
    <t>Goodüëç,A nice product in budget price üëå,Not good,A good product .,Good Product,Good,Jar was leaking even after replacing the product,Good</t>
  </si>
  <si>
    <t>B078JT7LTD</t>
  </si>
  <si>
    <t>Sujata Dynamix, Mixer Grinder, 900 Watts, 3 Jars (White)</t>
  </si>
  <si>
    <t>R1LBKT3YDVVW86,R2PNLSWFYW5QEF,R2I6NKZE7JWNY6,R2OFZC94RLNDG3,R1XIUI1I006DHG,RI07TDJ2DO7ID,RYFM2V5BULJFL,R29WQI1TRENQIZ</t>
  </si>
  <si>
    <t>Good product,Quality is great but chuteney jar is not working well,Good,Superb,Very good item,Super purchase,Superb üëç,Sujata hi lena.</t>
  </si>
  <si>
    <t>B09WF4Q7B3</t>
  </si>
  <si>
    <t>Wipro Vesta 1380W Cordless Steam Iron Quick heat up with 20gm/ min Steam Burst, Scratch resistant Ceramic soleplate ,Vertical and Horizontal Ironing, Steam burst of upto .8g/ shot</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</si>
  <si>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</si>
  <si>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</si>
  <si>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B092R48XXB</t>
  </si>
  <si>
    <t>Mi Robot Vacuum-Mop P, Best-in-class Laser Navigation in 10-20K INR price band, Intelligent mapping, Robotic Floor Cleaner with 2 in 1 Mopping and Vacuum, App Control (WiFi, Alexa,GA), Strong suction</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</si>
  <si>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</si>
  <si>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</si>
  <si>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B00KIDSU8S</t>
  </si>
  <si>
    <t>Havells Ventil Air DX 200mm Exhaust Fan (White)</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</si>
  <si>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</si>
  <si>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</si>
  <si>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B0977CGNJJ</t>
  </si>
  <si>
    <t>AGARO Royal Stand 1000W Mixer with 5L SS Bowl and 8 Speed Setting, Includes Whisking Cone, Mixing Beater &amp; Dough Hook, and Splash Guard, 2 Years Warranty, (Black), Medium (33554)</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</si>
  <si>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</si>
  <si>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</si>
  <si>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B08WWKM5HQ</t>
  </si>
  <si>
    <t>Crompton Highspeed Markle Prime 1200 mm (48 inch) Anti-Dust Ceiling Fan with Energy Efficient 55W Motor (Burgundy)</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</si>
  <si>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</si>
  <si>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</si>
  <si>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B015GX9Y0W</t>
  </si>
  <si>
    <t>Lifelong LLWM105 750-Watt Belgian Waffle Maker for Home| Makes 2 Square Shape Waffles| Non-stick Plates| Easy to Use¬†with Indicator Lights (1 Year Warranty, Black)</t>
  </si>
  <si>
    <t>R20SPV6WPX1ZU1,RXRM37GL3SHHH,R1LU6AOHGKF97O,R15V75C4M038Q1,R1Q4Q235B1LFNX,R38UQB68VZ4SUY,R2YTO8AY71C7JE,R35LRIA95CG65D</t>
  </si>
  <si>
    <t>First time product user,Too short to use,Good product,Easy to use,Cost effective,Nice!!,Not great,Perfect Waffles #Waffledüëçüèª</t>
  </si>
  <si>
    <t>B089BDBDGM</t>
  </si>
  <si>
    <t>Kuber Industries Waterproof Round Laundry Bag/Hamper|Polka Dots Print Print with Handles|Foldable Bin &amp; 45 Liter Capicity|Size 37 x 37 x 49, Pack of 1(Black &amp; White)- CTKTC044992</t>
  </si>
  <si>
    <t>R3E5WJVPAKKEF1,R35VC2K2S2FQGC,R1AIDBLOPDFHFK,R1GQXAGB604WC1,RORXQ24THT5LS,R240THZS4YWK4R,R31H48RDL3O4K9,R3B3A9EA9DKDXN</t>
  </si>
  <si>
    <t>Worth Buying,Utility product,Good one,Average,Super,It‚Äôs ok,Good quality and worth the money,Not so durable and sturdy</t>
  </si>
  <si>
    <t>B0BPBG712X</t>
  </si>
  <si>
    <t>Portable, Handy Compact Plug-in Portable Digital Electric Heater Fan Wall-Outlet Handy Air Warmer Blower Adjustable Timer Digital Display Heater for Home/Office/Camper (Black, 400 Watts)</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</si>
  <si>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</si>
  <si>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</si>
  <si>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B00JBNZPFM</t>
  </si>
  <si>
    <t>Karcher WD3 EU Wet and Dry Vacuum Cleaner, 1000 Watts Powerful Suction, 17 L Capacity, Blower Function, Easy Filter Removal for Home and Garden Cleaning¬† (Yellow/Black)</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</si>
  <si>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</si>
  <si>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</si>
  <si>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B08N6P8G5K</t>
  </si>
  <si>
    <t>INALSA Air Fryer Digital 4L Nutri Fry - 1400W with Smart AirCrisp Technology| 8-Preset Menu, Touch Control &amp; Digital Display|Variable Temperature &amp; Timer Control|Free Recipe book|2 Yr Warranty (Black)</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</si>
  <si>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</si>
  <si>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</si>
  <si>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B07NPBG1B4</t>
  </si>
  <si>
    <t>AmazonBasics High Speed 55 Watt Oscillating Pedestal Fan, 400mm Sweep Length, White (Without Remote)</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</si>
  <si>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</si>
  <si>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</si>
  <si>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B01MRARGBW</t>
  </si>
  <si>
    <t>Eco Crystal J 5 inch Cartridge (Pack of 2)</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</si>
  <si>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</si>
  <si>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</si>
  <si>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B07VZYMQNZ</t>
  </si>
  <si>
    <t>Borosil Rio 1.5 L Electric Kettle, Stainless Steel Inner Body, Boil Water For Tea, Coffee, Soup, Silver</t>
  </si>
  <si>
    <t>R3BXPMFHV4SWWY,R38TTJ6VHIUZWV,RWDME913KW45B,R1K3HET5H2KKAR,R2274AOJUMM3KD,R3TWY3L3AL5FYY,R3AUNSDP9VKTBV,R37L9U3PHOUSZ1</t>
  </si>
  <si>
    <t>Excellent product,Great Quality,Good,V good product,Overall a good product,Money waste,Good kettle, but NOT for boiling milk,Gud</t>
  </si>
  <si>
    <t>B01L7C4IU2</t>
  </si>
  <si>
    <t>Havells Ambrose 1200mm Ceiling Fan (Pearl White Wood)</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</si>
  <si>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</si>
  <si>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</si>
  <si>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B09H7JDJCW</t>
  </si>
  <si>
    <t>PHILIPS Drip Coffee Maker HD7432/20, 0.6 L, Ideal for 2-7 cups, Black, Medium</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</si>
  <si>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</si>
  <si>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</si>
  <si>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B07F6GXNPB</t>
  </si>
  <si>
    <t>Eureka Forbes Euroclean Paper Vacuum Cleaner Dust Bags for Excel, Ace, 300, Jet Models - Set of 10</t>
  </si>
  <si>
    <t>R2K8VZSTF6Y1UH,R30LKPXEPE0CZE,R2714DP5UNSOQ,R1SR34QE2CLNQX,R33PWFEYQMQH30,R1JCIP3VLGLT7E,R2C96SQWZU7SM4,R2QG25I5PKC8ZD</t>
  </si>
  <si>
    <t>Bigger size,Superb.,Vacuum Bag,Price is reasonable and not available locally,Works perfect,Genuine Eureka Forbes,nice,Very good</t>
  </si>
  <si>
    <t>B0B97D658R</t>
  </si>
  <si>
    <t>Larrito wooden Cool Mist Humidifiers Essential Oil Diffuser Aroma Air Humidifier with Colorful Change for Car, Office, Babies, humidifiers for home, air humidifier for room (WOODEN HUMIDIFIRE-A)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</si>
  <si>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</si>
  <si>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</si>
  <si>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B09NFSHCWN</t>
  </si>
  <si>
    <t>Hilton Quartz Heater 400/800-Watt ISI 2 Rods Multi Mode Heater Long Lasting Quick Heating Extremely Warm (Grey)</t>
  </si>
  <si>
    <t>R3PHYNEGUHVNDJ,R3U3Q0ET3JUC76,R1AJYRLEYBQKHQ,RIJ0LF1TCS88U,R1U7C8WLUNQGS1,R1G0KB7WIUAYV6,RH81LB9FFSVDB,R8LK8I42MTY6L</t>
  </si>
  <si>
    <t>Good,Good Design,NICE PRODUCT,Not sturdy,Good product,Best one out there!,Best in the market,Poor quality</t>
  </si>
  <si>
    <t>B076VQS87V</t>
  </si>
  <si>
    <t>Syska SDI-07 1000 W Stellar with Golden American Heritage Soleplate Dry Iron (Blue)</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</si>
  <si>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</si>
  <si>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</si>
  <si>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B09LMMFW3S</t>
  </si>
  <si>
    <t>IKEA Milk Frother for Your Milk, Coffee,(Cold and hot Drinks), Black</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</si>
  <si>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</si>
  <si>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</si>
  <si>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B0BBLHTRM9</t>
  </si>
  <si>
    <t>IONIX Tap filter Multilayer | Activated Carbon Faucet Water Filters Universal Interface Home Kitchen Faucet Tap Water Clean Purifier Filter Cartridge Five Layer Water Filter-Pack of 1</t>
  </si>
  <si>
    <t>R9GL8284FSYUG,R1Q6Z3DZDJMDPN,R25CLTZM7X33KC,R3EZN6N234M56M,R3V5ZJK278N7DE,R2D7IYLDOK44OG,R3E1T8ZS17TP57,R388P83LV3P6PH</t>
  </si>
  <si>
    <t>Stop working after few days,Ok. Changing every 4 months toomuch,Tap filter,Quality,Doesn't purify water,Very good product,REALLY GOOD!,Bad</t>
  </si>
  <si>
    <t>B0BJYSCWFQ</t>
  </si>
  <si>
    <t>Kitchengenix's Mini Waffle Maker 4 Inch- 350 Watts: Stainless Steel Non-Stick Electric Iron Machine for Individual Belgian Waffles, Pan Cakes, Paninis or Other Snacks (Red)</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</si>
  <si>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</si>
  <si>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</si>
  <si>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B0187F2IOK</t>
  </si>
  <si>
    <t>Bajaj HM-01 Powerful 250W Hand Mixer, Black</t>
  </si>
  <si>
    <t>R1BR8BOPOWGU0F,R3EATDEV562Z39,R1BISP21J4W67Z,R371Z2WNIHW6BE,R1DUEJXRERZVJ9,R1C2TIDQCPNW4A,R1KWEO556IO34F,R2Z4EQK80846LQ</t>
  </si>
  <si>
    <t>If you‚Äôre a home baker, just go for it without doubt,Excellentüëç,Nice product,Useful,Bhari,Too good,Good for cake,Useful</t>
  </si>
  <si>
    <t>B0B8CB7MHW</t>
  </si>
  <si>
    <t>KNOWZA Electric Handheld Milk Wand Mixer Frother for Latte Coffee Hot Milk, Milk Frother for Coffee, Egg Beater, Hand Blender, Coffee Beater (BLACK COFFEE BEATER)</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</si>
  <si>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</si>
  <si>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</si>
  <si>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B07K19NYZ8</t>
  </si>
  <si>
    <t>Usha Hc 812 T Thermo Fan Room Heater</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</si>
  <si>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</si>
  <si>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</si>
  <si>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B08ZXZ362Z</t>
  </si>
  <si>
    <t>akiara - Makes life easy Mini Sewing Machine for Home Tailoring use | Mini Silai Machine with Sewing Kit Set Sewing Box with Thread Scissors, Needle All in One Sewing Accessories (White &amp; Purple)</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</si>
  <si>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</si>
  <si>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</si>
  <si>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B00GHL8VP2</t>
  </si>
  <si>
    <t>USHA 1212 PTC with Adjustable Thermostat Fan Heater (Black/Brown, 1500-Watts).</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</si>
  <si>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</si>
  <si>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</si>
  <si>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B0B9JZW1SQ</t>
  </si>
  <si>
    <t>4 in 1 Handheld Electric Vegetable Cutter Set,Wireless Food Processor Electric Food Chopper for Garlic Chili Pepper Onion Ginger Celery Meat with Brush</t>
  </si>
  <si>
    <t>R3N2A5DV7IPG6R,RXX6FP17PFNBS,R1JENN8Y0UV8G,RXPE5ZQ9LKS94,RGJ8L0BDZJ7U8,R3122SJIEKZ4O2</t>
  </si>
  <si>
    <t>Cutter speed and power is very low,Nt happy wit d prdct,Not as expected,Not even worth a star,Very poor product,Not good</t>
  </si>
  <si>
    <t>B00TI8E7BI</t>
  </si>
  <si>
    <t>Philips HD9306/06 1.5-Litre Electric Kettle (Multicolor)</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</si>
  <si>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</si>
  <si>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</si>
  <si>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B07J9KXQCC</t>
  </si>
  <si>
    <t>Libra Room Heater for Home, Room Heaters Home for Winter, Electric Heater with 2000 Watts Power as per IS Specification for Small to Medium Rooms - FH12 (Grey)</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</si>
  <si>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</si>
  <si>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</si>
  <si>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B0B3JSWG81</t>
  </si>
  <si>
    <t>NGI Store 2 Pieces Pet Hair Removers for Your Laundry Catcher Lint Remover for Washing Machine Lint Remover Reusable Portable Silica Gel Clothes Washer Dryer Floating Ball</t>
  </si>
  <si>
    <t>R18OKMWGX8SA0L</t>
  </si>
  <si>
    <t>Useless</t>
  </si>
  <si>
    <t>B08L7J3T31</t>
  </si>
  <si>
    <t>Noir Aqua - 5pcs PP Spun Filter + 1 Spanner | for All Types of RO Water purifiers (5 Piece, White, 10 Inch, 5 Micron) - RO Spun Filter Cartridge Sponge Replacement Water Filter Candle</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</si>
  <si>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</si>
  <si>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</si>
  <si>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B01M6453MB</t>
  </si>
  <si>
    <t>Prestige Delight PRWO Electric Rice Cooker (1 L, White)</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</si>
  <si>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</si>
  <si>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</si>
  <si>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B009P2LIL4</t>
  </si>
  <si>
    <t>Bajaj Majesty RX10 2000 Watts Heat Convector Room Heater (White, ISI Approved)</t>
  </si>
  <si>
    <t>R1TLRJVW4STY5I,R2O455KRN493R1,R3Q5MVGBRIAS2G,RDUWK5R7MYO0F,R2PLXU82PLNOS,R3OGEQWZH4DYFA,R5I0WH8YY7K9V,R1MC4M4R6ZDUBE</t>
  </si>
  <si>
    <t>very good,Work but front melt after 2 month,Good one,It is durable,Review.,DEFECTIVE PRODUCT,Nice product,Nice product</t>
  </si>
  <si>
    <t>B00J5DYCCA</t>
  </si>
  <si>
    <t>Havells Ventil Air DSP 230mm Exhaust Fan (Pista Green)</t>
  </si>
  <si>
    <t>R39Q2Y79MM9SWK,R3079BG1NIH6MB,R29A31ZELTZNJM,RQ7XAO5UTJQZT,R223OFAZGIK4X7,R27WMZV25K3TN1,R302QB4GVL3F8T,RBZRSE5J6HCF3</t>
  </si>
  <si>
    <t>Fan Speed is slow,Good quality,Good product,good,Old is gold.,Good product,Nice product,Super üíï</t>
  </si>
  <si>
    <t>B01486F4G6</t>
  </si>
  <si>
    <t>Borosil Jumbo 1000-Watt Grill Sandwich Maker (Black)</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</si>
  <si>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</si>
  <si>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</si>
  <si>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Good product,Good for charging, bad for data transfer,Wait  to get mexmum discount.,The cable quality is best and charging pin is at right position to stand üëçüèª,So far super,Good,Good but issues with design,Maine 99 me liya hai offer me or ye worth hai.</t>
  </si>
  <si>
    <t>Quality is good,Very sturdy,Very Good Item for the price offered,This lightening cable support data transfer as well got this at 99,Lightning cable,worst product.,Great,It's very good product I really happy it's quality was amazing thankyou Amazon</t>
  </si>
  <si>
    <t>1,39,900</t>
  </si>
  <si>
    <t>Feature Wise OK at this Price But Sometimes call screen not come on the display of Watch,Problem with connection.,Good,Good watch,Worth 1799,Very nice product,Touch working smoothly.,Nice watch</t>
  </si>
  <si>
    <t>Quantum QHM-7406 Full-Sized Keyboard with () Rupee Symbol, Hotkeys and 3-pieces LED function for Desktop/Laptop/Smart TV Spill-Resistant Wired USB Keyboard with 10 million keystrokes lifespan (Black)</t>
  </si>
  <si>
    <t>Good at this price,Good product to organize your things,HOLDING CAPACITY,Not a lot of volume inside. Only for cables and tiny objects,Pretty good product for the price (under 500),It does it's job , worth the buy at this price,It served my purpose,Quality is not good</t>
  </si>
  <si>
    <t>They will charge you an additional 300/- for installation.,Good,yes,Er hardik trivedi,Noise problem due to magnets inside,Good,Easy to install like normal one,Ok üëçüëçüëç ok</t>
  </si>
  <si>
    <t>it s very nice and easy to use,Good quality...go and purchase,Good,Good quality,Good product üëç,Good,Value for money @600,Good</t>
  </si>
  <si>
    <t>Grand Total</t>
  </si>
  <si>
    <t>NUMBER OF REVIEWS PER CATEGORY</t>
  </si>
  <si>
    <t>Wayona Nylon Br</t>
  </si>
  <si>
    <t>Computers Accessories</t>
  </si>
  <si>
    <t>Ambrane Unbreak</t>
  </si>
  <si>
    <t>Sounce Fast Pho</t>
  </si>
  <si>
    <t xml:space="preserve">Boat Deuce Usb </t>
  </si>
  <si>
    <t>Portronics Konn</t>
  </si>
  <si>
    <t>Ptron Solero Tb</t>
  </si>
  <si>
    <t xml:space="preserve">Boat Micro Usb </t>
  </si>
  <si>
    <t>Mi Usb Type-C C</t>
  </si>
  <si>
    <t>Tp-Link Usb Wif</t>
  </si>
  <si>
    <t xml:space="preserve">Boat Rugged V3 </t>
  </si>
  <si>
    <t>Amazonbasics Fl</t>
  </si>
  <si>
    <t>Electronics|Hometheat</t>
  </si>
  <si>
    <t xml:space="preserve">Mi Braided Usb </t>
  </si>
  <si>
    <t>Mi 80 Cm (32 In</t>
  </si>
  <si>
    <t>Boat Type C A32</t>
  </si>
  <si>
    <t>Lg 80 Cm (32 In</t>
  </si>
  <si>
    <t>Duracell Usb Li</t>
  </si>
  <si>
    <t>Tizum Hdmi To V</t>
  </si>
  <si>
    <t>Samsung 80 Cm (</t>
  </si>
  <si>
    <t xml:space="preserve">Flix Micro Usb </t>
  </si>
  <si>
    <t xml:space="preserve">Acer 80 Cm (32 </t>
  </si>
  <si>
    <t>Tizum High Spee</t>
  </si>
  <si>
    <t>Oneplus 80 Cm (</t>
  </si>
  <si>
    <t xml:space="preserve">Duracell Usb C </t>
  </si>
  <si>
    <t>Boat A400 Usb T</t>
  </si>
  <si>
    <t>Amazonbasics Us</t>
  </si>
  <si>
    <t>Ambrane 60W / 3</t>
  </si>
  <si>
    <t xml:space="preserve">Zoul Usb C 60W </t>
  </si>
  <si>
    <t>Samsung Origina</t>
  </si>
  <si>
    <t>Ptron Solero T3</t>
  </si>
  <si>
    <t>Ptron Solero Mb</t>
  </si>
  <si>
    <t>Amazonbasics Ny</t>
  </si>
  <si>
    <t>Sounce 65W Onep</t>
  </si>
  <si>
    <t xml:space="preserve">Oneplus 126 Cm </t>
  </si>
  <si>
    <t>Duracell Type C</t>
  </si>
  <si>
    <t>Mi 108 Cm (43 I</t>
  </si>
  <si>
    <t>Tp-Link Nano Ac</t>
  </si>
  <si>
    <t>Flix (Beetel Us</t>
  </si>
  <si>
    <t>Wecool Nylon Br</t>
  </si>
  <si>
    <t xml:space="preserve">D-Link Dwa-131 </t>
  </si>
  <si>
    <t>Amazon Basics H</t>
  </si>
  <si>
    <t>7Seven¬Æ Compat</t>
  </si>
  <si>
    <t>Amazonbasics Mi</t>
  </si>
  <si>
    <t>Tp-Link Ac600 6</t>
  </si>
  <si>
    <t>Amazonbasics Ne</t>
  </si>
  <si>
    <t>Vw 80 Cm (32 In</t>
  </si>
  <si>
    <t>Tata Sky Univer</t>
  </si>
  <si>
    <t>Tp-Link Wifi Do</t>
  </si>
  <si>
    <t>Wecool Unbreaka</t>
  </si>
  <si>
    <t>Airtel Digitalt</t>
  </si>
  <si>
    <t xml:space="preserve">Samsung 108 Cm </t>
  </si>
  <si>
    <t>Lapster 1.5 Mtr</t>
  </si>
  <si>
    <t>Redmi 80 Cm (32</t>
  </si>
  <si>
    <t xml:space="preserve">Model-P4 6 Way </t>
  </si>
  <si>
    <t>Amazon Basics U</t>
  </si>
  <si>
    <t>Oraimo 65W Type</t>
  </si>
  <si>
    <t>Cedo 65W Oneplu</t>
  </si>
  <si>
    <t>Redmi 108 Cm (4</t>
  </si>
  <si>
    <t>Pinnaclz Origin</t>
  </si>
  <si>
    <t>Boat Type C A75</t>
  </si>
  <si>
    <t xml:space="preserve">Ambrane 2 In 1 </t>
  </si>
  <si>
    <t>Tcl 80 Cm (32 I</t>
  </si>
  <si>
    <t>Swapkart Fast C</t>
  </si>
  <si>
    <t>Firestick Remot</t>
  </si>
  <si>
    <t>Wayona Usb Nylo</t>
  </si>
  <si>
    <t>Flix (Beetel) U</t>
  </si>
  <si>
    <t>Skywall 81.28 C</t>
  </si>
  <si>
    <t>Boat A 350 Type</t>
  </si>
  <si>
    <t>Wayona Usb Type</t>
  </si>
  <si>
    <t xml:space="preserve">Oneplus 108 Cm </t>
  </si>
  <si>
    <t>Acer 127 Cm (50</t>
  </si>
  <si>
    <t>Lapster 65W Com</t>
  </si>
  <si>
    <t>Gizga Essential</t>
  </si>
  <si>
    <t>Lapster Usb 3.0</t>
  </si>
  <si>
    <t xml:space="preserve">Tcl 100 Cm (40 </t>
  </si>
  <si>
    <t>Zebronics Zeb-U</t>
  </si>
  <si>
    <t>Lohaya Remote C</t>
  </si>
  <si>
    <t>Gilary Multi Ch</t>
  </si>
  <si>
    <t>Tp-Link Ue300 U</t>
  </si>
  <si>
    <t>Wayona Type C T</t>
  </si>
  <si>
    <t xml:space="preserve">Dealfreez Case </t>
  </si>
  <si>
    <t>Amazon Basics N</t>
  </si>
  <si>
    <t>Isoelite Remote</t>
  </si>
  <si>
    <t>Mi 100 Cm (40 I</t>
  </si>
  <si>
    <t>Crossvolt Compa</t>
  </si>
  <si>
    <t>Vu 139 Cm (55 I</t>
  </si>
  <si>
    <t>Ptron Solero T2</t>
  </si>
  <si>
    <t>Croma 80 Cm (32</t>
  </si>
  <si>
    <t>Boat Laptop, Sm</t>
  </si>
  <si>
    <t>Cotbolt Silicon</t>
  </si>
  <si>
    <t>Electvision Rem</t>
  </si>
  <si>
    <t>King Shine Mult</t>
  </si>
  <si>
    <t>Lapster 5 Pin M</t>
  </si>
  <si>
    <t>Belkin Apple Ce</t>
  </si>
  <si>
    <t xml:space="preserve">Remote Control </t>
  </si>
  <si>
    <t xml:space="preserve">Hisense 108 Cm </t>
  </si>
  <si>
    <t>Redmi 126 Cm (5</t>
  </si>
  <si>
    <t>Amazonbasics 6-</t>
  </si>
  <si>
    <t xml:space="preserve">Amazonbasics 3 </t>
  </si>
  <si>
    <t xml:space="preserve">Iffalcon 80 Cm </t>
  </si>
  <si>
    <t>Amazonbasics 3.</t>
  </si>
  <si>
    <t>Acer 109 Cm (43</t>
  </si>
  <si>
    <t>Saifsmart Outle</t>
  </si>
  <si>
    <t>Electronics|Homeaudio</t>
  </si>
  <si>
    <t>Mi 2-In-1 Usb T</t>
  </si>
  <si>
    <t>Lg 108 Cm (43 I</t>
  </si>
  <si>
    <t>Ptron Solero 33</t>
  </si>
  <si>
    <t xml:space="preserve">10K 8K 4K Hdmi </t>
  </si>
  <si>
    <t>Lripl Compatibl</t>
  </si>
  <si>
    <t>Boat Type-C A40</t>
  </si>
  <si>
    <t xml:space="preserve">Zoul Type C To </t>
  </si>
  <si>
    <t xml:space="preserve">Tp-Link Ac1300 </t>
  </si>
  <si>
    <t>Lripl Mi Remote</t>
  </si>
  <si>
    <t>Tp-Link Nano Us</t>
  </si>
  <si>
    <t>Kodak 80 Cm (32</t>
  </si>
  <si>
    <t>Ambrane Fast 10</t>
  </si>
  <si>
    <t>Bluerigger Digi</t>
  </si>
  <si>
    <t>Duracell Type-C</t>
  </si>
  <si>
    <t>Vu 138 Cm (55 I</t>
  </si>
  <si>
    <t>Zoul Usb Type C</t>
  </si>
  <si>
    <t>Mi Xiaomi Usb T</t>
  </si>
  <si>
    <t>Generic Ultra-M</t>
  </si>
  <si>
    <t>Egate I9 Pro-Ma</t>
  </si>
  <si>
    <t>Zebronics Haa20</t>
  </si>
  <si>
    <t>Amazonbasics Di</t>
  </si>
  <si>
    <t>Wayona Type C C</t>
  </si>
  <si>
    <t xml:space="preserve">Ambrane Bcl-15 </t>
  </si>
  <si>
    <t>Belkin Usb C To</t>
  </si>
  <si>
    <t>Lohaya Televisi</t>
  </si>
  <si>
    <t>Realme 10W Fast</t>
  </si>
  <si>
    <t>Acer 139 Cm (55</t>
  </si>
  <si>
    <t>Syncwire Ltg To</t>
  </si>
  <si>
    <t>Skadioo Wifi Ad</t>
  </si>
  <si>
    <t>Zoul Usb C To U</t>
  </si>
  <si>
    <t>Flix (Beetel Fl</t>
  </si>
  <si>
    <t>7Seven¬Æ Blueto</t>
  </si>
  <si>
    <t>Sony Tv - Remot</t>
  </si>
  <si>
    <t>Storite Usb 3.0</t>
  </si>
  <si>
    <t>Boat Ltg 500 Ap</t>
  </si>
  <si>
    <t>Amazonbasics Do</t>
  </si>
  <si>
    <t>Wayona Usb C 65</t>
  </si>
  <si>
    <t>Karbonn 80 Cm (</t>
  </si>
  <si>
    <t>Vw 60 Cm (24 In</t>
  </si>
  <si>
    <t xml:space="preserve">Samsung 138 Cm </t>
  </si>
  <si>
    <t xml:space="preserve">Duracell Micro </t>
  </si>
  <si>
    <t>Zebronics Cu310</t>
  </si>
  <si>
    <t>Time Office Sca</t>
  </si>
  <si>
    <t>Caldipree Silic</t>
  </si>
  <si>
    <t>Storite Usb 2.0</t>
  </si>
  <si>
    <t>Universal Remot</t>
  </si>
  <si>
    <t>Bluerigger High</t>
  </si>
  <si>
    <t xml:space="preserve">Amkette 30 Pin </t>
  </si>
  <si>
    <t>Popio Type C Da</t>
  </si>
  <si>
    <t>Myvn Ltg To Usb</t>
  </si>
  <si>
    <t xml:space="preserve">Wzatco Pixel | </t>
  </si>
  <si>
    <t>Crypo‚Ñ¢ Univer</t>
  </si>
  <si>
    <t>Oneplus 138.7 C</t>
  </si>
  <si>
    <t xml:space="preserve">Posh 1.5 Meter </t>
  </si>
  <si>
    <t xml:space="preserve">Boat Ltg 550V3 </t>
  </si>
  <si>
    <t>Astigo Compatib</t>
  </si>
  <si>
    <t>Caprigo Heavy D</t>
  </si>
  <si>
    <t>Tata Sky Hd Con</t>
  </si>
  <si>
    <t>Remote Compatib</t>
  </si>
  <si>
    <t>Sonivision Sa-D</t>
  </si>
  <si>
    <t>Rts‚Ñ¢ High Spe</t>
  </si>
  <si>
    <t>Agaro Blaze Usb</t>
  </si>
  <si>
    <t xml:space="preserve">Amazonbasics 6 </t>
  </si>
  <si>
    <t>Sansui 140Cm (5</t>
  </si>
  <si>
    <t xml:space="preserve">Lohaya Lcd/Led </t>
  </si>
  <si>
    <t>7Seven¬Æ Tcl Re</t>
  </si>
  <si>
    <t>Wayona 3In1 Nyl</t>
  </si>
  <si>
    <t>Hi-Mobiler Ipho</t>
  </si>
  <si>
    <t>Amazon Basics 1</t>
  </si>
  <si>
    <t xml:space="preserve">Smashtronics¬Æ </t>
  </si>
  <si>
    <t>Ptron Solero M2</t>
  </si>
  <si>
    <t>Croma 3A Fast C</t>
  </si>
  <si>
    <t>Sony Bravia 164</t>
  </si>
  <si>
    <t>Storite High Sp</t>
  </si>
  <si>
    <t>Flix (Beetel) 3</t>
  </si>
  <si>
    <t>Svm Products Un</t>
  </si>
  <si>
    <t>Vu 164 Cm (65 I</t>
  </si>
  <si>
    <t>Cablecreation R</t>
  </si>
  <si>
    <t xml:space="preserve">Amazonbasics - </t>
  </si>
  <si>
    <t>7Seven Compatib</t>
  </si>
  <si>
    <t>Realme Smart Tv</t>
  </si>
  <si>
    <t>Acer 100 Cm (40</t>
  </si>
  <si>
    <t>Lapster Usb 2.0</t>
  </si>
  <si>
    <t>Amazonbasics Hi</t>
  </si>
  <si>
    <t xml:space="preserve">Cubetek 3 In 1 </t>
  </si>
  <si>
    <t>Krisons Thunder</t>
  </si>
  <si>
    <t xml:space="preserve">Airtel Digital </t>
  </si>
  <si>
    <t>Lohaya Voice As</t>
  </si>
  <si>
    <t xml:space="preserve">Amazon Brand - </t>
  </si>
  <si>
    <t xml:space="preserve">Toshiba 108 Cm </t>
  </si>
  <si>
    <t>Lenovo Usb A To</t>
  </si>
  <si>
    <t>Lg 139 Cm (55 I</t>
  </si>
  <si>
    <t>Tata Sky Digita</t>
  </si>
  <si>
    <t>Vu 108 Cm (43 I</t>
  </si>
  <si>
    <t>Storite Super S</t>
  </si>
  <si>
    <t>Amazonbasics 10</t>
  </si>
  <si>
    <t xml:space="preserve">Hisense 126 Cm </t>
  </si>
  <si>
    <t xml:space="preserve">Tuarso 8K Hdmi </t>
  </si>
  <si>
    <t>Kodak 139 Cm (5</t>
  </si>
  <si>
    <t>7Seven¬Æ Suitab</t>
  </si>
  <si>
    <t>Prolegend¬Æ Pl-</t>
  </si>
  <si>
    <t>Wanbo X1 Pro (U</t>
  </si>
  <si>
    <t>Lava Charging A</t>
  </si>
  <si>
    <t>Technotech High</t>
  </si>
  <si>
    <t>Nk Star 950 Mbp</t>
  </si>
  <si>
    <t>Ls Lapster Qual</t>
  </si>
  <si>
    <t>Kodak 126 Cm (5</t>
  </si>
  <si>
    <t>Zorbes¬Æ Wall A</t>
  </si>
  <si>
    <t>Sansui 80Cm (32</t>
  </si>
  <si>
    <t xml:space="preserve">Synqe Usb Type </t>
  </si>
  <si>
    <t>Bestor ¬Æ 8K Hd</t>
  </si>
  <si>
    <t>Irusu Play Vr P</t>
  </si>
  <si>
    <t xml:space="preserve">Synqe Usb C To </t>
  </si>
  <si>
    <t>Shopoflux Silic</t>
  </si>
  <si>
    <t>Eynk Extra Long</t>
  </si>
  <si>
    <t>Lunagariya¬Æ, P</t>
  </si>
  <si>
    <t>Prushti Cover A</t>
  </si>
  <si>
    <t xml:space="preserve">Aine Hdmi Male </t>
  </si>
  <si>
    <t xml:space="preserve">Tcl 108 Cm (43 </t>
  </si>
  <si>
    <t>Redtech Usb-C T</t>
  </si>
  <si>
    <t>Oneplus 163.8 C</t>
  </si>
  <si>
    <t>Synqe Type C To</t>
  </si>
  <si>
    <t>Esr Usb C To Li</t>
  </si>
  <si>
    <t>Mi 138.8 Cm (55</t>
  </si>
  <si>
    <t>Storite Usb Ext</t>
  </si>
  <si>
    <t>Fire-Boltt Ninj</t>
  </si>
  <si>
    <t>Electronics|Wearablet</t>
  </si>
  <si>
    <t>Fire-Boltt Phoe</t>
  </si>
  <si>
    <t xml:space="preserve">Boat Wave Call </t>
  </si>
  <si>
    <t>Mi Power Bank 3</t>
  </si>
  <si>
    <t>Electronics|Mobiles</t>
  </si>
  <si>
    <t>Redmi A1 (Light</t>
  </si>
  <si>
    <t>Oneplus Nord 2T</t>
  </si>
  <si>
    <t>Redmi A1 (Black</t>
  </si>
  <si>
    <t>Sandisk Ultra¬Æ</t>
  </si>
  <si>
    <t>Electronics|Accessories</t>
  </si>
  <si>
    <t xml:space="preserve">Noise Pulse Go </t>
  </si>
  <si>
    <t>Nokia 105 Singl</t>
  </si>
  <si>
    <t xml:space="preserve">Boat Wave Lite </t>
  </si>
  <si>
    <t>Jbl C100Si Wire</t>
  </si>
  <si>
    <t>Electronics|Headphone</t>
  </si>
  <si>
    <t xml:space="preserve">Samsung Galaxy </t>
  </si>
  <si>
    <t>Ptron Tangentbe</t>
  </si>
  <si>
    <t>Redmi 10A (Char</t>
  </si>
  <si>
    <t>Ptron Bullet Pr</t>
  </si>
  <si>
    <t xml:space="preserve">Boat Bassheads </t>
  </si>
  <si>
    <t>Mi 10000Mah Lit</t>
  </si>
  <si>
    <t>Mi 10000Mah Li-</t>
  </si>
  <si>
    <t>Elv Car Mount A</t>
  </si>
  <si>
    <t>Samsung 25W Usb</t>
  </si>
  <si>
    <t xml:space="preserve">Noise Colorfit </t>
  </si>
  <si>
    <t>Sandisk Ultra M</t>
  </si>
  <si>
    <t>Fire-Boltt Indi</t>
  </si>
  <si>
    <t>Iqoo Vivo Z6 5G</t>
  </si>
  <si>
    <t>Redmi 9 Activ (</t>
  </si>
  <si>
    <t xml:space="preserve">Redmi 9A Sport </t>
  </si>
  <si>
    <t xml:space="preserve">Redmi 10A (Sea </t>
  </si>
  <si>
    <t>Fire-Boltt Visi</t>
  </si>
  <si>
    <t>Iqoo Z6 Lite 5G</t>
  </si>
  <si>
    <t>Redmi 10A (Slat</t>
  </si>
  <si>
    <t>Duracell 38W Fa</t>
  </si>
  <si>
    <t>Realme Narzo 50</t>
  </si>
  <si>
    <t>Wecool Bluetoot</t>
  </si>
  <si>
    <t>Oppo A74 5G (Fa</t>
  </si>
  <si>
    <t>Redmi Note 11 P</t>
  </si>
  <si>
    <t>Realme Buds Cla</t>
  </si>
  <si>
    <t>Iqoo Neo 6 5G (</t>
  </si>
  <si>
    <t>Boat Xtend Smar</t>
  </si>
  <si>
    <t>Tygot Bluetooth</t>
  </si>
  <si>
    <t>Samsung Evo Plu</t>
  </si>
  <si>
    <t>Portronics Adap</t>
  </si>
  <si>
    <t xml:space="preserve">Iqoo Z6 44W By </t>
  </si>
  <si>
    <t>Fire-Boltt Glad</t>
  </si>
  <si>
    <t>Striff Ps2_01 M</t>
  </si>
  <si>
    <t>Sounce Spiral C</t>
  </si>
  <si>
    <t>Ptron Boom Ulti</t>
  </si>
  <si>
    <t xml:space="preserve">Oneplus 10R 5G </t>
  </si>
  <si>
    <t xml:space="preserve">Ambrane Mobile </t>
  </si>
  <si>
    <t>Ambrane 10000Ma</t>
  </si>
  <si>
    <t>Ptron Tangent L</t>
  </si>
  <si>
    <t>Ambrane 20000Ma</t>
  </si>
  <si>
    <t>Mi Xiaomi 22.5W</t>
  </si>
  <si>
    <t>Redmi Note 11 (</t>
  </si>
  <si>
    <t>Usb Charger, Or</t>
  </si>
  <si>
    <t>Goldmedal Curve</t>
  </si>
  <si>
    <t>Wecool C1 Car M</t>
  </si>
  <si>
    <t>Hp 32Gb Class 1</t>
  </si>
  <si>
    <t>Portronics Mode</t>
  </si>
  <si>
    <t xml:space="preserve">Mi 10000Mah 3I </t>
  </si>
  <si>
    <t xml:space="preserve">Nokia 105 Plus </t>
  </si>
  <si>
    <t>Oppo A74 5G (Fl</t>
  </si>
  <si>
    <t>Spigen Ez Fit T</t>
  </si>
  <si>
    <t xml:space="preserve">Iqoo Z6 Pro 5G </t>
  </si>
  <si>
    <t>Mi 33W Soniccha</t>
  </si>
  <si>
    <t>Oppo A31 (Myste</t>
  </si>
  <si>
    <t>Motorola A10 Du</t>
  </si>
  <si>
    <t>Kingone Upgrade</t>
  </si>
  <si>
    <t>Portronics Carp</t>
  </si>
  <si>
    <t>Boat Newly Laun</t>
  </si>
  <si>
    <t>Ptron Newly Lau</t>
  </si>
  <si>
    <t>Samsung Ehs64 E</t>
  </si>
  <si>
    <t>Swapkart Flexib</t>
  </si>
  <si>
    <t>Fire-Boltt Ring</t>
  </si>
  <si>
    <t>Amozo Ultra Hyb</t>
  </si>
  <si>
    <t>Elv Aluminum Ad</t>
  </si>
  <si>
    <t>Tecno Spark 9 (</t>
  </si>
  <si>
    <t>Tukzer Capaciti</t>
  </si>
  <si>
    <t>Mi 10W Wall Cha</t>
  </si>
  <si>
    <t>Striff 12 Piece</t>
  </si>
  <si>
    <t>Elv Mobile Phon</t>
  </si>
  <si>
    <t xml:space="preserve">Redmi 11 Prime </t>
  </si>
  <si>
    <t>Noise Pulse Buz</t>
  </si>
  <si>
    <t>Portronics Clam</t>
  </si>
  <si>
    <t>Ptron Volta Dua</t>
  </si>
  <si>
    <t>Boat Flash Edit</t>
  </si>
  <si>
    <t xml:space="preserve">Redmi Note 11T </t>
  </si>
  <si>
    <t>Noise Pulse 2 M</t>
  </si>
  <si>
    <t>Myvn 30W Warp/2</t>
  </si>
  <si>
    <t xml:space="preserve">Newly Launched </t>
  </si>
  <si>
    <t>Oneplus Nord Wa</t>
  </si>
  <si>
    <t>Noise Agile 2 B</t>
  </si>
  <si>
    <t>Flix (Beetel) B</t>
  </si>
  <si>
    <t>Kyosei Advanced</t>
  </si>
  <si>
    <t>Striff Multi An</t>
  </si>
  <si>
    <t>Wecool B1 Mobil</t>
  </si>
  <si>
    <t>Sounce 360 Adju</t>
  </si>
  <si>
    <t>Opentech¬Æ Mili</t>
  </si>
  <si>
    <t>En Ligne Adjust</t>
  </si>
  <si>
    <t xml:space="preserve">Tecno Spark 8T </t>
  </si>
  <si>
    <t xml:space="preserve">Urbn 20000 Mah </t>
  </si>
  <si>
    <t xml:space="preserve">Oneplus 10T 5G </t>
  </si>
  <si>
    <t>Nokia 150 (2020</t>
  </si>
  <si>
    <t>Boat Rockerz 40</t>
  </si>
  <si>
    <t>Iphone Original</t>
  </si>
  <si>
    <t>Liramark Webcam</t>
  </si>
  <si>
    <t>Nokia 8210 4G V</t>
  </si>
  <si>
    <t>Sounce Protecti</t>
  </si>
  <si>
    <t>Iqoo 9 Se 5G (S</t>
  </si>
  <si>
    <t>Shreenova Id116</t>
  </si>
  <si>
    <t>Poco C31 (Shado</t>
  </si>
  <si>
    <t xml:space="preserve">Noise_Colorfit </t>
  </si>
  <si>
    <t xml:space="preserve">Popio Tempered </t>
  </si>
  <si>
    <t xml:space="preserve">10Werun Id-116 </t>
  </si>
  <si>
    <t>Tokdis Mx-1 Pro</t>
  </si>
  <si>
    <t>Sounce Gold Pla</t>
  </si>
  <si>
    <t>Spigen Ultra Hy</t>
  </si>
  <si>
    <t xml:space="preserve">Oraimo 18W Usb </t>
  </si>
  <si>
    <t>Lapster 12Pcs S</t>
  </si>
  <si>
    <t>Mi Redmi 9I Spo</t>
  </si>
  <si>
    <t>Lava A1 Josh 21</t>
  </si>
  <si>
    <t>Flix Usb Charge</t>
  </si>
  <si>
    <t xml:space="preserve">Prolet Classic </t>
  </si>
  <si>
    <t xml:space="preserve">Wecool S5 Long </t>
  </si>
  <si>
    <t>Poco C31 (Royal</t>
  </si>
  <si>
    <t>Amazon Basics 2</t>
  </si>
  <si>
    <t>Mobilife Blueto</t>
  </si>
  <si>
    <t>Ambrane 27000Ma</t>
  </si>
  <si>
    <t>Striff Wall Mou</t>
  </si>
  <si>
    <t>Fire-Boltt Tank</t>
  </si>
  <si>
    <t>Elv Aluminium A</t>
  </si>
  <si>
    <t>Dyazo Usb 3.0 T</t>
  </si>
  <si>
    <t>Kingone Wireles</t>
  </si>
  <si>
    <t>Boat Airdopes 1</t>
  </si>
  <si>
    <t xml:space="preserve">Sandisk Cruzer </t>
  </si>
  <si>
    <t>Logitech B170 W</t>
  </si>
  <si>
    <t>Storio Kids Toy</t>
  </si>
  <si>
    <t>Ske Bed Study T</t>
  </si>
  <si>
    <t>Boat Rockerz 25</t>
  </si>
  <si>
    <t>Striff Adjustab</t>
  </si>
  <si>
    <t>Zebronics Zeb-B</t>
  </si>
  <si>
    <t>Boat Rockerz 45</t>
  </si>
  <si>
    <t>Jbl C50Hi, Wire</t>
  </si>
  <si>
    <t xml:space="preserve">Lapster Spiral </t>
  </si>
  <si>
    <t>Hp V236W Usb 2.</t>
  </si>
  <si>
    <t xml:space="preserve">Hp X1000 Wired </t>
  </si>
  <si>
    <t>Portronics Toad</t>
  </si>
  <si>
    <t>Boult Audio Bas</t>
  </si>
  <si>
    <t>Dell Kb216 Wire</t>
  </si>
  <si>
    <t>Dell Ms116 1000</t>
  </si>
  <si>
    <t>Boya Bym1 Auxil</t>
  </si>
  <si>
    <t>Musicalinstruments|Mi</t>
  </si>
  <si>
    <t xml:space="preserve">Duracell Ultra </t>
  </si>
  <si>
    <t xml:space="preserve">Electronics </t>
  </si>
  <si>
    <t>Classmate Octan</t>
  </si>
  <si>
    <t>Office products</t>
  </si>
  <si>
    <t>3M Scotch Doubl</t>
  </si>
  <si>
    <t>Home Kitchen|Craftmat</t>
  </si>
  <si>
    <t>Dell Usb Wirele</t>
  </si>
  <si>
    <t>Seagate Expansi</t>
  </si>
  <si>
    <t>Hp W100 480P 30</t>
  </si>
  <si>
    <t>Electronics|Cameras</t>
  </si>
  <si>
    <t>Zebronics Zeb-D</t>
  </si>
  <si>
    <t>Zebronics Zeb-C</t>
  </si>
  <si>
    <t>Syvo Wt 3130 Al</t>
  </si>
  <si>
    <t>Boult Audio Air</t>
  </si>
  <si>
    <t>Sandisk Ultra F</t>
  </si>
  <si>
    <t>Boat Rockerz 33</t>
  </si>
  <si>
    <t xml:space="preserve">Casio Fx-991Es </t>
  </si>
  <si>
    <t>Tp-Link Ac750 W</t>
  </si>
  <si>
    <t xml:space="preserve">Digitek¬Æ (Dtr </t>
  </si>
  <si>
    <t>Hp 805 Black Or</t>
  </si>
  <si>
    <t>Sandisk Ultra 1</t>
  </si>
  <si>
    <t>Boult Audio Zch</t>
  </si>
  <si>
    <t>Dell Wm118 Wire</t>
  </si>
  <si>
    <t>Eveready 1015 C</t>
  </si>
  <si>
    <t>Zebronics Zeb-T</t>
  </si>
  <si>
    <t>Pidilite Fevicr</t>
  </si>
  <si>
    <t>Striff Mpad Mou</t>
  </si>
  <si>
    <t>Boult Audio Fxc</t>
  </si>
  <si>
    <t>Boult Audio Pro</t>
  </si>
  <si>
    <t>Casio Fx-82Ms 2</t>
  </si>
  <si>
    <t>Tygot 10 Inches</t>
  </si>
  <si>
    <t>Hp X200 Wireles</t>
  </si>
  <si>
    <t>Oakter Mini Ups</t>
  </si>
  <si>
    <t xml:space="preserve">Tp-Link Archer </t>
  </si>
  <si>
    <t>Boat Rockerz 55</t>
  </si>
  <si>
    <t>Xiaomi Mi Wired</t>
  </si>
  <si>
    <t xml:space="preserve">Zodo 8. 5 Inch </t>
  </si>
  <si>
    <t>Zebronics Zeb-K</t>
  </si>
  <si>
    <t>Boat Rockerz 37</t>
  </si>
  <si>
    <t>Zebronics Zeb-A</t>
  </si>
  <si>
    <t>Panasonic Cr-20</t>
  </si>
  <si>
    <t xml:space="preserve">Memeho¬Æ Smart </t>
  </si>
  <si>
    <t>Sandisk Ultra D</t>
  </si>
  <si>
    <t>Tizum Mouse Pad</t>
  </si>
  <si>
    <t>Epson 003 65 Ml</t>
  </si>
  <si>
    <t>Quantum Qhm-740</t>
  </si>
  <si>
    <t>Striff Laptop T</t>
  </si>
  <si>
    <t>Logitech M221 W</t>
  </si>
  <si>
    <t xml:space="preserve">Classmate Soft </t>
  </si>
  <si>
    <t>Hp 150 Wireless</t>
  </si>
  <si>
    <t>Duracell Rechar</t>
  </si>
  <si>
    <t>Tp-Link Usb Blu</t>
  </si>
  <si>
    <t>Rts [2 Pack] Mi</t>
  </si>
  <si>
    <t>Hp 682 Black Or</t>
  </si>
  <si>
    <t>Logitech H111 W</t>
  </si>
  <si>
    <t>Digitek Dtr 550</t>
  </si>
  <si>
    <t>Tp-Link Tl-Wa85</t>
  </si>
  <si>
    <t>Coi Note Pad/Me</t>
  </si>
  <si>
    <t>Fujifilm Instax</t>
  </si>
  <si>
    <t>Noise Buds Vs10</t>
  </si>
  <si>
    <t>Jbl C200Si, Pre</t>
  </si>
  <si>
    <t>Acer Ek220Q 21.</t>
  </si>
  <si>
    <t>E-Cosmos 5V 1.2</t>
  </si>
  <si>
    <t xml:space="preserve">Boat Dual Port </t>
  </si>
  <si>
    <t>Zebronics Wired</t>
  </si>
  <si>
    <t>Jbl Tune 215Bt,</t>
  </si>
  <si>
    <t>Tp-Link Tapo 36</t>
  </si>
  <si>
    <t>Duracell Plus A</t>
  </si>
  <si>
    <t>Logitech B100 W</t>
  </si>
  <si>
    <t>Classmate 21001</t>
  </si>
  <si>
    <t xml:space="preserve">Aircase Rugged </t>
  </si>
  <si>
    <t>Noise Buds Vs40</t>
  </si>
  <si>
    <t>Jbl Go 2, Wirel</t>
  </si>
  <si>
    <t>Robustrion Temp</t>
  </si>
  <si>
    <t>Redgear Pro Wir</t>
  </si>
  <si>
    <t>Logitech M235 W</t>
  </si>
  <si>
    <t>Tp-Link N300 Wi</t>
  </si>
  <si>
    <t xml:space="preserve">Logitech Mk240 </t>
  </si>
  <si>
    <t>Callas Multipur</t>
  </si>
  <si>
    <t>Casio Mj-12D 15</t>
  </si>
  <si>
    <t>Amazon Basics M</t>
  </si>
  <si>
    <t>Kanget [2 Pack]</t>
  </si>
  <si>
    <t>Zebronics Zeb-9</t>
  </si>
  <si>
    <t>Zebronics Zeb B</t>
  </si>
  <si>
    <t>Redgear A-15 Wi</t>
  </si>
  <si>
    <t xml:space="preserve">Jbl Commercial </t>
  </si>
  <si>
    <t>Eveready Red 10</t>
  </si>
  <si>
    <t>Sandisk Extreme</t>
  </si>
  <si>
    <t>Portronics Mpor</t>
  </si>
  <si>
    <t>Infinity (Jbl F</t>
  </si>
  <si>
    <t>Aircase Protect</t>
  </si>
  <si>
    <t>Brand Conquer 6</t>
  </si>
  <si>
    <t>Tp-Link Ac750 D</t>
  </si>
  <si>
    <t>Parker Quink In</t>
  </si>
  <si>
    <t>Striff Laptop S</t>
  </si>
  <si>
    <t xml:space="preserve">Logitech Mk215 </t>
  </si>
  <si>
    <t>Luxor 5 Subject</t>
  </si>
  <si>
    <t>Duracell Chhota</t>
  </si>
  <si>
    <t>Sandisk Ultra 6</t>
  </si>
  <si>
    <t xml:space="preserve">Parker Classic </t>
  </si>
  <si>
    <t>Tarkan Portable</t>
  </si>
  <si>
    <t>Quantum Rj45 Et</t>
  </si>
  <si>
    <t>Hp Usb Wireless</t>
  </si>
  <si>
    <t xml:space="preserve">Humble Dynamic </t>
  </si>
  <si>
    <t>Boult Audio Ome</t>
  </si>
  <si>
    <t>Striff Uph2W Mu</t>
  </si>
  <si>
    <t>Amazon Basics W</t>
  </si>
  <si>
    <t>Crucial Ram 8Gb</t>
  </si>
  <si>
    <t>Apc Back-Ups Bx</t>
  </si>
  <si>
    <t>Zebronics Zeb-J</t>
  </si>
  <si>
    <t>Boult Audio Tru</t>
  </si>
  <si>
    <t>Wembley Lcd Wri</t>
  </si>
  <si>
    <t>E-Cosmos Plug I</t>
  </si>
  <si>
    <t>Noise Buds Vs20</t>
  </si>
  <si>
    <t>Lapster Gel Mou</t>
  </si>
  <si>
    <t>Sandisk Ultra S</t>
  </si>
  <si>
    <t>Digitek¬Æ (Drl-</t>
  </si>
  <si>
    <t xml:space="preserve">Classmate Long </t>
  </si>
  <si>
    <t>Lenovo 300 Wire</t>
  </si>
  <si>
    <t xml:space="preserve">Dyazo 6 Angles </t>
  </si>
  <si>
    <t>Western Digital</t>
  </si>
  <si>
    <t>Logitech C270 D</t>
  </si>
  <si>
    <t>Zinq Five Fan C</t>
  </si>
  <si>
    <t>Hp Z3700 Wirele</t>
  </si>
  <si>
    <t>Maono Au-400 La</t>
  </si>
  <si>
    <t>Table Magic Mul</t>
  </si>
  <si>
    <t xml:space="preserve">Boat Stone 650 </t>
  </si>
  <si>
    <t>Esnipe Mart Wor</t>
  </si>
  <si>
    <t>Homeimprovement|Elect</t>
  </si>
  <si>
    <t xml:space="preserve">Boat Stone 180 </t>
  </si>
  <si>
    <t>Portronics Ruff</t>
  </si>
  <si>
    <t>Brustro Copytin</t>
  </si>
  <si>
    <t xml:space="preserve">Cuzor 12V Mini </t>
  </si>
  <si>
    <t>Crucial Bx500 2</t>
  </si>
  <si>
    <t>Classmate Pulse</t>
  </si>
  <si>
    <t>Portronics My B</t>
  </si>
  <si>
    <t>Zebronics Zeb-E</t>
  </si>
  <si>
    <t>Inovera World M</t>
  </si>
  <si>
    <t>Seagate One Tou</t>
  </si>
  <si>
    <t>Zebronics Zeb-F</t>
  </si>
  <si>
    <t>Tvara Lcd Writi</t>
  </si>
  <si>
    <t>Redgear Mp35 Sp</t>
  </si>
  <si>
    <t>Lenovo 400 Wire</t>
  </si>
  <si>
    <t>Logitech K480 W</t>
  </si>
  <si>
    <t>Resonate Router</t>
  </si>
  <si>
    <t>3M Post-It Stic</t>
  </si>
  <si>
    <t>Ofixo Multi-Pur</t>
  </si>
  <si>
    <t>Airtel Amf-311W</t>
  </si>
  <si>
    <t>Logitech Mk270R</t>
  </si>
  <si>
    <t>Digitek¬Æ (Dtr-</t>
  </si>
  <si>
    <t>Fedus Cat6 Ethe</t>
  </si>
  <si>
    <t>Kingston Datatr</t>
  </si>
  <si>
    <t>Envie¬Æ (Aa1000</t>
  </si>
  <si>
    <t>Lapster Accesso</t>
  </si>
  <si>
    <t>Verilux¬Æ Usb C</t>
  </si>
  <si>
    <t>Zebronics Zeb W</t>
  </si>
  <si>
    <t xml:space="preserve">Hp Wired Mouse </t>
  </si>
  <si>
    <t>Anjaney Enterpr</t>
  </si>
  <si>
    <t>Envie Ecr-20 Ch</t>
  </si>
  <si>
    <t>Proelite Faux L</t>
  </si>
  <si>
    <t>Pentonic Multic</t>
  </si>
  <si>
    <t>Logitech Pebble</t>
  </si>
  <si>
    <t>Apsara Platinum</t>
  </si>
  <si>
    <t>Zebronics Zeb-P</t>
  </si>
  <si>
    <t>Ant Esports Gm3</t>
  </si>
  <si>
    <t>Pilot V7 Liquid</t>
  </si>
  <si>
    <t>It2M Designer M</t>
  </si>
  <si>
    <t>Lapster Caddy F</t>
  </si>
  <si>
    <t>Lenovo 600 Blue</t>
  </si>
  <si>
    <t>Klam Lcd Writin</t>
  </si>
  <si>
    <t>Cp Plus 2Mp Ful</t>
  </si>
  <si>
    <t>Hp Deskjet 2331</t>
  </si>
  <si>
    <t xml:space="preserve">D-Link Dir-615 </t>
  </si>
  <si>
    <t xml:space="preserve">Rpm Euro Games </t>
  </si>
  <si>
    <t>Wacom One By Ct</t>
  </si>
  <si>
    <t xml:space="preserve">Lenovo 300 Fhd </t>
  </si>
  <si>
    <t>Sony Wi-C100 Wi</t>
  </si>
  <si>
    <t>Zebronics, Zeb-</t>
  </si>
  <si>
    <t>Tukzer Gel Mous</t>
  </si>
  <si>
    <t>Infinity (Jbl G</t>
  </si>
  <si>
    <t>Robustrion Smar</t>
  </si>
  <si>
    <t>Logitech M331 S</t>
  </si>
  <si>
    <t>Camel Artist Ac</t>
  </si>
  <si>
    <t>Portronics Key2</t>
  </si>
  <si>
    <t>Supcares Laptop</t>
  </si>
  <si>
    <t>Zebronics Zeb-S</t>
  </si>
  <si>
    <t>Tukzer Stylus P</t>
  </si>
  <si>
    <t>Logitech G102 U</t>
  </si>
  <si>
    <t>Zebronics Zeb-V</t>
  </si>
  <si>
    <t xml:space="preserve">Urbn 10000 Mah </t>
  </si>
  <si>
    <t xml:space="preserve">Qubo Smart Cam </t>
  </si>
  <si>
    <t>Duracell Cr2025</t>
  </si>
  <si>
    <t>Camel Fabrica A</t>
  </si>
  <si>
    <t>Lenovo Gx20L297</t>
  </si>
  <si>
    <t>Hp Wired On Ear</t>
  </si>
  <si>
    <t>Redragon K617 F</t>
  </si>
  <si>
    <t>Hp Gt 53 Xl Car</t>
  </si>
  <si>
    <t>Duracell Cr2016</t>
  </si>
  <si>
    <t>Mi 360¬∞ Home S</t>
  </si>
  <si>
    <t>Zebronics Zeb-1</t>
  </si>
  <si>
    <t>Esr Screen Prot</t>
  </si>
  <si>
    <t>Parker Vector S</t>
  </si>
  <si>
    <t>Silicone Rubber</t>
  </si>
  <si>
    <t>Canon Pixma Mg2</t>
  </si>
  <si>
    <t>Samsung 24-Inch</t>
  </si>
  <si>
    <t>Faber-Castell C</t>
  </si>
  <si>
    <t>Toys Games|Arts Craft</t>
  </si>
  <si>
    <t>Zinq Ups For Ro</t>
  </si>
  <si>
    <t>Saleon‚Ñ¢ Porta</t>
  </si>
  <si>
    <t>Realme Buds Wir</t>
  </si>
  <si>
    <t>Wings Phantom P</t>
  </si>
  <si>
    <t>Robustrion [Ant</t>
  </si>
  <si>
    <t>Cablet 2.5 Inch</t>
  </si>
  <si>
    <t>Sandisk 1Tb Ext</t>
  </si>
  <si>
    <t>Zebronics Zeb-W</t>
  </si>
  <si>
    <t xml:space="preserve">Tp-Link Ue300C </t>
  </si>
  <si>
    <t>Wecool Moonwalk</t>
  </si>
  <si>
    <t>Hp 330 Wireless</t>
  </si>
  <si>
    <t>Rc Print Gi 790</t>
  </si>
  <si>
    <t>Redgear Cloak W</t>
  </si>
  <si>
    <t>Amazfit Gts2 Mi</t>
  </si>
  <si>
    <t>Tabelito¬Æ Poly</t>
  </si>
  <si>
    <t>Robustrion Anti</t>
  </si>
  <si>
    <t>Digitek¬Æ (Dls-</t>
  </si>
  <si>
    <t xml:space="preserve">Scarters Mouse </t>
  </si>
  <si>
    <t>Casio Mj-120D 1</t>
  </si>
  <si>
    <t>Parker Vector C</t>
  </si>
  <si>
    <t xml:space="preserve">Tp-Link Ac1200 </t>
  </si>
  <si>
    <t>Hp Deskjet 2723</t>
  </si>
  <si>
    <t>Xiaomi Mi 4A Du</t>
  </si>
  <si>
    <t>Slovic¬Æ Tripod</t>
  </si>
  <si>
    <t>Orico 2.5"(6.3C</t>
  </si>
  <si>
    <t>Logitech G402 H</t>
  </si>
  <si>
    <t>Panasonic Enelo</t>
  </si>
  <si>
    <t>Logitech K380 W</t>
  </si>
  <si>
    <t>Canon Pixma E47</t>
  </si>
  <si>
    <t>Redgear Cosmo 7</t>
  </si>
  <si>
    <t>Belkin Essentia</t>
  </si>
  <si>
    <t>Electronics|Poweracce</t>
  </si>
  <si>
    <t>Artis Ar-45W-Mg</t>
  </si>
  <si>
    <t>Imou 360¬∞ 1080</t>
  </si>
  <si>
    <t>Xiaomi Pad 5| Q</t>
  </si>
  <si>
    <t>Sennheiser Cx 8</t>
  </si>
  <si>
    <t>Hb Plus Folding</t>
  </si>
  <si>
    <t>Hp 65W Ac Lapto</t>
  </si>
  <si>
    <t>Tukzer Fully Fo</t>
  </si>
  <si>
    <t>Camel Oil Paste</t>
  </si>
  <si>
    <t>Hp M270 Backlit</t>
  </si>
  <si>
    <t>Foxin Ftc 12A /</t>
  </si>
  <si>
    <t>Pc Square Lapto</t>
  </si>
  <si>
    <t>Lenovo 130 Wire</t>
  </si>
  <si>
    <t>Pilot Frixion C</t>
  </si>
  <si>
    <t>Zebronics Alumi</t>
  </si>
  <si>
    <t>Hp K500F Backli</t>
  </si>
  <si>
    <t>Gizga Club-Lapt</t>
  </si>
  <si>
    <t>Inventis 5V 1.2</t>
  </si>
  <si>
    <t xml:space="preserve">Boat Stone 250 </t>
  </si>
  <si>
    <t>Offbeat¬Æ - Das</t>
  </si>
  <si>
    <t>Classmate Drawi</t>
  </si>
  <si>
    <t xml:space="preserve">Hp Gk320 Wired </t>
  </si>
  <si>
    <t xml:space="preserve">Parker Moments </t>
  </si>
  <si>
    <t>Camlin Elegante</t>
  </si>
  <si>
    <t>Carecase¬Æ Opti</t>
  </si>
  <si>
    <t>Canon E4570 All</t>
  </si>
  <si>
    <t>Crucial P3 500G</t>
  </si>
  <si>
    <t>Hp V222W 64Gb U</t>
  </si>
  <si>
    <t>Bestor¬Æ Lcd Wr</t>
  </si>
  <si>
    <t xml:space="preserve">Lenovo Ideapad </t>
  </si>
  <si>
    <t>Zebronics Astra</t>
  </si>
  <si>
    <t>Swapkart Portab</t>
  </si>
  <si>
    <t>Pigeon By Stove</t>
  </si>
  <si>
    <t xml:space="preserve"> Home Kitchen </t>
  </si>
  <si>
    <t>Usha Quartz Roo</t>
  </si>
  <si>
    <t>Stylehouse Lint</t>
  </si>
  <si>
    <t xml:space="preserve">Beatxp Kitchen </t>
  </si>
  <si>
    <t>Glun Multipurpo</t>
  </si>
  <si>
    <t>Pigeon Polyprop</t>
  </si>
  <si>
    <t>Prestige 1.5 Li</t>
  </si>
  <si>
    <t>Bajaj Rhx-2 800</t>
  </si>
  <si>
    <t>Prestige Electr</t>
  </si>
  <si>
    <t xml:space="preserve">Prestige Pkgss </t>
  </si>
  <si>
    <t>Shoptoshop Elec</t>
  </si>
  <si>
    <t xml:space="preserve">Orpat Oeh-1260 </t>
  </si>
  <si>
    <t>Pro365 Indo Moc</t>
  </si>
  <si>
    <t>Bajaj Dx-6 1000</t>
  </si>
  <si>
    <t>Croma 500W Mixe</t>
  </si>
  <si>
    <t>Havells Instani</t>
  </si>
  <si>
    <t>Morphy Richards</t>
  </si>
  <si>
    <t>Havells Aqua Pl</t>
  </si>
  <si>
    <t>Bajaj Splendora</t>
  </si>
  <si>
    <t>Kent 16052 Eleg</t>
  </si>
  <si>
    <t>Bajaj New Shakt</t>
  </si>
  <si>
    <t>Lifelong Llmg23</t>
  </si>
  <si>
    <t>Bajaj Majesty D</t>
  </si>
  <si>
    <t xml:space="preserve">Bajaj Rex 500W </t>
  </si>
  <si>
    <t>Lifelong Llek15</t>
  </si>
  <si>
    <t>Lifelong Llqh92</t>
  </si>
  <si>
    <t>R B Nova Lint/F</t>
  </si>
  <si>
    <t>Bajaj Immersion</t>
  </si>
  <si>
    <t>Inalsa Electric</t>
  </si>
  <si>
    <t>Prestige Pic 20</t>
  </si>
  <si>
    <t>Pigeon Healthif</t>
  </si>
  <si>
    <t>Prettykrafts La</t>
  </si>
  <si>
    <t xml:space="preserve">Philips Gc1905 </t>
  </si>
  <si>
    <t>Havells Immersi</t>
  </si>
  <si>
    <t>Agaro Lr2007 Li</t>
  </si>
  <si>
    <t>Pigeon 1.5 Litr</t>
  </si>
  <si>
    <t>Nutripro Juicer</t>
  </si>
  <si>
    <t>Philips Gc026/3</t>
  </si>
  <si>
    <t>Havells Cista R</t>
  </si>
  <si>
    <t>Agaro Regal 800</t>
  </si>
  <si>
    <t>Philips Viva Co</t>
  </si>
  <si>
    <t>Agaro Esteem Mu</t>
  </si>
  <si>
    <t>Bajaj Minor 100</t>
  </si>
  <si>
    <t>Butterfly Jet E</t>
  </si>
  <si>
    <t>Soflin Egg Boil</t>
  </si>
  <si>
    <t>Prestige Sandwi</t>
  </si>
  <si>
    <t>Orient Electric</t>
  </si>
  <si>
    <t>Lifelong Llfh92</t>
  </si>
  <si>
    <t>Philips Gc181 H</t>
  </si>
  <si>
    <t>Bulfyss Usb Rec</t>
  </si>
  <si>
    <t>Bajaj Dx-7 1000</t>
  </si>
  <si>
    <t>Philips Handhel</t>
  </si>
  <si>
    <t>Room Heater War</t>
  </si>
  <si>
    <t>Wonderchef Nutr</t>
  </si>
  <si>
    <t>Usha Armor Ar11</t>
  </si>
  <si>
    <t>Butterfly Ekn 1</t>
  </si>
  <si>
    <t>Crompton Arno N</t>
  </si>
  <si>
    <t>Borosil Chef De</t>
  </si>
  <si>
    <t>Kent 16055 Amaz</t>
  </si>
  <si>
    <t>Prestige Iris P</t>
  </si>
  <si>
    <t>Simxen Egg Boil</t>
  </si>
  <si>
    <t>Healthsense Wei</t>
  </si>
  <si>
    <t>Bosch Pro 1000W</t>
  </si>
  <si>
    <t>Bulfyss Stainle</t>
  </si>
  <si>
    <t>Vr 18 Pcs - 3 D</t>
  </si>
  <si>
    <t>Prettykrafts Fo</t>
  </si>
  <si>
    <t>Bajaj Majesty R</t>
  </si>
  <si>
    <t>Eureka Forbes T</t>
  </si>
  <si>
    <t>Maharaja Whitel</t>
  </si>
  <si>
    <t>Crompton Gracee</t>
  </si>
  <si>
    <t>Bajaj Dx-2 600W</t>
  </si>
  <si>
    <t>Bajaj Waterproo</t>
  </si>
  <si>
    <t>Agaro Supreme H</t>
  </si>
  <si>
    <t>Bajaj Deluxe 20</t>
  </si>
  <si>
    <t xml:space="preserve">Orpat Hhb-100E </t>
  </si>
  <si>
    <t>Gilton Egg Boil</t>
  </si>
  <si>
    <t>Healthsense Che</t>
  </si>
  <si>
    <t>Philips Digital</t>
  </si>
  <si>
    <t>Milton Go Elect</t>
  </si>
  <si>
    <t>Philips Daily C</t>
  </si>
  <si>
    <t xml:space="preserve">Crompton Insta </t>
  </si>
  <si>
    <t>Usha Heat Conve</t>
  </si>
  <si>
    <t>Philips Hl7756/</t>
  </si>
  <si>
    <t>Kuber Industrie</t>
  </si>
  <si>
    <t>Lifelong Llmg93</t>
  </si>
  <si>
    <t>Ikea Frother Fo</t>
  </si>
  <si>
    <t>Lint Remover Wo</t>
  </si>
  <si>
    <t>Pigeon Kessel M</t>
  </si>
  <si>
    <t>C (Device) Lint</t>
  </si>
  <si>
    <t xml:space="preserve">Bajaj Ofr Room </t>
  </si>
  <si>
    <t xml:space="preserve">Luminous Vento </t>
  </si>
  <si>
    <t>Wipro Vesta 1.8</t>
  </si>
  <si>
    <t>Kitchen Mart St</t>
  </si>
  <si>
    <t>Ikea 903.391.72</t>
  </si>
  <si>
    <t>Hul Pureit Germ</t>
  </si>
  <si>
    <t>Prestige Iris 7</t>
  </si>
  <si>
    <t>Preethi Blue Le</t>
  </si>
  <si>
    <t>Themisto 350 Wa</t>
  </si>
  <si>
    <t>Butterfly Smart</t>
  </si>
  <si>
    <t>Kent Smart Mult</t>
  </si>
  <si>
    <t>Instacuppa Port</t>
  </si>
  <si>
    <t>Usha Ei 1602 10</t>
  </si>
  <si>
    <t>Kent 16044 Hand</t>
  </si>
  <si>
    <t>White Feather P</t>
  </si>
  <si>
    <t>Crompton Ihl 15</t>
  </si>
  <si>
    <t>Instacuppa Rech</t>
  </si>
  <si>
    <t>Philips Powerpr</t>
  </si>
  <si>
    <t>Saiellin Electr</t>
  </si>
  <si>
    <t>Cookwell Bullet</t>
  </si>
  <si>
    <t>Prestige Prwo 1</t>
  </si>
  <si>
    <t>Swiffer Instant</t>
  </si>
  <si>
    <t>Lifelong Llwh10</t>
  </si>
  <si>
    <t>Hindware Atlant</t>
  </si>
  <si>
    <t xml:space="preserve">Atom Selves-Mh </t>
  </si>
  <si>
    <t>Crompton Instab</t>
  </si>
  <si>
    <t>Croma 1100 W Dr</t>
  </si>
  <si>
    <t>Lint Roller Wit</t>
  </si>
  <si>
    <t>Portable Lint R</t>
  </si>
  <si>
    <t>Atomberg Renesa</t>
  </si>
  <si>
    <t>Usha Cookjoy (C</t>
  </si>
  <si>
    <t>Reffair Ax30 [M</t>
  </si>
  <si>
    <t>Car Motorbike|Caracce</t>
  </si>
  <si>
    <t>!!1000 Watt/200</t>
  </si>
  <si>
    <t>Eureka Forbes W</t>
  </si>
  <si>
    <t>Activa Heat-Max</t>
  </si>
  <si>
    <t>Philips Hl1655/</t>
  </si>
  <si>
    <t>V-Guard Zio Ins</t>
  </si>
  <si>
    <t>Homeistic Appli</t>
  </si>
  <si>
    <t>Kitchenwell 18P</t>
  </si>
  <si>
    <t>Prestige Pic 16</t>
  </si>
  <si>
    <t>Agaro 33398 Rap</t>
  </si>
  <si>
    <t>Kent 16026 Elec</t>
  </si>
  <si>
    <t>Skytone Stainle</t>
  </si>
  <si>
    <t>Kent 16088 Vogu</t>
  </si>
  <si>
    <t>Eureka Forbes S</t>
  </si>
  <si>
    <t>Mi Air Purifier</t>
  </si>
  <si>
    <t>Tata Swach Bulb</t>
  </si>
  <si>
    <t>Havells Ambrose</t>
  </si>
  <si>
    <t>Fabware Lint Re</t>
  </si>
  <si>
    <t>Brayden Fito At</t>
  </si>
  <si>
    <t>Bajaj Frore 120</t>
  </si>
  <si>
    <t>Venus Digital K</t>
  </si>
  <si>
    <t>Bajaj Atx 4 750</t>
  </si>
  <si>
    <t>Coway Professio</t>
  </si>
  <si>
    <t>Kent Gold Optim</t>
  </si>
  <si>
    <t>Homepack 750W R</t>
  </si>
  <si>
    <t xml:space="preserve">Bajaj Rex 750W </t>
  </si>
  <si>
    <t>Heart Home Wate</t>
  </si>
  <si>
    <t>Milton Smart Eg</t>
  </si>
  <si>
    <t>Ibell Sek15L Pr</t>
  </si>
  <si>
    <t>Tosaa T2Stsr Sa</t>
  </si>
  <si>
    <t xml:space="preserve">V-Guard Divino </t>
  </si>
  <si>
    <t>Akiara¬Æ - Make</t>
  </si>
  <si>
    <t xml:space="preserve">Usha Steam Pro </t>
  </si>
  <si>
    <t>Widewings Elect</t>
  </si>
  <si>
    <t>Vedini Transpar</t>
  </si>
  <si>
    <t>Crompton Sea Sa</t>
  </si>
  <si>
    <t>Jm Seller 180 W</t>
  </si>
  <si>
    <t xml:space="preserve">Oratech Coffee </t>
  </si>
  <si>
    <t>Havells Glaze 7</t>
  </si>
  <si>
    <t>Pick Ur Needs¬Æ</t>
  </si>
  <si>
    <t>Rico Japanese T</t>
  </si>
  <si>
    <t xml:space="preserve">Agaro Marvel 9 </t>
  </si>
  <si>
    <t>Philips Gc1920/</t>
  </si>
  <si>
    <t xml:space="preserve">Havells Ofr 13 </t>
  </si>
  <si>
    <t>Bajaj Dhx-9 100</t>
  </si>
  <si>
    <t>Aquasure From A</t>
  </si>
  <si>
    <t>Royal Step Port</t>
  </si>
  <si>
    <t>Kent 16068 Zoom</t>
  </si>
  <si>
    <t>Enem Sealing Ma</t>
  </si>
  <si>
    <t>Wipro Vesta 120</t>
  </si>
  <si>
    <t>Vrprime Lint Ro</t>
  </si>
  <si>
    <t>Philips Ac1215/</t>
  </si>
  <si>
    <t>Eopora Ptc Cera</t>
  </si>
  <si>
    <t>Usha Goliath Go</t>
  </si>
  <si>
    <t>Wipro Vesta Ele</t>
  </si>
  <si>
    <t>Kitchenwell Mul</t>
  </si>
  <si>
    <t>Figment Handhel</t>
  </si>
  <si>
    <t>Balzano High Sp</t>
  </si>
  <si>
    <t xml:space="preserve">Swiss Military </t>
  </si>
  <si>
    <t>Zuvexa Usb Rech</t>
  </si>
  <si>
    <t>Usha Ih2415 150</t>
  </si>
  <si>
    <t xml:space="preserve">Activa Instant </t>
  </si>
  <si>
    <t xml:space="preserve">Lifelong 2-In1 </t>
  </si>
  <si>
    <t>Indias¬Æ‚Ñ¢ Ele</t>
  </si>
  <si>
    <t>Amazonbasics In</t>
  </si>
  <si>
    <t>Sui Generis Ele</t>
  </si>
  <si>
    <t>Philips Air Pur</t>
  </si>
  <si>
    <t>Esquire Laundry</t>
  </si>
  <si>
    <t>Philips Air Fry</t>
  </si>
  <si>
    <t>Havells Bero Qu</t>
  </si>
  <si>
    <t>Philips Easytou</t>
  </si>
  <si>
    <t>Brayden Chopro,</t>
  </si>
  <si>
    <t>Usha Janome Dre</t>
  </si>
  <si>
    <t>Black+Decker Ha</t>
  </si>
  <si>
    <t>Personal Size B</t>
  </si>
  <si>
    <t>Sujata Powermat</t>
  </si>
  <si>
    <t>Sure From Aquag</t>
  </si>
  <si>
    <t>Dr Trust Electr</t>
  </si>
  <si>
    <t>Health Personal care</t>
  </si>
  <si>
    <t>Tesora - Inspir</t>
  </si>
  <si>
    <t xml:space="preserve">Agaro Ace 1600 </t>
  </si>
  <si>
    <t>Inalsa Hand Ble</t>
  </si>
  <si>
    <t xml:space="preserve">Akiara - Makes </t>
  </si>
  <si>
    <t>Philips Easyspe</t>
  </si>
  <si>
    <t>Borosil Electri</t>
  </si>
  <si>
    <t>Wipro Vesta Gri</t>
  </si>
  <si>
    <t>Rico Irpro 1500</t>
  </si>
  <si>
    <t>Eureka Forbes A</t>
  </si>
  <si>
    <t>Csi Internation</t>
  </si>
  <si>
    <t xml:space="preserve">Lifelong Power </t>
  </si>
  <si>
    <t>Ibell Castor Ct</t>
  </si>
  <si>
    <t>Bajaj Pygmy Min</t>
  </si>
  <si>
    <t>Crompton Instag</t>
  </si>
  <si>
    <t xml:space="preserve">Prestige Clean </t>
  </si>
  <si>
    <t>Gadgetronics Di</t>
  </si>
  <si>
    <t>Tom &amp; Jerry Fol</t>
  </si>
  <si>
    <t>Ikea Little Lov</t>
  </si>
  <si>
    <t xml:space="preserve">House Of Quirk </t>
  </si>
  <si>
    <t>Allin Exporters</t>
  </si>
  <si>
    <t>Multifunctional</t>
  </si>
  <si>
    <t>Kent Electric C</t>
  </si>
  <si>
    <t xml:space="preserve">Crompton Amica </t>
  </si>
  <si>
    <t>Eureka Forbes C</t>
  </si>
  <si>
    <t>Kent 16025 Sand</t>
  </si>
  <si>
    <t xml:space="preserve">Candes Gloster </t>
  </si>
  <si>
    <t>Havells Zella F</t>
  </si>
  <si>
    <t>Ibell Sm1301 3-</t>
  </si>
  <si>
    <t>Inalsa Vacuum C</t>
  </si>
  <si>
    <t>Mr. Brand Porta</t>
  </si>
  <si>
    <t>Crompton Hill B</t>
  </si>
  <si>
    <t>Aquadpure Coppe</t>
  </si>
  <si>
    <t>Amazon Basics 6</t>
  </si>
  <si>
    <t xml:space="preserve">!!Haneul!!1000 </t>
  </si>
  <si>
    <t>Melbon Vm-905 2</t>
  </si>
  <si>
    <t>Cello Eliza Pla</t>
  </si>
  <si>
    <t xml:space="preserve">Activa 1200 Mm </t>
  </si>
  <si>
    <t>Shakti Technolo</t>
  </si>
  <si>
    <t>American Micron</t>
  </si>
  <si>
    <t>Demokrazy New N</t>
  </si>
  <si>
    <t>Instant Pot Air</t>
  </si>
  <si>
    <t xml:space="preserve">Hul Pureit Eco </t>
  </si>
  <si>
    <t>Livpure Glo Sta</t>
  </si>
  <si>
    <t>Philips Hi113 1</t>
  </si>
  <si>
    <t>Preethi Mga-502</t>
  </si>
  <si>
    <t>Usha Aurora 100</t>
  </si>
  <si>
    <t xml:space="preserve">Ecovacs Deebot </t>
  </si>
  <si>
    <t>Kent Gold, Opti</t>
  </si>
  <si>
    <t>Avnish Tap Wate</t>
  </si>
  <si>
    <t>Khaitan Orfin F</t>
  </si>
  <si>
    <t>Usha Rapidmix 5</t>
  </si>
  <si>
    <t>Havells Gatik N</t>
  </si>
  <si>
    <t xml:space="preserve">Inalsa Upright </t>
  </si>
  <si>
    <t>Royal Step - Am</t>
  </si>
  <si>
    <t>Nirdambhay Mini</t>
  </si>
  <si>
    <t>Cello Non-Stick</t>
  </si>
  <si>
    <t>Proven¬Æ Copper</t>
  </si>
  <si>
    <t>Zuvexa Egg Boil</t>
  </si>
  <si>
    <t>Ao Smith Hse-Va</t>
  </si>
  <si>
    <t>Havells Festiva</t>
  </si>
  <si>
    <t>Inalsa Vaccum C</t>
  </si>
  <si>
    <t>Ibell Sm1515New</t>
  </si>
  <si>
    <t xml:space="preserve">Aquaguard Aura </t>
  </si>
  <si>
    <t>Milk Frother, I</t>
  </si>
  <si>
    <t>Panasonic Sr-Wa</t>
  </si>
  <si>
    <t>Instacuppa Milk</t>
  </si>
  <si>
    <t>Goodscity Garme</t>
  </si>
  <si>
    <t>Solidaire 550-W</t>
  </si>
  <si>
    <t>Amazon Basics 3</t>
  </si>
  <si>
    <t>Healthsense Rec</t>
  </si>
  <si>
    <t>Agaro Classic P</t>
  </si>
  <si>
    <t xml:space="preserve">Agaro Imperial </t>
  </si>
  <si>
    <t>Wipro Smartlife</t>
  </si>
  <si>
    <t>Amazonbasics Cy</t>
  </si>
  <si>
    <t>Crompton Ihl 25</t>
  </si>
  <si>
    <t>Saiellin Room H</t>
  </si>
  <si>
    <t xml:space="preserve">Black + Decker </t>
  </si>
  <si>
    <t>Longway Blaze 2</t>
  </si>
  <si>
    <t>Prestige Pwg 07</t>
  </si>
  <si>
    <t>Pigeon Zest Mix</t>
  </si>
  <si>
    <t>Borosil Volcano</t>
  </si>
  <si>
    <t>Crompton Solari</t>
  </si>
  <si>
    <t>Singer Aroma 1.</t>
  </si>
  <si>
    <t>Crompton Brio 1</t>
  </si>
  <si>
    <t xml:space="preserve">Butterfly Hero </t>
  </si>
  <si>
    <t>Racold Eterno P</t>
  </si>
  <si>
    <t>Lg 1.5 Ton 5 St</t>
  </si>
  <si>
    <t>Green Tales Hea</t>
  </si>
  <si>
    <t xml:space="preserve">Saleon Instant </t>
  </si>
  <si>
    <t xml:space="preserve">Sujata Chutney </t>
  </si>
  <si>
    <t>Khaitan Avaante</t>
  </si>
  <si>
    <t>Kenstar 2400 Wa</t>
  </si>
  <si>
    <t xml:space="preserve">Nexoms Instant </t>
  </si>
  <si>
    <t>Jialto Mini Waf</t>
  </si>
  <si>
    <t xml:space="preserve">Candes Blowhot </t>
  </si>
  <si>
    <t>Ionix Jewellery</t>
  </si>
  <si>
    <t>Kitchen Kit Ele</t>
  </si>
  <si>
    <t>Racold Pronto P</t>
  </si>
  <si>
    <t>Esn 999 Supreme</t>
  </si>
  <si>
    <t xml:space="preserve">Pajaka¬Æ South </t>
  </si>
  <si>
    <t>Saiyam Stainles</t>
  </si>
  <si>
    <t xml:space="preserve">Konvio Neer 10 </t>
  </si>
  <si>
    <t>Havells Glydo 1</t>
  </si>
  <si>
    <t>Raffles Premium</t>
  </si>
  <si>
    <t>Ionix Activated</t>
  </si>
  <si>
    <t>Knyuc Mart Mini</t>
  </si>
  <si>
    <t>Inkulture Stain</t>
  </si>
  <si>
    <t>Macmillan Aquaf</t>
  </si>
  <si>
    <t xml:space="preserve">Havells D'Zire </t>
  </si>
  <si>
    <t>Te‚Ñ¢ Instant E</t>
  </si>
  <si>
    <t>Zigma Winotek W</t>
  </si>
  <si>
    <t>Kent 11054 Alka</t>
  </si>
  <si>
    <t xml:space="preserve">Sujata Dynamix </t>
  </si>
  <si>
    <t>Lifelong Llmg74</t>
  </si>
  <si>
    <t>Ttk Prestige Li</t>
  </si>
  <si>
    <t>Agaro Regal Ele</t>
  </si>
  <si>
    <t>Vapja¬Æ Portabl</t>
  </si>
  <si>
    <t>Philips Hd6975/</t>
  </si>
  <si>
    <t>Usha Ei 3710 He</t>
  </si>
  <si>
    <t>Campfire Spring</t>
  </si>
  <si>
    <t>Themisto Th-Ws2</t>
  </si>
  <si>
    <t>Fya Handheld Va</t>
  </si>
  <si>
    <t>Lifelong Llsm12</t>
  </si>
  <si>
    <t>Bulfyss Plastic</t>
  </si>
  <si>
    <t>T Topline 180 W</t>
  </si>
  <si>
    <t>Empty Mist Trig</t>
  </si>
  <si>
    <t>Lonaxa Mini Tra</t>
  </si>
  <si>
    <t>Agaro Royal Dou</t>
  </si>
  <si>
    <t>Cafe Jei French</t>
  </si>
  <si>
    <t>Borosil Prime G</t>
  </si>
  <si>
    <t>Candes 10 Litre</t>
  </si>
  <si>
    <t xml:space="preserve">Prestige Psmfb </t>
  </si>
  <si>
    <t>Ibell Mpk120L P</t>
  </si>
  <si>
    <t>Cello Quick Boi</t>
  </si>
  <si>
    <t>Agaro Glory Coo</t>
  </si>
  <si>
    <t>Wolpin 1 Lint R</t>
  </si>
  <si>
    <t>Abode Kitchen E</t>
  </si>
  <si>
    <t>Sujata Supermix</t>
  </si>
  <si>
    <t xml:space="preserve">Cardex Digital </t>
  </si>
  <si>
    <t xml:space="preserve">V-Guard Zenora </t>
  </si>
  <si>
    <t>Bajaj Rex Dlx 7</t>
  </si>
  <si>
    <t>Kent 16051 Hand</t>
  </si>
  <si>
    <t>Prestige Pic 15</t>
  </si>
  <si>
    <t>Aqua D Pure Act</t>
  </si>
  <si>
    <t>Libra Roti Make</t>
  </si>
  <si>
    <t>Glen 3 In 1 Ele</t>
  </si>
  <si>
    <t>Dynore Stainles</t>
  </si>
  <si>
    <t>Lint Remover Fo</t>
  </si>
  <si>
    <t>Monitor Ac Stan</t>
  </si>
  <si>
    <t>Ibell Induction</t>
  </si>
  <si>
    <t>Kent Powp-Sedim</t>
  </si>
  <si>
    <t>Lacopine Mini P</t>
  </si>
  <si>
    <t xml:space="preserve">Ibell Sek170Bm </t>
  </si>
  <si>
    <t>Activa Easy Mix</t>
  </si>
  <si>
    <t>Sujata Dynamix,</t>
  </si>
  <si>
    <t>Wipro Vesta 138</t>
  </si>
  <si>
    <t>Mi Robot Vacuum</t>
  </si>
  <si>
    <t xml:space="preserve">Havells Ventil </t>
  </si>
  <si>
    <t>Agaro Royal Sta</t>
  </si>
  <si>
    <t>Crompton Highsp</t>
  </si>
  <si>
    <t>Lifelong Llwm10</t>
  </si>
  <si>
    <t>Portable, Handy</t>
  </si>
  <si>
    <t xml:space="preserve">Karcher Wd3 Eu </t>
  </si>
  <si>
    <t>Inalsa Air Frye</t>
  </si>
  <si>
    <t>Eco Crystal J 5</t>
  </si>
  <si>
    <t>Borosil Rio 1.5</t>
  </si>
  <si>
    <t>Philips Drip Co</t>
  </si>
  <si>
    <t>Eureka Forbes E</t>
  </si>
  <si>
    <t xml:space="preserve">Larrito Wooden </t>
  </si>
  <si>
    <t>Hilton Quartz H</t>
  </si>
  <si>
    <t>Syska Sdi-07 10</t>
  </si>
  <si>
    <t>Ikea Milk Froth</t>
  </si>
  <si>
    <t>Ionix Tap Filte</t>
  </si>
  <si>
    <t xml:space="preserve">Kitchengenix'S </t>
  </si>
  <si>
    <t>Bajaj Hm-01 Pow</t>
  </si>
  <si>
    <t>Knowza Electric</t>
  </si>
  <si>
    <t>Usha Hc 812 T T</t>
  </si>
  <si>
    <t>Usha 1212 Ptc W</t>
  </si>
  <si>
    <t>4 In 1 Handheld</t>
  </si>
  <si>
    <t>Philips Hd9306/</t>
  </si>
  <si>
    <t>Libra Room Heat</t>
  </si>
  <si>
    <t>Ngi Store 2 Pie</t>
  </si>
  <si>
    <t>Noir Aqua - 5Pc</t>
  </si>
  <si>
    <t>Prestige Deligh</t>
  </si>
  <si>
    <t>Borosil Jumbo 1</t>
  </si>
  <si>
    <t>Product ID</t>
  </si>
  <si>
    <t>Product Name</t>
  </si>
  <si>
    <t>Category</t>
  </si>
  <si>
    <t>Discounted Price</t>
  </si>
  <si>
    <t>Actual Price</t>
  </si>
  <si>
    <t>Discount percentage</t>
  </si>
  <si>
    <t>Rate</t>
  </si>
  <si>
    <t>Rating Count</t>
  </si>
  <si>
    <t>Price Range</t>
  </si>
  <si>
    <t>Potential Revenue</t>
  </si>
  <si>
    <t>Rating (&gt;or&lt;50%)</t>
  </si>
  <si>
    <t>category</t>
  </si>
  <si>
    <t>discounted_price</t>
  </si>
  <si>
    <t>about_product</t>
  </si>
  <si>
    <t>user_id</t>
  </si>
  <si>
    <t>user_name</t>
  </si>
  <si>
    <t>review_content</t>
  </si>
  <si>
    <t>img_link</t>
  </si>
  <si>
    <t>product_link</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</si>
  <si>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</si>
  <si>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</si>
  <si>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</si>
  <si>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</si>
  <si>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</si>
  <si>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</si>
  <si>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</si>
  <si>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</si>
  <si>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</si>
  <si>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</si>
  <si>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</si>
  <si>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</si>
  <si>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</si>
  <si>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</si>
  <si>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</si>
  <si>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</si>
  <si>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</si>
  <si>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</si>
  <si>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</si>
  <si>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</si>
  <si>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</si>
  <si>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</si>
  <si>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</si>
  <si>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</si>
  <si>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</si>
  <si>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</si>
  <si>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</si>
  <si>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</si>
  <si>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</si>
  <si>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</si>
  <si>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</si>
  <si>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</si>
  <si>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</si>
  <si>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</si>
  <si>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</si>
  <si>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</si>
  <si>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</si>
  <si>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</si>
  <si>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</si>
  <si>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</si>
  <si>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</si>
  <si>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</si>
  <si>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</si>
  <si>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</si>
  <si>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</si>
  <si>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</si>
  <si>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</si>
  <si>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</si>
  <si>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</si>
  <si>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</si>
  <si>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</si>
  <si>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</si>
  <si>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</si>
  <si>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</si>
  <si>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</si>
  <si>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</si>
  <si>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</si>
  <si>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</si>
  <si>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</si>
  <si>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</si>
  <si>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</si>
  <si>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</si>
  <si>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</si>
  <si>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</si>
  <si>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</si>
  <si>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</si>
  <si>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</si>
  <si>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</si>
  <si>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</si>
  <si>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</si>
  <si>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</si>
  <si>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</si>
  <si>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</si>
  <si>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</si>
  <si>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</si>
  <si>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</si>
  <si>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</si>
  <si>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</si>
  <si>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</si>
  <si>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</si>
  <si>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</si>
  <si>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</si>
  <si>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</si>
  <si>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</si>
  <si>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</si>
  <si>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</si>
  <si>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</si>
  <si>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</si>
  <si>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</si>
  <si>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</si>
  <si>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</si>
  <si>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</si>
  <si>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</si>
  <si>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</si>
  <si>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</si>
  <si>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</si>
  <si>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</si>
  <si>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</si>
  <si>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</si>
  <si>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</si>
  <si>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</si>
  <si>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</si>
  <si>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</si>
  <si>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</si>
  <si>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</si>
  <si>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</si>
  <si>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</si>
  <si>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</si>
  <si>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</si>
  <si>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</si>
  <si>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</si>
  <si>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</si>
  <si>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</si>
  <si>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</si>
  <si>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</si>
  <si>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</si>
  <si>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</si>
  <si>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</si>
  <si>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</si>
  <si>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</si>
  <si>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</si>
  <si>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</si>
  <si>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</si>
  <si>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</si>
  <si>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</si>
  <si>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</si>
  <si>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</si>
  <si>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</si>
  <si>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</si>
  <si>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</si>
  <si>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</si>
  <si>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</si>
  <si>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</si>
  <si>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</si>
  <si>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</si>
  <si>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</si>
  <si>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</si>
  <si>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</si>
  <si>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</si>
  <si>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</si>
  <si>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</si>
  <si>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</si>
  <si>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</si>
  <si>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</si>
  <si>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</si>
  <si>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</si>
  <si>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</si>
  <si>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</si>
  <si>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</si>
  <si>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</si>
  <si>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</si>
  <si>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</si>
  <si>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</si>
  <si>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</si>
  <si>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</si>
  <si>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</si>
  <si>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</si>
  <si>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</si>
  <si>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</si>
  <si>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</si>
  <si>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</si>
  <si>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</si>
  <si>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</si>
  <si>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</si>
  <si>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</si>
  <si>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</si>
  <si>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</si>
  <si>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</si>
  <si>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</si>
  <si>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</si>
  <si>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</si>
  <si>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</si>
  <si>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</si>
  <si>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</si>
  <si>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</si>
  <si>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</si>
  <si>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</si>
  <si>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</si>
  <si>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</si>
  <si>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</si>
  <si>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</si>
  <si>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</si>
  <si>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</si>
  <si>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</si>
  <si>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</si>
  <si>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</si>
  <si>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</si>
  <si>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</si>
  <si>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</si>
  <si>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</si>
  <si>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</si>
  <si>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</si>
  <si>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</si>
  <si>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</si>
  <si>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</si>
  <si>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</si>
  <si>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</si>
  <si>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</si>
  <si>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</si>
  <si>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</si>
  <si>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</si>
  <si>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</si>
  <si>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</si>
  <si>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</si>
  <si>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</si>
  <si>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</si>
  <si>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</si>
  <si>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</si>
  <si>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</si>
  <si>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</si>
  <si>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</si>
  <si>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</si>
  <si>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</si>
  <si>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</si>
  <si>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</si>
  <si>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</si>
  <si>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</si>
  <si>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</si>
  <si>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</si>
  <si>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</si>
  <si>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</si>
  <si>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</si>
  <si>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</si>
  <si>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</si>
  <si>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</si>
  <si>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</si>
  <si>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</si>
  <si>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</si>
  <si>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</si>
  <si>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</si>
  <si>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</si>
  <si>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</si>
  <si>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</si>
  <si>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</si>
  <si>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</si>
  <si>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</si>
  <si>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</si>
  <si>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</si>
  <si>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</si>
  <si>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</si>
  <si>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</si>
  <si>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</si>
  <si>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</si>
  <si>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</si>
  <si>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</si>
  <si>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</si>
  <si>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</si>
  <si>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</si>
  <si>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</si>
  <si>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</si>
  <si>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</si>
  <si>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</si>
  <si>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</si>
  <si>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</si>
  <si>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</si>
  <si>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</si>
  <si>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</si>
  <si>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</si>
  <si>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</si>
  <si>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</si>
  <si>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</si>
  <si>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</si>
  <si>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</si>
  <si>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</si>
  <si>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</si>
  <si>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</si>
  <si>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</si>
  <si>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</si>
  <si>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</si>
  <si>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</si>
  <si>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</si>
  <si>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</si>
  <si>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</si>
  <si>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</si>
  <si>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</si>
  <si>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</si>
  <si>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</si>
  <si>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</si>
  <si>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</si>
  <si>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</si>
  <si>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</si>
  <si>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</si>
  <si>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</si>
  <si>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</si>
  <si>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</si>
  <si>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</si>
  <si>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</si>
  <si>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</si>
  <si>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</si>
  <si>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</si>
  <si>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</si>
  <si>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</si>
  <si>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</si>
  <si>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</si>
  <si>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</si>
  <si>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</si>
  <si>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</si>
  <si>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</si>
  <si>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</si>
  <si>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</si>
  <si>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</si>
  <si>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</si>
  <si>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</si>
  <si>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</si>
  <si>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</si>
  <si>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</si>
  <si>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</si>
  <si>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</si>
  <si>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</si>
  <si>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</si>
  <si>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</si>
  <si>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</si>
  <si>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</si>
  <si>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</si>
  <si>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</si>
  <si>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</si>
  <si>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</si>
  <si>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</si>
  <si>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</si>
  <si>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</si>
  <si>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</si>
  <si>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</si>
  <si>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</si>
  <si>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</si>
  <si>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</si>
  <si>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</si>
  <si>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</si>
  <si>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</si>
  <si>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</si>
  <si>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</si>
  <si>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</si>
  <si>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</si>
  <si>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</si>
  <si>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</si>
  <si>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</si>
  <si>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</si>
  <si>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</si>
  <si>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</si>
  <si>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</si>
  <si>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</si>
  <si>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</si>
  <si>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</si>
  <si>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</si>
  <si>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</si>
  <si>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</si>
  <si>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</si>
  <si>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</si>
  <si>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</si>
  <si>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</si>
  <si>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</si>
  <si>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</si>
  <si>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</si>
  <si>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</si>
  <si>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</si>
  <si>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</si>
  <si>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</si>
  <si>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</si>
  <si>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</si>
  <si>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</si>
  <si>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</si>
  <si>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</si>
  <si>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</si>
  <si>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</si>
  <si>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</si>
  <si>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</si>
  <si>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</si>
  <si>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</si>
  <si>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</si>
  <si>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</si>
  <si>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</si>
  <si>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</si>
  <si>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</si>
  <si>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</si>
  <si>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</si>
  <si>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</si>
  <si>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</si>
  <si>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</si>
  <si>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</si>
  <si>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</si>
  <si>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</si>
  <si>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</si>
  <si>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</si>
  <si>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</si>
  <si>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</si>
  <si>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</si>
  <si>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</si>
  <si>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</si>
  <si>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</si>
  <si>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</si>
  <si>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</si>
  <si>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</si>
  <si>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</si>
  <si>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</si>
  <si>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</si>
  <si>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</si>
  <si>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</si>
  <si>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</si>
  <si>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</si>
  <si>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</si>
  <si>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</si>
  <si>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</si>
  <si>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</si>
  <si>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</si>
  <si>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</si>
  <si>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</si>
  <si>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</si>
  <si>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</si>
  <si>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</si>
  <si>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</si>
  <si>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</si>
  <si>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</si>
  <si>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</si>
  <si>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</si>
  <si>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</si>
  <si>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</si>
  <si>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</si>
  <si>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</si>
  <si>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</si>
  <si>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</si>
  <si>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</si>
  <si>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</si>
  <si>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</si>
  <si>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</si>
  <si>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</si>
  <si>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</si>
  <si>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</si>
  <si>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</si>
  <si>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</si>
  <si>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</si>
  <si>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</si>
  <si>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</si>
  <si>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</si>
  <si>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</si>
  <si>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</si>
  <si>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</si>
  <si>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</si>
  <si>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</si>
  <si>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</si>
  <si>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</si>
  <si>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</si>
  <si>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</si>
  <si>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</si>
  <si>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</si>
  <si>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</si>
  <si>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</si>
  <si>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</si>
  <si>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</si>
  <si>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</si>
  <si>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</si>
  <si>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</si>
  <si>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</si>
  <si>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</si>
  <si>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</si>
  <si>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</si>
  <si>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</si>
  <si>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</si>
  <si>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</si>
  <si>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</si>
  <si>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</si>
  <si>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</si>
  <si>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</si>
  <si>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</si>
  <si>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</si>
  <si>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</si>
  <si>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</si>
  <si>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</si>
  <si>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</si>
  <si>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</si>
  <si>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</si>
  <si>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</si>
  <si>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</si>
  <si>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</si>
  <si>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</si>
  <si>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</si>
  <si>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</si>
  <si>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</si>
  <si>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</si>
  <si>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</si>
  <si>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</si>
  <si>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</si>
  <si>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</si>
  <si>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</si>
  <si>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</si>
  <si>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</si>
  <si>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</si>
  <si>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</si>
  <si>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</si>
  <si>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</si>
  <si>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</si>
  <si>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</si>
  <si>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</si>
  <si>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</si>
  <si>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</si>
  <si>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</si>
  <si>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</si>
  <si>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</si>
  <si>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</si>
  <si>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</si>
  <si>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</si>
  <si>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</si>
  <si>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</si>
  <si>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</si>
  <si>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</si>
  <si>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</si>
  <si>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https://m.media-amazon.com/images/W/WEBP_402378-T1/images/I/4112nea7JlL._SX300_SY300_QL70_FMwebp_.jpg</t>
  </si>
  <si>
    <t>https://www.amazon.in/Deuce-300-Resistant-Transmission-Mercurial/dp/B08HDH26JX/ref=sr_1_101?qid=1672909129&amp;s=electronics&amp;sr=1-101</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</si>
  <si>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</si>
  <si>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</si>
  <si>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</si>
  <si>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</si>
  <si>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</si>
  <si>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</si>
  <si>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</si>
  <si>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</si>
  <si>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</si>
  <si>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</si>
  <si>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</si>
  <si>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</si>
  <si>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</si>
  <si>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</si>
  <si>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</si>
  <si>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</si>
  <si>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</si>
  <si>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</si>
  <si>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</si>
  <si>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</si>
  <si>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</si>
  <si>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</si>
  <si>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</si>
  <si>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</si>
  <si>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</si>
  <si>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</si>
  <si>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</si>
  <si>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</si>
  <si>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</si>
  <si>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</si>
  <si>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</si>
  <si>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</si>
  <si>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</si>
  <si>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</si>
  <si>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</si>
  <si>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</si>
  <si>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</si>
  <si>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</si>
  <si>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</si>
  <si>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</si>
  <si>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</si>
  <si>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</si>
  <si>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</si>
  <si>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</si>
  <si>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</si>
  <si>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</si>
  <si>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</si>
  <si>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</si>
  <si>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</si>
  <si>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</si>
  <si>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</si>
  <si>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</si>
  <si>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</si>
  <si>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</si>
  <si>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</si>
  <si>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</si>
  <si>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</si>
  <si>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</si>
  <si>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</si>
  <si>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</si>
  <si>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</si>
  <si>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</si>
  <si>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</si>
  <si>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</si>
  <si>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</si>
  <si>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</si>
  <si>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</si>
  <si>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</si>
  <si>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</si>
  <si>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</si>
  <si>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</si>
  <si>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</si>
  <si>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</si>
  <si>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</si>
  <si>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</si>
  <si>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</si>
  <si>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</si>
  <si>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</si>
  <si>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</si>
  <si>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</si>
  <si>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</si>
  <si>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</si>
  <si>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</si>
  <si>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</si>
  <si>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</si>
  <si>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</si>
  <si>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</si>
  <si>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</si>
  <si>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</si>
  <si>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</si>
  <si>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</si>
  <si>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</si>
  <si>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</si>
  <si>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</si>
  <si>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</si>
  <si>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</si>
  <si>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</si>
  <si>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</si>
  <si>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</si>
  <si>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</si>
  <si>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</si>
  <si>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</si>
  <si>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</si>
  <si>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</si>
  <si>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</si>
  <si>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</si>
  <si>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</si>
  <si>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</si>
  <si>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</si>
  <si>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</si>
  <si>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</si>
  <si>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</si>
  <si>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</si>
  <si>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</si>
  <si>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</si>
  <si>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</si>
  <si>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</si>
  <si>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</si>
  <si>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</si>
  <si>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</si>
  <si>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</si>
  <si>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</si>
  <si>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</si>
  <si>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</si>
  <si>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</si>
  <si>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</si>
  <si>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</si>
  <si>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</si>
  <si>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</si>
  <si>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</si>
  <si>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</si>
  <si>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</si>
  <si>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</si>
  <si>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</si>
  <si>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</si>
  <si>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</si>
  <si>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</si>
  <si>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</si>
  <si>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</si>
  <si>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</si>
  <si>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</si>
  <si>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</si>
  <si>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</si>
  <si>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</si>
  <si>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</si>
  <si>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</si>
  <si>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</si>
  <si>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</si>
  <si>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</si>
  <si>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</si>
  <si>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</si>
  <si>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</si>
  <si>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</si>
  <si>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</si>
  <si>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</si>
  <si>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</si>
  <si>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</si>
  <si>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</si>
  <si>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</si>
  <si>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</si>
  <si>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</si>
  <si>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</si>
  <si>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</si>
  <si>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</si>
  <si>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</si>
  <si>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</si>
  <si>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</si>
  <si>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</si>
  <si>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</si>
  <si>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</si>
  <si>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</si>
  <si>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</si>
  <si>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</si>
  <si>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</si>
  <si>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</si>
  <si>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</si>
  <si>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</si>
  <si>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</si>
  <si>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</si>
  <si>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</si>
  <si>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</si>
  <si>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</si>
  <si>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</si>
  <si>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</si>
  <si>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</si>
  <si>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</si>
  <si>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</si>
  <si>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</si>
  <si>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</si>
  <si>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</si>
  <si>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</si>
  <si>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</si>
  <si>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</si>
  <si>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</si>
  <si>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</si>
  <si>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</si>
  <si>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</si>
  <si>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</si>
  <si>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</si>
  <si>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</si>
  <si>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</si>
  <si>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https://m.media-amazon.com/images/W/WEBP_402378-T1/images/I/417QOjrqyBL._SY300_SX300_QL70_FMwebp_.jpg</t>
  </si>
  <si>
    <t>https://www.amazon.in/Acer-inches-Ultra-Android-AR43AR2851UDFL/dp/B0B1YY6JJL/ref=sr_1_146?qid=1672909131&amp;s=electronics&amp;sr=1-146</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</si>
  <si>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</si>
  <si>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</si>
  <si>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</si>
  <si>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</si>
  <si>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</si>
  <si>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</si>
  <si>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</si>
  <si>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</si>
  <si>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</si>
  <si>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</si>
  <si>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</si>
  <si>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</si>
  <si>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</si>
  <si>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</si>
  <si>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</si>
  <si>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</si>
  <si>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</si>
  <si>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</si>
  <si>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</si>
  <si>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</si>
  <si>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</si>
  <si>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</si>
  <si>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</si>
  <si>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</si>
  <si>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</si>
  <si>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</si>
  <si>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</si>
  <si>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</si>
  <si>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</si>
  <si>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</si>
  <si>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</si>
  <si>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</si>
  <si>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</si>
  <si>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</si>
  <si>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</si>
  <si>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</si>
  <si>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</si>
  <si>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</si>
  <si>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</si>
  <si>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</si>
  <si>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</si>
  <si>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</si>
  <si>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</si>
  <si>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</si>
  <si>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</si>
  <si>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</si>
  <si>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</si>
  <si>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</si>
  <si>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</si>
  <si>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</si>
  <si>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</si>
  <si>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</si>
  <si>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</si>
  <si>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</si>
  <si>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</si>
  <si>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</si>
  <si>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</si>
  <si>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</si>
  <si>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</si>
  <si>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</si>
  <si>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</si>
  <si>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</si>
  <si>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</si>
  <si>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</si>
  <si>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</si>
  <si>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</si>
  <si>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</si>
  <si>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</si>
  <si>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</si>
  <si>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</si>
  <si>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</si>
  <si>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</si>
  <si>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</si>
  <si>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</si>
  <si>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</si>
  <si>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</si>
  <si>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</si>
  <si>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</si>
  <si>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</si>
  <si>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</si>
  <si>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</si>
  <si>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</si>
  <si>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</si>
  <si>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</si>
  <si>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</si>
  <si>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</si>
  <si>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</si>
  <si>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</si>
  <si>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</si>
  <si>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</si>
  <si>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</si>
  <si>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</si>
  <si>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</si>
  <si>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</si>
  <si>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</si>
  <si>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</si>
  <si>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</si>
  <si>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</si>
  <si>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</si>
  <si>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</si>
  <si>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</si>
  <si>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</si>
  <si>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</si>
  <si>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</si>
  <si>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</si>
  <si>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</si>
  <si>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</si>
  <si>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</si>
  <si>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</si>
  <si>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</si>
  <si>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</si>
  <si>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</si>
  <si>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Supports 120W Fast Charging|High Quality Design</t>
  </si>
  <si>
    <t>https://m.media-amazon.com/images/W/WEBP_402378-T1/images/I/21WhHd9leXL._SX300_SY300_QL70_FMwebp_.jpg</t>
  </si>
  <si>
    <t>https://www.amazon.in/Xiaomi-HyperCharge-Cable-100cm-Type-C/dp/B07YTNKVJQ/ref=sr_1_172?qid=1672909133&amp;s=electronics&amp;sr=1-172</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</si>
  <si>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</si>
  <si>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</si>
  <si>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</si>
  <si>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</si>
  <si>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</si>
  <si>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</si>
  <si>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</si>
  <si>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</si>
  <si>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</si>
  <si>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</si>
  <si>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</si>
  <si>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</si>
  <si>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</si>
  <si>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</si>
  <si>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</si>
  <si>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</si>
  <si>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</si>
  <si>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</si>
  <si>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</si>
  <si>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</si>
  <si>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</si>
  <si>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</si>
  <si>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</si>
  <si>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</si>
  <si>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</si>
  <si>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</si>
  <si>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</si>
  <si>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</si>
  <si>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</si>
  <si>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</si>
  <si>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</si>
  <si>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</si>
  <si>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</si>
  <si>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</si>
  <si>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</si>
  <si>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</si>
  <si>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</si>
  <si>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</si>
  <si>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</si>
  <si>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</si>
  <si>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</si>
  <si>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</si>
  <si>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</si>
  <si>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</si>
  <si>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</si>
  <si>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</si>
  <si>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</si>
  <si>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</si>
  <si>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</si>
  <si>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</si>
  <si>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</si>
  <si>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</si>
  <si>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</si>
  <si>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</si>
  <si>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</si>
  <si>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</si>
  <si>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</si>
  <si>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</si>
  <si>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</si>
  <si>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</si>
  <si>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</si>
  <si>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</si>
  <si>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</si>
  <si>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</si>
  <si>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</si>
  <si>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</si>
  <si>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</si>
  <si>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</si>
  <si>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</si>
  <si>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</si>
  <si>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</si>
  <si>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</si>
  <si>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</si>
  <si>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</si>
  <si>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</si>
  <si>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</si>
  <si>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</si>
  <si>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</si>
  <si>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</si>
  <si>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</si>
  <si>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</si>
  <si>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</si>
  <si>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</si>
  <si>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</si>
  <si>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</si>
  <si>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</si>
  <si>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</si>
  <si>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</si>
  <si>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</si>
  <si>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</si>
  <si>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</si>
  <si>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</si>
  <si>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</si>
  <si>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</si>
  <si>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https://m.media-amazon.com/images/W/WEBP_402378-T2/images/I/41ECCMs7tjL._SY300_SX300_QL70_FMwebp_.jpg</t>
  </si>
  <si>
    <t>https://www.amazon.in/Acer-inches-Ultra-Android-AR55AR2851UDFL/dp/B0B1YZ9CB8/ref=sr_1_191?qid=1672909133&amp;s=electronics&amp;sr=1-191</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</si>
  <si>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</si>
  <si>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</si>
  <si>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</si>
  <si>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</si>
  <si>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</si>
  <si>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</si>
  <si>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</si>
  <si>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</si>
  <si>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</si>
  <si>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</si>
  <si>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</si>
  <si>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</si>
  <si>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</si>
  <si>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</si>
  <si>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</si>
  <si>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</si>
  <si>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</si>
  <si>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</si>
  <si>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</si>
  <si>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</si>
  <si>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</si>
  <si>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</si>
  <si>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</si>
  <si>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</si>
  <si>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</si>
  <si>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</si>
  <si>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</si>
  <si>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</si>
  <si>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</si>
  <si>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</si>
  <si>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</si>
  <si>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</si>
  <si>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</si>
  <si>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</si>
  <si>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</si>
  <si>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</si>
  <si>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</si>
  <si>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</si>
  <si>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</si>
  <si>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</si>
  <si>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</si>
  <si>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</si>
  <si>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</si>
  <si>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</si>
  <si>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</si>
  <si>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</si>
  <si>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</si>
  <si>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</si>
  <si>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</si>
  <si>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</si>
  <si>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</si>
  <si>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</si>
  <si>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</si>
  <si>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</si>
  <si>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</si>
  <si>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</si>
  <si>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</si>
  <si>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</si>
  <si>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</si>
  <si>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</si>
  <si>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</si>
  <si>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</si>
  <si>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</si>
  <si>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</si>
  <si>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</si>
  <si>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</si>
  <si>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</si>
  <si>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</si>
  <si>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</si>
  <si>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</si>
  <si>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</si>
  <si>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</si>
  <si>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</si>
  <si>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</si>
  <si>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</si>
  <si>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</si>
  <si>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</si>
  <si>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</si>
  <si>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</si>
  <si>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</si>
  <si>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</si>
  <si>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</si>
  <si>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</si>
  <si>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</si>
  <si>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</si>
  <si>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</si>
  <si>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</si>
  <si>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</si>
  <si>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</si>
  <si>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</si>
  <si>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</si>
  <si>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</si>
  <si>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</si>
  <si>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</si>
  <si>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</si>
  <si>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https://m.media-amazon.com/images/W/WEBP_402378-T1/images/I/41IAkUhz1NL._SY300_SX300_QL70_FMwebp_.jpg</t>
  </si>
  <si>
    <t>https://www.amazon.in/Samsung-inches-Crystal-Ultra-UA55AUE65AKXXL/dp/B0B15GSPQW/ref=sr_1_212?qid=1672909134&amp;s=electronics&amp;sr=1-212</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</si>
  <si>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</si>
  <si>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</si>
  <si>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</si>
  <si>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</si>
  <si>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</si>
  <si>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</si>
  <si>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</si>
  <si>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</si>
  <si>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</si>
  <si>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</si>
  <si>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</si>
  <si>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</si>
  <si>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</si>
  <si>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</si>
  <si>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</si>
  <si>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</si>
  <si>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</si>
  <si>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</si>
  <si>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</si>
  <si>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</si>
  <si>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</si>
  <si>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</si>
  <si>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</si>
  <si>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</si>
  <si>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</si>
  <si>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</si>
  <si>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</si>
  <si>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</si>
  <si>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</si>
  <si>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</si>
  <si>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</si>
  <si>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</si>
  <si>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</si>
  <si>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</si>
  <si>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</si>
  <si>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</si>
  <si>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</si>
  <si>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</si>
  <si>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</si>
  <si>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</si>
  <si>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</si>
  <si>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</si>
  <si>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</si>
  <si>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</si>
  <si>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</si>
  <si>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</si>
  <si>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</si>
  <si>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</si>
  <si>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</si>
  <si>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</si>
  <si>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</si>
  <si>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</si>
  <si>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</si>
  <si>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</si>
  <si>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</si>
  <si>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</si>
  <si>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</si>
  <si>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</si>
  <si>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</si>
  <si>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</si>
  <si>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</si>
  <si>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</si>
  <si>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</si>
  <si>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</si>
  <si>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</si>
  <si>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</si>
  <si>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</si>
  <si>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</si>
  <si>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</si>
  <si>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</si>
  <si>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</si>
  <si>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</si>
  <si>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</si>
  <si>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</si>
  <si>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</si>
  <si>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</si>
  <si>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</si>
  <si>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</si>
  <si>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</si>
  <si>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</si>
  <si>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</si>
  <si>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</si>
  <si>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</si>
  <si>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</si>
  <si>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</si>
  <si>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</si>
  <si>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</si>
  <si>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</si>
  <si>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</si>
  <si>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</si>
  <si>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</si>
  <si>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</si>
  <si>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</si>
  <si>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</si>
  <si>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</si>
  <si>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</si>
  <si>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</si>
  <si>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</si>
  <si>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</si>
  <si>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</si>
  <si>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</si>
  <si>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</si>
  <si>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</si>
  <si>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</si>
  <si>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</si>
  <si>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</si>
  <si>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</si>
  <si>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</si>
  <si>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</si>
  <si>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</si>
  <si>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</si>
  <si>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</si>
  <si>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</si>
  <si>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</si>
  <si>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</si>
  <si>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</si>
  <si>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</si>
  <si>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</si>
  <si>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</si>
  <si>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</si>
  <si>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</si>
  <si>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</si>
  <si>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</si>
  <si>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</si>
  <si>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</si>
  <si>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</si>
  <si>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</si>
  <si>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</si>
  <si>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</si>
  <si>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</si>
  <si>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</si>
  <si>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</si>
  <si>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</si>
  <si>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</si>
  <si>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</si>
  <si>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</si>
  <si>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</si>
  <si>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</si>
  <si>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</si>
  <si>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</si>
  <si>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</si>
  <si>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</si>
  <si>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</si>
  <si>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</si>
  <si>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</si>
  <si>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</si>
  <si>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</si>
  <si>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</si>
  <si>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</si>
  <si>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</si>
  <si>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</si>
  <si>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</si>
  <si>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</si>
  <si>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</si>
  <si>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</si>
  <si>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</si>
  <si>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</si>
  <si>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</si>
  <si>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</si>
  <si>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</si>
  <si>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</si>
  <si>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</si>
  <si>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</si>
  <si>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</si>
  <si>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</si>
  <si>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</si>
  <si>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</si>
  <si>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</si>
  <si>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</si>
  <si>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</si>
  <si>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</si>
  <si>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</si>
  <si>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</si>
  <si>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</si>
  <si>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</si>
  <si>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</si>
  <si>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</si>
  <si>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</si>
  <si>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</si>
  <si>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</si>
  <si>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</si>
  <si>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</si>
  <si>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</si>
  <si>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</si>
  <si>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</si>
  <si>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</si>
  <si>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</si>
  <si>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</si>
  <si>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</si>
  <si>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</si>
  <si>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</si>
  <si>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</si>
  <si>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</si>
  <si>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</si>
  <si>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</si>
  <si>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</si>
  <si>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</si>
  <si>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</si>
  <si>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</si>
  <si>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</si>
  <si>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</si>
  <si>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</si>
  <si>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</si>
  <si>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</si>
  <si>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</si>
  <si>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</si>
  <si>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</si>
  <si>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</si>
  <si>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</si>
  <si>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</si>
  <si>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</si>
  <si>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</si>
  <si>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</si>
  <si>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</si>
  <si>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</si>
  <si>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</si>
  <si>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</si>
  <si>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</si>
  <si>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</si>
  <si>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</si>
  <si>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</si>
  <si>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</si>
  <si>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</si>
  <si>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</si>
  <si>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</si>
  <si>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</si>
  <si>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</si>
  <si>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</si>
  <si>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</si>
  <si>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</si>
  <si>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</si>
  <si>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</si>
  <si>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</si>
  <si>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</si>
  <si>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</si>
  <si>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</si>
  <si>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https://m.media-amazon.com/images/W/WEBP_402378-T2/images/I/31q4l5k9uOL._SX300_SY300_QL70_FMwebp_.jpg</t>
  </si>
  <si>
    <t>https://www.amazon.in/Zebronics-charging-capacity-durability-Black/dp/B0B65P827P/ref=sr_1_256?qid=1672909136&amp;s=electronics&amp;sr=1-256</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</si>
  <si>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</si>
  <si>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</si>
  <si>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</si>
  <si>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</si>
  <si>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</si>
  <si>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</si>
  <si>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</si>
  <si>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</si>
  <si>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</si>
  <si>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</si>
  <si>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</si>
  <si>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</si>
  <si>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</si>
  <si>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</si>
  <si>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</si>
  <si>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</si>
  <si>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</si>
  <si>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</si>
  <si>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</si>
  <si>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</si>
  <si>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</si>
  <si>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</si>
  <si>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</si>
  <si>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</si>
  <si>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</si>
  <si>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</si>
  <si>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</si>
  <si>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</si>
  <si>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</si>
  <si>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</si>
  <si>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https://m.media-amazon.com/images/W/WEBP_402378-T2/images/I/31VemHkewfL._SX300_SY300_QL70_FMwebp_.jpg</t>
  </si>
  <si>
    <t>https://www.amazon.in/Ambrane-Charging-Neckband-Wireless-ACT/dp/B09YLX91QR/ref=sr_1_272?qid=1672909138&amp;s=electronics&amp;sr=1-272</t>
  </si>
  <si>
    <t>https://m.media-amazon.com/images/I/41etMsrKqTL._SX300_SY300_QL70_FMwebp_.jpg</t>
  </si>
  <si>
    <t>https://www.amazon.in/Wayona-Braided-Charger-Charging-Samsung/dp/B081FJWN52/ref=sr_1_273?qid=1672909138&amp;s=electronics&amp;sr=1-273</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</si>
  <si>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</si>
  <si>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</si>
  <si>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</si>
  <si>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</si>
  <si>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</si>
  <si>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</si>
  <si>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</si>
  <si>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</si>
  <si>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</si>
  <si>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</si>
  <si>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</si>
  <si>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</si>
  <si>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</si>
  <si>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</si>
  <si>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</si>
  <si>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</si>
  <si>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</si>
  <si>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</si>
  <si>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</si>
  <si>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</si>
  <si>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</si>
  <si>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</si>
  <si>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</si>
  <si>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</si>
  <si>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</si>
  <si>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</si>
  <si>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</si>
  <si>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</si>
  <si>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</si>
  <si>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</si>
  <si>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</si>
  <si>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</si>
  <si>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</si>
  <si>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</si>
  <si>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</si>
  <si>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</si>
  <si>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</si>
  <si>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</si>
  <si>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</si>
  <si>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</si>
  <si>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</si>
  <si>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</si>
  <si>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</si>
  <si>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</si>
  <si>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</si>
  <si>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</si>
  <si>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</si>
  <si>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</si>
  <si>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</si>
  <si>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</si>
  <si>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</si>
  <si>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</si>
  <si>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</si>
  <si>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</si>
  <si>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</si>
  <si>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</si>
  <si>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</si>
  <si>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</si>
  <si>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</si>
  <si>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</si>
  <si>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</si>
  <si>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</si>
  <si>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</si>
  <si>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</si>
  <si>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</si>
  <si>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https://m.media-amazon.com/images/W/WEBP_402378-T2/images/I/41pdZIhY+gL._SY300_SX300_.jpg</t>
  </si>
  <si>
    <t>https://www.amazon.in/VU-inches-GloLED-Google-65GloLED/dp/B0BC8BQ432/ref=sr_1_302?qid=1672909139&amp;s=electronics&amp;sr=1-302</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</si>
  <si>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</si>
  <si>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</si>
  <si>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</si>
  <si>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</si>
  <si>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</si>
  <si>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</si>
  <si>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</si>
  <si>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</si>
  <si>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</si>
  <si>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</si>
  <si>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</si>
  <si>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</si>
  <si>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</si>
  <si>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</si>
  <si>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</si>
  <si>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</si>
  <si>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</si>
  <si>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</si>
  <si>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</si>
  <si>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</si>
  <si>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</si>
  <si>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</si>
  <si>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</si>
  <si>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</si>
  <si>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</si>
  <si>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</si>
  <si>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</si>
  <si>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</si>
  <si>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</si>
  <si>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</si>
  <si>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</si>
  <si>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</si>
  <si>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</si>
  <si>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</si>
  <si>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</si>
  <si>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</si>
  <si>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</si>
  <si>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</si>
  <si>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</si>
  <si>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</si>
  <si>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</si>
  <si>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</si>
  <si>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</si>
  <si>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</si>
  <si>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</si>
  <si>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</si>
  <si>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</si>
  <si>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</si>
  <si>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</si>
  <si>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</si>
  <si>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</si>
  <si>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</si>
  <si>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</si>
  <si>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</si>
  <si>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</si>
  <si>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</si>
  <si>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</si>
  <si>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</si>
  <si>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</si>
  <si>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</si>
  <si>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</si>
  <si>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</si>
  <si>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</si>
  <si>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</si>
  <si>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</si>
  <si>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</si>
  <si>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</si>
  <si>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</si>
  <si>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</si>
  <si>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</si>
  <si>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</si>
  <si>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</si>
  <si>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</si>
  <si>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</si>
  <si>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</si>
  <si>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</si>
  <si>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</si>
  <si>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</si>
  <si>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</si>
  <si>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</si>
  <si>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</si>
  <si>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</si>
  <si>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</si>
  <si>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</si>
  <si>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</si>
  <si>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</si>
  <si>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</si>
  <si>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</si>
  <si>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</si>
  <si>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</si>
  <si>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</si>
  <si>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</si>
  <si>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</si>
  <si>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</si>
  <si>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</si>
  <si>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</si>
  <si>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</si>
  <si>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</si>
  <si>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</si>
  <si>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</si>
  <si>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</si>
  <si>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</si>
  <si>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</si>
  <si>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</si>
  <si>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</si>
  <si>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</si>
  <si>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</si>
  <si>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</si>
  <si>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</si>
  <si>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</si>
  <si>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</si>
  <si>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</si>
  <si>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</si>
  <si>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</si>
  <si>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</si>
  <si>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</si>
  <si>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</si>
  <si>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</si>
  <si>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</si>
  <si>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</si>
  <si>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</si>
  <si>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</si>
  <si>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</si>
  <si>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</si>
  <si>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</si>
  <si>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</si>
  <si>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</si>
  <si>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</si>
  <si>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</si>
  <si>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</si>
  <si>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</si>
  <si>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</si>
  <si>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</si>
  <si>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</si>
  <si>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</si>
  <si>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</si>
  <si>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</si>
  <si>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https://m.media-amazon.com/images/W/WEBP_402378-T2/images/I/51dOjIreG4L._SX300_SY300_QL70_FMwebp_.jpg</t>
  </si>
  <si>
    <t>https://www.amazon.in/LG-inches-Ultra-55UQ7500PSF-Ceramic/dp/B0B3XXSB1K/ref=sr_1_445?qid=1672909146&amp;s=electronics&amp;sr=1-445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</si>
  <si>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</si>
  <si>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</si>
  <si>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</si>
  <si>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</si>
  <si>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</si>
  <si>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</si>
  <si>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</si>
  <si>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</si>
  <si>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</si>
  <si>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</si>
  <si>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</si>
  <si>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</si>
  <si>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</si>
  <si>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</si>
  <si>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</si>
  <si>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</si>
  <si>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</si>
  <si>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</si>
  <si>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</si>
  <si>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</si>
  <si>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</si>
  <si>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</si>
  <si>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</si>
  <si>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</si>
  <si>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</si>
  <si>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</si>
  <si>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</si>
  <si>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</si>
  <si>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</si>
  <si>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</si>
  <si>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</si>
  <si>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</si>
  <si>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</si>
  <si>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</si>
  <si>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</si>
  <si>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</si>
  <si>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</si>
  <si>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</si>
  <si>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</si>
  <si>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</si>
  <si>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</si>
  <si>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</si>
  <si>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</si>
  <si>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</si>
  <si>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</si>
  <si>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</si>
  <si>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</si>
  <si>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</si>
  <si>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</si>
  <si>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</si>
  <si>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</si>
  <si>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</si>
  <si>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</si>
  <si>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</si>
  <si>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</si>
  <si>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</si>
  <si>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</si>
  <si>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</si>
  <si>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</si>
  <si>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</si>
  <si>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</si>
  <si>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</si>
  <si>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</si>
  <si>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</si>
  <si>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</si>
  <si>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</si>
  <si>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https://www.amazon.in/Smashtronics%C2%AE-Silicone-Firestick-Control-Shockproof/dp/B09HK9JH4F/ref=sr_1_463?qid=1672909147&amp;s=electronics&amp;sr=1-463</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</si>
  <si>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</si>
  <si>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</si>
  <si>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</si>
  <si>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</si>
  <si>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</si>
  <si>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</si>
  <si>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</si>
  <si>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</si>
  <si>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</si>
  <si>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</si>
  <si>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</si>
  <si>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</si>
  <si>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</si>
  <si>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</si>
  <si>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</si>
  <si>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</si>
  <si>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</si>
  <si>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</si>
  <si>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</si>
  <si>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</si>
  <si>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</si>
  <si>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</si>
  <si>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</si>
  <si>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</si>
  <si>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</si>
  <si>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</si>
  <si>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</si>
  <si>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</si>
  <si>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</si>
  <si>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</si>
  <si>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</si>
  <si>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</si>
  <si>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</si>
  <si>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</si>
  <si>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</si>
  <si>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</si>
  <si>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</si>
  <si>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</si>
  <si>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</si>
  <si>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</si>
  <si>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</si>
  <si>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</si>
  <si>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</si>
  <si>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</si>
  <si>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</si>
  <si>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</si>
  <si>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</si>
  <si>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</si>
  <si>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</si>
  <si>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</si>
  <si>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</si>
  <si>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</si>
  <si>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</si>
  <si>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</si>
  <si>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</si>
  <si>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</si>
  <si>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</si>
  <si>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</si>
  <si>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</si>
  <si>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</si>
  <si>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</si>
  <si>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</si>
  <si>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</si>
  <si>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</si>
  <si>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</si>
  <si>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</si>
  <si>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</si>
  <si>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</si>
  <si>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</si>
  <si>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</si>
  <si>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</si>
  <si>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</si>
  <si>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</si>
  <si>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</si>
  <si>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</si>
  <si>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</si>
  <si>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</si>
  <si>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</si>
  <si>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</si>
  <si>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</si>
  <si>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</si>
  <si>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</si>
  <si>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</si>
  <si>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</si>
  <si>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</si>
  <si>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</si>
  <si>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</si>
  <si>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</si>
  <si>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</si>
  <si>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</si>
  <si>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</si>
  <si>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</si>
  <si>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</si>
  <si>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</si>
  <si>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</si>
  <si>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</si>
  <si>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</si>
  <si>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</si>
  <si>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</si>
  <si>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</si>
  <si>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</si>
  <si>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</si>
  <si>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</si>
  <si>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</si>
  <si>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</si>
  <si>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</si>
  <si>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</si>
  <si>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</si>
  <si>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</si>
  <si>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</si>
  <si>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</si>
  <si>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</si>
  <si>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</si>
  <si>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</si>
  <si>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</si>
  <si>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</si>
  <si>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</si>
  <si>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</si>
  <si>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</si>
  <si>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</si>
  <si>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</si>
  <si>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</si>
  <si>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</si>
  <si>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</si>
  <si>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</si>
  <si>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</si>
  <si>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</si>
  <si>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</si>
  <si>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</si>
  <si>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</si>
  <si>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</si>
  <si>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</si>
  <si>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</si>
  <si>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</si>
  <si>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</si>
  <si>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</si>
  <si>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</si>
  <si>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</si>
  <si>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</si>
  <si>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</si>
  <si>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</si>
  <si>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</si>
  <si>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</si>
  <si>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</si>
  <si>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</si>
  <si>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</si>
  <si>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</si>
  <si>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</si>
  <si>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</si>
  <si>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</si>
  <si>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</si>
  <si>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</si>
  <si>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</si>
  <si>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</si>
  <si>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</si>
  <si>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</si>
  <si>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</si>
  <si>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</si>
  <si>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</si>
  <si>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</si>
  <si>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</si>
  <si>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</si>
  <si>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</si>
  <si>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</si>
  <si>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</si>
  <si>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</si>
  <si>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</si>
  <si>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</si>
  <si>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</si>
  <si>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</si>
  <si>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</si>
  <si>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</si>
  <si>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</si>
  <si>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</si>
  <si>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</si>
  <si>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</si>
  <si>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</si>
  <si>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</si>
  <si>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</si>
  <si>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</si>
  <si>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</si>
  <si>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</si>
  <si>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</si>
  <si>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</si>
  <si>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</si>
  <si>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</si>
  <si>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</si>
  <si>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</si>
  <si>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</si>
  <si>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</si>
  <si>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</si>
  <si>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</si>
  <si>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</si>
  <si>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</si>
  <si>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</si>
  <si>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</si>
  <si>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</si>
  <si>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</si>
  <si>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</si>
  <si>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</si>
  <si>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</si>
  <si>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</si>
  <si>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</si>
  <si>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</si>
  <si>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</si>
  <si>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</si>
  <si>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</si>
  <si>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</si>
  <si>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</si>
  <si>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</si>
  <si>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</si>
  <si>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</si>
  <si>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</si>
  <si>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</si>
  <si>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</si>
  <si>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</si>
  <si>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</si>
  <si>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</si>
  <si>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</si>
  <si>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</si>
  <si>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</si>
  <si>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</si>
  <si>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</si>
  <si>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</si>
  <si>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</si>
  <si>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</si>
  <si>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</si>
  <si>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</si>
  <si>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</si>
  <si>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</si>
  <si>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</si>
  <si>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</si>
  <si>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</si>
  <si>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</si>
  <si>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</si>
  <si>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</si>
  <si>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</si>
  <si>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</si>
  <si>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</si>
  <si>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</si>
  <si>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</si>
  <si>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</si>
  <si>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</si>
  <si>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</si>
  <si>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</si>
  <si>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</si>
  <si>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</si>
  <si>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</si>
  <si>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</si>
  <si>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https://m.media-amazon.com/images/I/41CB1rnC5tL._SX300_SY300_QL70_ML2_.jpg</t>
  </si>
  <si>
    <t>https://www.amazon.in/Redmi-Storage-Segment-5000mAh-Battery/dp/B0BBN56J5H/ref=sr_1_10?qid=1672895748&amp;s=electronics&amp;sr=1-10</t>
  </si>
  <si>
    <t>https://m.media-amazon.com/images/I/41JM3Ra+tiL._SY300_SX300_.jpg</t>
  </si>
  <si>
    <t>https://www.amazon.in/Redmi-Segment-5000mAh-Battery-Leather/dp/B0BBN3WF7V/ref=sr_1_11?qid=1672895748&amp;s=electronics&amp;sr=1-11</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</si>
  <si>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</si>
  <si>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</si>
  <si>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</si>
  <si>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</si>
  <si>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</si>
  <si>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</si>
  <si>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</si>
  <si>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</si>
  <si>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</si>
  <si>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</si>
  <si>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</si>
  <si>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</si>
  <si>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</si>
  <si>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</si>
  <si>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</si>
  <si>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</si>
  <si>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</si>
  <si>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</si>
  <si>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</si>
  <si>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</si>
  <si>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</si>
  <si>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</si>
  <si>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</si>
  <si>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</si>
  <si>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</si>
  <si>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</si>
  <si>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</si>
  <si>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</si>
  <si>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</si>
  <si>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</si>
  <si>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</si>
  <si>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</si>
  <si>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</si>
  <si>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</si>
  <si>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</si>
  <si>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</si>
  <si>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</si>
  <si>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</si>
  <si>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</si>
  <si>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</si>
  <si>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</si>
  <si>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</si>
  <si>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</si>
  <si>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</si>
  <si>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</si>
  <si>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</si>
  <si>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</si>
  <si>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</si>
  <si>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</si>
  <si>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</si>
  <si>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</si>
  <si>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</si>
  <si>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</si>
  <si>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</si>
  <si>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</si>
  <si>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</si>
  <si>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</si>
  <si>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</si>
  <si>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</si>
  <si>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</si>
  <si>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</si>
  <si>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</si>
  <si>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</si>
  <si>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</si>
  <si>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https://m.media-amazon.com/images/I/413qMt0RdpL._SY300_SX300_QL70_ML2_.jpg</t>
  </si>
  <si>
    <t>https://www.amazon.in/SanDisk-Ultra%C2%AE-microSDXCTM-Warranty-Smartphones/dp/B0BDYVC5TD/ref=sr_1_22?qid=1672895748&amp;s=electronics&amp;sr=1-22</t>
  </si>
  <si>
    <t>https://m.media-amazon.com/images/I/41IcuNkyrdL._SX300_SY300_QL70_ML2_.jpg</t>
  </si>
  <si>
    <t>https://www.amazon.in/Samsung-Galaxy-Storage-MediaTek-Battery/dp/B0BMGB2TPR/ref=sr_1_23?qid=1672895748&amp;s=electronics&amp;sr=1-23</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</si>
  <si>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</si>
  <si>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</si>
  <si>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</si>
  <si>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</si>
  <si>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</si>
  <si>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</si>
  <si>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</si>
  <si>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</si>
  <si>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</si>
  <si>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</si>
  <si>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</si>
  <si>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</si>
  <si>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</si>
  <si>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</si>
  <si>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</si>
  <si>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</si>
  <si>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</si>
  <si>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</si>
  <si>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</si>
  <si>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</si>
  <si>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</si>
  <si>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</si>
  <si>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</si>
  <si>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</si>
  <si>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</si>
  <si>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</si>
  <si>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</si>
  <si>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</si>
  <si>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</si>
  <si>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</si>
  <si>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</si>
  <si>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</si>
  <si>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</si>
  <si>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</si>
  <si>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</si>
  <si>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</si>
  <si>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</si>
  <si>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</si>
  <si>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</si>
  <si>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</si>
  <si>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</si>
  <si>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</si>
  <si>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</si>
  <si>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</si>
  <si>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</si>
  <si>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</si>
  <si>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</si>
  <si>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</si>
  <si>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</si>
  <si>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</si>
  <si>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</si>
  <si>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</si>
  <si>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</si>
  <si>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</si>
  <si>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</si>
  <si>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</si>
  <si>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</si>
  <si>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</si>
  <si>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</si>
  <si>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</si>
  <si>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</si>
  <si>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</si>
  <si>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</si>
  <si>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</si>
  <si>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</si>
  <si>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</si>
  <si>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</si>
  <si>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</si>
  <si>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</si>
  <si>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</si>
  <si>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</si>
  <si>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</si>
  <si>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</si>
  <si>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</si>
  <si>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</si>
  <si>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</si>
  <si>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</si>
  <si>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</si>
  <si>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</si>
  <si>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</si>
  <si>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</si>
  <si>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</si>
  <si>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</si>
  <si>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</si>
  <si>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https://m.media-amazon.com/images/I/41wNAXmtvIL._SX300_SY300_QL70_ML2_.jpg</t>
  </si>
  <si>
    <t>https://www.amazon.in/Redmi-Storage-Battery-Finger-Booster/dp/B09XB7DPW1/ref=sr_1_42?qid=1672895755&amp;s=electronics&amp;sr=1-42</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</si>
  <si>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</si>
  <si>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</si>
  <si>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</si>
  <si>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</si>
  <si>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</si>
  <si>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</si>
  <si>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</si>
  <si>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</si>
  <si>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</si>
  <si>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</si>
  <si>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</si>
  <si>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</si>
  <si>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</si>
  <si>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</si>
  <si>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</si>
  <si>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</si>
  <si>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</si>
  <si>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</si>
  <si>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</si>
  <si>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</si>
  <si>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</si>
  <si>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</si>
  <si>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</si>
  <si>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</si>
  <si>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</si>
  <si>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</si>
  <si>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</si>
  <si>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</si>
  <si>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</si>
  <si>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https://m.media-amazon.com/images/I/41Fq27ZjJfL._SX300_SY300_QL70_ML2_.jpg</t>
  </si>
  <si>
    <t>https://www.amazon.in/Fire-Boltt-Bluetooth-Calling-Assistance-Resolution/dp/B0BF54LXW6/ref=sr_1_49?qid=1672895762&amp;s=electronics&amp;sr=1-49</t>
  </si>
  <si>
    <t>https://m.media-amazon.com/images/I/41VcqwZ-O8L._SX300_SY300_QL70_ML2_.jpg</t>
  </si>
  <si>
    <t>https://www.amazon.in/Redmi-Storage-Battery-Finger-Booster/dp/B09XB7SRQ5/ref=sr_1_50?qid=1672895762&amp;s=electronics&amp;sr=1-50</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</si>
  <si>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</si>
  <si>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</si>
  <si>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</si>
  <si>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</si>
  <si>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</si>
  <si>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</si>
  <si>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</si>
  <si>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</si>
  <si>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</si>
  <si>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</si>
  <si>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</si>
  <si>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</si>
  <si>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</si>
  <si>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</si>
  <si>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</si>
  <si>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</si>
  <si>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</si>
  <si>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</si>
  <si>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</si>
  <si>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</si>
  <si>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</si>
  <si>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</si>
  <si>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</si>
  <si>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</si>
  <si>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</si>
  <si>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</si>
  <si>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</si>
  <si>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</si>
  <si>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</si>
  <si>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</si>
  <si>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</si>
  <si>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</si>
  <si>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</si>
  <si>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</si>
  <si>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</si>
  <si>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</si>
  <si>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</si>
  <si>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</si>
  <si>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</si>
  <si>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</si>
  <si>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</si>
  <si>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</si>
  <si>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</si>
  <si>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</si>
  <si>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</si>
  <si>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</si>
  <si>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</si>
  <si>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</si>
  <si>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</si>
  <si>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</si>
  <si>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</si>
  <si>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</si>
  <si>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</si>
  <si>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</si>
  <si>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</si>
  <si>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</si>
  <si>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</si>
  <si>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</si>
  <si>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</si>
  <si>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</si>
  <si>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</si>
  <si>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</si>
  <si>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</si>
  <si>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</si>
  <si>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</si>
  <si>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</si>
  <si>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</si>
  <si>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</si>
  <si>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</si>
  <si>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</si>
  <si>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</si>
  <si>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</si>
  <si>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</si>
  <si>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</si>
  <si>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</si>
  <si>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</si>
  <si>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</si>
  <si>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</si>
  <si>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</si>
  <si>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</si>
  <si>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</si>
  <si>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</si>
  <si>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</si>
  <si>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</si>
  <si>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</si>
  <si>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</si>
  <si>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</si>
  <si>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</si>
  <si>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</si>
  <si>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</si>
  <si>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</si>
  <si>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</si>
  <si>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</si>
  <si>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</si>
  <si>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</si>
  <si>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</si>
  <si>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</si>
  <si>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</si>
  <si>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</si>
  <si>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</si>
  <si>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</si>
  <si>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</si>
  <si>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</si>
  <si>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</si>
  <si>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</si>
  <si>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</si>
  <si>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</si>
  <si>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</si>
  <si>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</si>
  <si>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</si>
  <si>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</si>
  <si>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</si>
  <si>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</si>
  <si>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</si>
  <si>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</si>
  <si>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</si>
  <si>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</si>
  <si>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</si>
  <si>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</si>
  <si>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</si>
  <si>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</si>
  <si>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</si>
  <si>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</si>
  <si>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</si>
  <si>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</si>
  <si>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</si>
  <si>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</si>
  <si>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</si>
  <si>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</si>
  <si>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</si>
  <si>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</si>
  <si>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</si>
  <si>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</si>
  <si>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</si>
  <si>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</si>
  <si>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</si>
  <si>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</si>
  <si>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</si>
  <si>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</si>
  <si>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</si>
  <si>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</si>
  <si>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</si>
  <si>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https://www.amazon.in/Samsung-Emerald-Storage-Purchased-Separately/dp/B0B14MR9L1/ref=sr_1_80?qid=1672895770&amp;s=electronics&amp;sr=1-80</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</si>
  <si>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</si>
  <si>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</si>
  <si>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</si>
  <si>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</si>
  <si>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</si>
  <si>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</si>
  <si>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</si>
  <si>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</si>
  <si>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</si>
  <si>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</si>
  <si>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</si>
  <si>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</si>
  <si>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https://m.media-amazon.com/images/I/41w5fk8Vl6L._SX300_SY300_QL70_ML2_.jpg</t>
  </si>
  <si>
    <t>https://www.amazon.in/Nokia-105-Single-Keypad-Wireless/dp/B09V2PZDX8/ref=sr_1_83?qid=1672895770&amp;s=electronics&amp;sr=1-83</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</si>
  <si>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</si>
  <si>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</si>
  <si>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</si>
  <si>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</si>
  <si>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</si>
  <si>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</si>
  <si>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https://m.media-amazon.com/images/I/31P2d7102lL._SY300_SX300_QL70_ML2_.jpg</t>
  </si>
  <si>
    <t>https://www.amazon.in/Samsung-microSDXC-Memory-Adapter-MB-MC64KA/dp/B09MT6XSFW/ref=sr_1_85?qid=1672895770&amp;s=electronics&amp;sr=1-85</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</si>
  <si>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</si>
  <si>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</si>
  <si>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</si>
  <si>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</si>
  <si>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</si>
  <si>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</si>
  <si>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</si>
  <si>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</si>
  <si>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https://m.media-amazon.com/images/I/41Vj+8XWIQL._SY300_SX300_.jpg</t>
  </si>
  <si>
    <t>https://www.amazon.in/Samsung-Midnight-Storage-6000mAh-Battery/dp/B0B4F52B5X/ref=sr_1_88?qid=1672895770&amp;s=electronics&amp;sr=1-88</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</si>
  <si>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</si>
  <si>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</si>
  <si>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</si>
  <si>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</si>
  <si>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</si>
  <si>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</si>
  <si>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</si>
  <si>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</si>
  <si>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</si>
  <si>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</si>
  <si>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</si>
  <si>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</si>
  <si>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</si>
  <si>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</si>
  <si>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</si>
  <si>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</si>
  <si>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</si>
  <si>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https://www.amazon.in/Samsung-Midnight-Storage-5000mAh-Battery/dp/B0B4F5L738/ref=sr_1_94?qid=1672895770&amp;s=electronics&amp;sr=1-94</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</si>
  <si>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</si>
  <si>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</si>
  <si>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</si>
  <si>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</si>
  <si>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</si>
  <si>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</si>
  <si>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</si>
  <si>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</si>
  <si>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</si>
  <si>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</si>
  <si>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</si>
  <si>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</si>
  <si>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</si>
  <si>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</si>
  <si>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</si>
  <si>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</si>
  <si>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</si>
  <si>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</si>
  <si>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</si>
  <si>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</si>
  <si>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</si>
  <si>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</si>
  <si>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</si>
  <si>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</si>
  <si>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</si>
  <si>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</si>
  <si>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</si>
  <si>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</si>
  <si>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</si>
  <si>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</si>
  <si>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</si>
  <si>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</si>
  <si>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</si>
  <si>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</si>
  <si>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</si>
  <si>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</si>
  <si>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</si>
  <si>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</si>
  <si>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</si>
  <si>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</si>
  <si>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</si>
  <si>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</si>
  <si>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</si>
  <si>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https://m.media-amazon.com/images/I/41Yylo75u7L._SX300_SY300_QL70_ML2_.jpg</t>
  </si>
  <si>
    <t>https://www.amazon.in/iQOO-Storage-Snapdragon-Purchased-Separately/dp/B07WDK3ZS6/ref=sr_1_108?qid=1672895777&amp;s=electronics&amp;sr=1-108</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</si>
  <si>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</si>
  <si>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</si>
  <si>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</si>
  <si>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</si>
  <si>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</si>
  <si>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</si>
  <si>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</si>
  <si>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</si>
  <si>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</si>
  <si>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</si>
  <si>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</si>
  <si>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</si>
  <si>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</si>
  <si>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</si>
  <si>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</si>
  <si>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</si>
  <si>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</si>
  <si>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</si>
  <si>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</si>
  <si>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</si>
  <si>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</si>
  <si>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</si>
  <si>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</si>
  <si>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</si>
  <si>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</si>
  <si>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</si>
  <si>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</si>
  <si>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</si>
  <si>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</si>
  <si>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</si>
  <si>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</si>
  <si>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</si>
  <si>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</si>
  <si>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https://m.media-amazon.com/images/I/41fNkwj-vnL._SX300_SY300_QL70_ML2_.jpg</t>
  </si>
  <si>
    <t>https://www.amazon.in/Samsung-Stardust-Storage-6000mAh-Battery/dp/B0B4F2ZWL3/ref=sr_1_121?qid=1672895777&amp;s=electronics&amp;sr=1-121</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</si>
  <si>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</si>
  <si>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</si>
  <si>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</si>
  <si>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</si>
  <si>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</si>
  <si>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</si>
  <si>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</si>
  <si>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</si>
  <si>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</si>
  <si>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</si>
  <si>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</si>
  <si>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</si>
  <si>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</si>
  <si>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</si>
  <si>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</si>
  <si>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</si>
  <si>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https://www.amazon.in/Nokia-105-Single-Wireless-Charcoal/dp/B09YDFKJF8/ref=sr_1_125?qid=1672895777&amp;s=electronics&amp;sr=1-125</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</si>
  <si>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</si>
  <si>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</si>
  <si>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</si>
  <si>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</si>
  <si>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</si>
  <si>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</si>
  <si>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</si>
  <si>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</si>
  <si>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</si>
  <si>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</si>
  <si>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</si>
  <si>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</si>
  <si>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</si>
  <si>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</si>
  <si>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</si>
  <si>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</si>
  <si>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</si>
  <si>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</si>
  <si>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</si>
  <si>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</si>
  <si>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</si>
  <si>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</si>
  <si>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</si>
  <si>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</si>
  <si>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</si>
  <si>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</si>
  <si>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</si>
  <si>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</si>
  <si>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</si>
  <si>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</si>
  <si>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https://m.media-amazon.com/images/I/41fjUA7leTL._SX300_SY300_QL70_ML2_.jpg</t>
  </si>
  <si>
    <t>https://www.amazon.in/boAt-Wave-Lite-Smartwatch-Multiple/dp/B09V17S2BG/ref=sr_1_127?qid=1672895784&amp;s=electronics&amp;sr=1-127</t>
  </si>
  <si>
    <t>https://m.media-amazon.com/images/I/4141l8ZBWXL._SX300_SY300_QL70_ML2_.jpg</t>
  </si>
  <si>
    <t>https://www.amazon.in/boAt-Wave-Call-Dedicated-Multi-Sport/dp/B0B5CGTBKV/ref=sr_1_128?qid=1672895784&amp;s=electronics&amp;sr=1-128</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</si>
  <si>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</si>
  <si>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</si>
  <si>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</si>
  <si>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</si>
  <si>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</si>
  <si>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</si>
  <si>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</si>
  <si>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</si>
  <si>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</si>
  <si>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</si>
  <si>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</si>
  <si>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</si>
  <si>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</si>
  <si>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</si>
  <si>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</si>
  <si>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</si>
  <si>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</si>
  <si>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</si>
  <si>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</si>
  <si>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</si>
  <si>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</si>
  <si>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</si>
  <si>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</si>
  <si>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</si>
  <si>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</si>
  <si>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</si>
  <si>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</si>
  <si>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</si>
  <si>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</si>
  <si>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</si>
  <si>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</si>
  <si>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</si>
  <si>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</si>
  <si>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</si>
  <si>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https://m.media-amazon.com/images/I/41S7tnENirL._SX300_SY300_QL70_ML2_.jpg</t>
  </si>
  <si>
    <t>https://www.amazon.in/iQOO-Storage-Snapdragon-695-6nm-Processor/dp/B07WJWRNVK/ref=sr_1_136?qid=1672895784&amp;s=electronics&amp;sr=1-136</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</si>
  <si>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</si>
  <si>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</si>
  <si>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</si>
  <si>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</si>
  <si>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</si>
  <si>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</si>
  <si>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</si>
  <si>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</si>
  <si>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</si>
  <si>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</si>
  <si>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</si>
  <si>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</si>
  <si>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</si>
  <si>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</si>
  <si>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</si>
  <si>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</si>
  <si>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</si>
  <si>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</si>
  <si>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</si>
  <si>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</si>
  <si>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</si>
  <si>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</si>
  <si>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</si>
  <si>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</si>
  <si>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</si>
  <si>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</si>
  <si>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</si>
  <si>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</si>
  <si>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</si>
  <si>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</si>
  <si>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</si>
  <si>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</si>
  <si>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</si>
  <si>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</si>
  <si>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</si>
  <si>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</si>
  <si>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</si>
  <si>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</si>
  <si>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</si>
  <si>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</si>
  <si>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</si>
  <si>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</si>
  <si>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</si>
  <si>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</si>
  <si>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</si>
  <si>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</si>
  <si>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</si>
  <si>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</si>
  <si>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</si>
  <si>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</si>
  <si>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</si>
  <si>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</si>
  <si>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</si>
  <si>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</si>
  <si>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</si>
  <si>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</si>
  <si>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</si>
  <si>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</si>
  <si>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</si>
  <si>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</si>
  <si>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</si>
  <si>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</si>
  <si>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</si>
  <si>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</si>
  <si>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</si>
  <si>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</si>
  <si>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</si>
  <si>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</si>
  <si>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https://www.amazon.in/Samsung-Midnight-Storage-5000mAh-Battery/dp/B0B4F1YC3J/ref=sr_1_162?qid=1672895791&amp;s=electronics&amp;sr=1-162</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</si>
  <si>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</si>
  <si>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</si>
  <si>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</si>
  <si>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</si>
  <si>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</si>
  <si>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</si>
  <si>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</si>
  <si>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</si>
  <si>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</si>
  <si>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</si>
  <si>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</si>
  <si>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</si>
  <si>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</si>
  <si>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</si>
  <si>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</si>
  <si>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</si>
  <si>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</si>
  <si>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</si>
  <si>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https://m.media-amazon.com/images/I/31tWzHMz6vL._SY445_SX342_QL70_ML2_.jpg</t>
  </si>
  <si>
    <t>https://www.amazon.in/Beetel-Smartphone-Charging-480Mbps-Xcd-C12/dp/B09NL4DJ2Z/ref=sr_1_170?qid=1672895799&amp;s=electronics&amp;sr=1-170</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</si>
  <si>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</si>
  <si>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</si>
  <si>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</si>
  <si>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</si>
  <si>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</si>
  <si>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</si>
  <si>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</si>
  <si>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</si>
  <si>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</si>
  <si>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</si>
  <si>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</si>
  <si>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</si>
  <si>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https://www.amazon.in/iQOO-Raven-Black-128GB-Storage/dp/B07WGPKMP5/ref=sr_1_175?qid=1672895799&amp;s=electronics&amp;sr=1-175</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</si>
  <si>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</si>
  <si>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</si>
  <si>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</si>
  <si>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</si>
  <si>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</si>
  <si>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</si>
  <si>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</si>
  <si>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</si>
  <si>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</si>
  <si>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</si>
  <si>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</si>
  <si>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</si>
  <si>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</si>
  <si>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</si>
  <si>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</si>
  <si>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</si>
  <si>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</si>
  <si>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</si>
  <si>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</si>
  <si>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</si>
  <si>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</si>
  <si>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</si>
  <si>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</si>
  <si>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</si>
  <si>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</si>
  <si>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</si>
  <si>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</si>
  <si>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</si>
  <si>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</si>
  <si>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</si>
  <si>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</si>
  <si>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</si>
  <si>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</si>
  <si>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https://m.media-amazon.com/images/I/41Bj3iYflTL._SX300_SY300_QL70_ML2_.jpg</t>
  </si>
  <si>
    <t>https://www.amazon.in/boAt-Wave-Lite-Smartwatch-Multiple/dp/B09V175NP7/ref=sr_1_190?qid=1672895799&amp;s=electronics&amp;sr=1-190</t>
  </si>
  <si>
    <t>https://m.media-amazon.com/images/I/41XUW74HLlL._SX300_SY300_QL70_ML2_.jpg</t>
  </si>
  <si>
    <t>https://www.amazon.in/iQOO-Phantom-Snapdragon-FlashCharge-Brightness/dp/B07WHSJXLF/ref=sr_1_192?qid=1672895799&amp;s=electronics&amp;sr=1-192</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</si>
  <si>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</si>
  <si>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</si>
  <si>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</si>
  <si>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</si>
  <si>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</si>
  <si>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</si>
  <si>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</si>
  <si>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</si>
  <si>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</si>
  <si>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</si>
  <si>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</si>
  <si>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</si>
  <si>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</si>
  <si>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</si>
  <si>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</si>
  <si>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</si>
  <si>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</si>
  <si>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</si>
  <si>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</si>
  <si>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</si>
  <si>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</si>
  <si>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</si>
  <si>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</si>
  <si>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</si>
  <si>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</si>
  <si>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</si>
  <si>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</si>
  <si>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</si>
  <si>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</si>
  <si>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</si>
  <si>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</si>
  <si>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</si>
  <si>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</si>
  <si>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</si>
  <si>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</si>
  <si>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</si>
  <si>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</si>
  <si>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</si>
  <si>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</si>
  <si>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</si>
  <si>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</si>
  <si>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</si>
  <si>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https://m.media-amazon.com/images/I/41vjHoqVHJL._SX300_SY300_QL70_ML2_.jpg</t>
  </si>
  <si>
    <t>https://www.amazon.in/Fire-Boltt-Phoenix-Bluetooth-Calling-Monitoring/dp/B0B3RS9DNF/ref=sr_1_214?qid=1672895806&amp;s=electronics&amp;sr=1-214</t>
  </si>
  <si>
    <t>https://www.amazon.in/Redmi-Storage-Qualcomm%C2%AE-SnapdragonTM-Included/dp/B09QS9X16F/ref=sr_1_218?qid=1672895814&amp;s=electronics&amp;sr=1-218</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</si>
  <si>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</si>
  <si>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</si>
  <si>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</si>
  <si>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</si>
  <si>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</si>
  <si>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</si>
  <si>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</si>
  <si>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</si>
  <si>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</si>
  <si>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</si>
  <si>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</si>
  <si>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</si>
  <si>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</si>
  <si>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</si>
  <si>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</si>
  <si>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</si>
  <si>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</si>
  <si>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</si>
  <si>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</si>
  <si>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</si>
  <si>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</si>
  <si>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</si>
  <si>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</si>
  <si>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</si>
  <si>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</si>
  <si>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</si>
  <si>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</si>
  <si>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</si>
  <si>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</si>
  <si>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</si>
  <si>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</si>
  <si>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</si>
  <si>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</si>
  <si>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</si>
  <si>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</si>
  <si>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</si>
  <si>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</si>
  <si>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</si>
  <si>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</si>
  <si>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</si>
  <si>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</si>
  <si>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</si>
  <si>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</si>
  <si>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</si>
  <si>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</si>
  <si>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</si>
  <si>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</si>
  <si>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</si>
  <si>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</si>
  <si>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</si>
  <si>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</si>
  <si>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</si>
  <si>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</si>
  <si>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</si>
  <si>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</si>
  <si>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</si>
  <si>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</si>
  <si>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</si>
  <si>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</si>
  <si>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</si>
  <si>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</si>
  <si>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</si>
  <si>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</si>
  <si>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</si>
  <si>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</si>
  <si>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</si>
  <si>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</si>
  <si>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</si>
  <si>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</si>
  <si>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</si>
  <si>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</si>
  <si>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</si>
  <si>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</si>
  <si>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</si>
  <si>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</si>
  <si>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</si>
  <si>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</si>
  <si>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</si>
  <si>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</si>
  <si>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</si>
  <si>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</si>
  <si>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</si>
  <si>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</si>
  <si>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</si>
  <si>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</si>
  <si>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</si>
  <si>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</si>
  <si>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</si>
  <si>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</si>
  <si>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</si>
  <si>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</si>
  <si>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</si>
  <si>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</si>
  <si>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</si>
  <si>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</si>
  <si>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</si>
  <si>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</si>
  <si>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</si>
  <si>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</si>
  <si>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</si>
  <si>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</si>
  <si>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</si>
  <si>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</si>
  <si>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</si>
  <si>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</si>
  <si>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</si>
  <si>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</si>
  <si>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</si>
  <si>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</si>
  <si>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</si>
  <si>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</si>
  <si>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</si>
  <si>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</si>
  <si>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</si>
  <si>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</si>
  <si>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</si>
  <si>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</si>
  <si>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</si>
  <si>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</si>
  <si>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</si>
  <si>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</si>
  <si>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</si>
  <si>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</si>
  <si>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</si>
  <si>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</si>
  <si>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</si>
  <si>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</si>
  <si>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</si>
  <si>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</si>
  <si>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</si>
  <si>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</si>
  <si>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</si>
  <si>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</si>
  <si>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</si>
  <si>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</si>
  <si>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</si>
  <si>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</si>
  <si>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</si>
  <si>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</si>
  <si>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</si>
  <si>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</si>
  <si>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</si>
  <si>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</si>
  <si>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</si>
  <si>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</si>
  <si>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</si>
  <si>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</si>
  <si>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</si>
  <si>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</si>
  <si>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</si>
  <si>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</si>
  <si>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</si>
  <si>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</si>
  <si>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</si>
  <si>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</si>
  <si>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</si>
  <si>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</si>
  <si>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</si>
  <si>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</si>
  <si>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</si>
  <si>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</si>
  <si>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</si>
  <si>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</si>
  <si>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</si>
  <si>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</si>
  <si>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</si>
  <si>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</si>
  <si>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</si>
  <si>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</si>
  <si>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</si>
  <si>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</si>
  <si>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</si>
  <si>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</si>
  <si>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</si>
  <si>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</si>
  <si>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</si>
  <si>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</si>
  <si>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</si>
  <si>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</si>
  <si>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</si>
  <si>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</si>
  <si>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</si>
  <si>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</si>
  <si>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</si>
  <si>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</si>
  <si>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</si>
  <si>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</si>
  <si>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</si>
  <si>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</si>
  <si>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</si>
  <si>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</si>
  <si>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</si>
  <si>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</si>
  <si>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</si>
  <si>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</si>
  <si>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</si>
  <si>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</si>
  <si>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</si>
  <si>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</si>
  <si>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</si>
  <si>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</si>
  <si>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</si>
  <si>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</si>
  <si>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</si>
  <si>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</si>
  <si>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</si>
  <si>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</si>
  <si>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</si>
  <si>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</si>
  <si>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</si>
  <si>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</si>
  <si>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</si>
  <si>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</si>
  <si>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</si>
  <si>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</si>
  <si>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</si>
  <si>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</si>
  <si>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</si>
  <si>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</si>
  <si>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</si>
  <si>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</si>
  <si>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</si>
  <si>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</si>
  <si>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</si>
  <si>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</si>
  <si>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</si>
  <si>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</si>
  <si>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</si>
  <si>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</si>
  <si>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</si>
  <si>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https://www.amazon.in/Redmi-Horizon-Qualcomm%C2%AE-SnapdragonTM-Included/dp/B09QS9CWLV/ref=sr_1_382?qid=1672895857&amp;s=electronics&amp;sr=1-382</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</si>
  <si>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</si>
  <si>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</si>
  <si>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</si>
  <si>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</si>
  <si>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</si>
  <si>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</si>
  <si>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</si>
  <si>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</si>
  <si>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</si>
  <si>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</si>
  <si>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</si>
  <si>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</si>
  <si>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</si>
  <si>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</si>
  <si>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</si>
  <si>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</si>
  <si>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</si>
  <si>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</si>
  <si>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</si>
  <si>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</si>
  <si>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</si>
  <si>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</si>
  <si>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</si>
  <si>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</si>
  <si>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</si>
  <si>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</si>
  <si>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</si>
  <si>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</si>
  <si>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</si>
  <si>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</si>
  <si>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</si>
  <si>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</si>
  <si>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</si>
  <si>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</si>
  <si>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</si>
  <si>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</si>
  <si>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</si>
  <si>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</si>
  <si>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</si>
  <si>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</si>
  <si>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</si>
  <si>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</si>
  <si>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</si>
  <si>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</si>
  <si>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</si>
  <si>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</si>
  <si>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</si>
  <si>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</si>
  <si>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</si>
  <si>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</si>
  <si>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</si>
  <si>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</si>
  <si>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</si>
  <si>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</si>
  <si>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</si>
  <si>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</si>
  <si>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</si>
  <si>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</si>
  <si>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</si>
  <si>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</si>
  <si>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</si>
  <si>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</si>
  <si>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</si>
  <si>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</si>
  <si>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</si>
  <si>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</si>
  <si>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</si>
  <si>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</si>
  <si>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</si>
  <si>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</si>
  <si>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</si>
  <si>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</si>
  <si>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</si>
  <si>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</si>
  <si>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</si>
  <si>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</si>
  <si>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</si>
  <si>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</si>
  <si>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</si>
  <si>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</si>
  <si>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</si>
  <si>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</si>
  <si>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</si>
  <si>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</si>
  <si>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</si>
  <si>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</si>
  <si>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</si>
  <si>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</si>
  <si>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</si>
  <si>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</si>
  <si>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</si>
  <si>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</si>
  <si>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</si>
  <si>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</si>
  <si>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</si>
  <si>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</si>
  <si>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</si>
  <si>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</si>
  <si>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</si>
  <si>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</si>
  <si>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</si>
  <si>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</si>
  <si>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</si>
  <si>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</si>
  <si>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</si>
  <si>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</si>
  <si>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</si>
  <si>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</si>
  <si>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</si>
  <si>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</si>
  <si>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</si>
  <si>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</si>
  <si>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</si>
  <si>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</si>
  <si>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</si>
  <si>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</si>
  <si>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</si>
  <si>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</si>
  <si>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</si>
  <si>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</si>
  <si>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</si>
  <si>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</si>
  <si>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</si>
  <si>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https://m.media-amazon.com/images/I/41Ims-JX0kL._SX300_SY300_QL70_ML2_.jpg</t>
  </si>
  <si>
    <t>https://www.amazon.in/Samsung-Stardust-Storage-5000mAh-Battery/dp/B0B4F4QZ1H/ref=sr_1_496?qid=1672895894&amp;s=electronics&amp;sr=1-496</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</si>
  <si>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</si>
  <si>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</si>
  <si>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</si>
  <si>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</si>
  <si>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</si>
  <si>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</si>
  <si>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</si>
  <si>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</si>
  <si>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</si>
  <si>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</si>
  <si>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</si>
  <si>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</si>
  <si>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https://m.media-amazon.com/images/I/31IdiM9ZM8L._SX300_SY300_QL70_FMwebp_.jpg</t>
  </si>
  <si>
    <t>https://www.amazon.in/boAt-BassHeads-100-Headphones-Black/dp/B071Z8M4KX/ref=sr_1_1?qid=1672902995&amp;s=computers&amp;sr=1-1</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</si>
  <si>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</si>
  <si>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</si>
  <si>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</si>
  <si>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</si>
  <si>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</si>
  <si>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</si>
  <si>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</si>
  <si>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</si>
  <si>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</si>
  <si>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</si>
  <si>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</si>
  <si>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</si>
  <si>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</si>
  <si>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</si>
  <si>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</si>
  <si>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</si>
  <si>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</si>
  <si>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</si>
  <si>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</si>
  <si>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</si>
  <si>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</si>
  <si>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</si>
  <si>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</si>
  <si>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</si>
  <si>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</si>
  <si>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</si>
  <si>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</si>
  <si>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</si>
  <si>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</si>
  <si>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</si>
  <si>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</si>
  <si>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</si>
  <si>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</si>
  <si>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</si>
  <si>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</si>
  <si>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</si>
  <si>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</si>
  <si>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</si>
  <si>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</si>
  <si>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</si>
  <si>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</si>
  <si>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</si>
  <si>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</si>
  <si>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</si>
  <si>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</si>
  <si>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</si>
  <si>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</si>
  <si>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</si>
  <si>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</si>
  <si>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</si>
  <si>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</si>
  <si>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</si>
  <si>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</si>
  <si>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</si>
  <si>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</si>
  <si>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</si>
  <si>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</si>
  <si>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</si>
  <si>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</si>
  <si>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</si>
  <si>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</si>
  <si>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</si>
  <si>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</si>
  <si>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</si>
  <si>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</si>
  <si>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</si>
  <si>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</si>
  <si>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</si>
  <si>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</si>
  <si>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</si>
  <si>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</si>
  <si>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</si>
  <si>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</si>
  <si>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</si>
  <si>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</si>
  <si>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</si>
  <si>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</si>
  <si>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</si>
  <si>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</si>
  <si>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</si>
  <si>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</si>
  <si>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</si>
  <si>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</si>
  <si>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</si>
  <si>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</si>
  <si>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</si>
  <si>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</si>
  <si>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</si>
  <si>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</si>
  <si>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</si>
  <si>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</si>
  <si>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</si>
  <si>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</si>
  <si>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</si>
  <si>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</si>
  <si>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</si>
  <si>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</si>
  <si>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</si>
  <si>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</si>
  <si>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</si>
  <si>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</si>
  <si>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</si>
  <si>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</si>
  <si>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</si>
  <si>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</si>
  <si>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</si>
  <si>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</si>
  <si>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</si>
  <si>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</si>
  <si>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</si>
  <si>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</si>
  <si>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</si>
  <si>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</si>
  <si>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</si>
  <si>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</si>
  <si>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</si>
  <si>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</si>
  <si>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</si>
  <si>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</si>
  <si>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</si>
  <si>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</si>
  <si>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</si>
  <si>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</si>
  <si>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</si>
  <si>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</si>
  <si>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</si>
  <si>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</si>
  <si>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</si>
  <si>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</si>
  <si>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</si>
  <si>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</si>
  <si>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</si>
  <si>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</si>
  <si>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</si>
  <si>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</si>
  <si>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</si>
  <si>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</si>
  <si>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</si>
  <si>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</si>
  <si>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</si>
  <si>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</si>
  <si>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</si>
  <si>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</si>
  <si>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</si>
  <si>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</si>
  <si>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</si>
  <si>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</si>
  <si>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</si>
  <si>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</si>
  <si>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</si>
  <si>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</si>
  <si>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</si>
  <si>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</si>
  <si>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</si>
  <si>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</si>
  <si>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</si>
  <si>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</si>
  <si>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</si>
  <si>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</si>
  <si>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</si>
  <si>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</si>
  <si>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</si>
  <si>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</si>
  <si>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</si>
  <si>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</si>
  <si>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</si>
  <si>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</si>
  <si>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</si>
  <si>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</si>
  <si>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</si>
  <si>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</si>
  <si>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</si>
  <si>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</si>
  <si>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</si>
  <si>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</si>
  <si>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</si>
  <si>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</si>
  <si>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</si>
  <si>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</si>
  <si>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</si>
  <si>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</si>
  <si>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</si>
  <si>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</si>
  <si>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</si>
  <si>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</si>
  <si>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</si>
  <si>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</si>
  <si>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</si>
  <si>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</si>
  <si>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</si>
  <si>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</si>
  <si>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</si>
  <si>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</si>
  <si>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</si>
  <si>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</si>
  <si>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</si>
  <si>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</si>
  <si>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</si>
  <si>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</si>
  <si>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</si>
  <si>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</si>
  <si>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</si>
  <si>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</si>
  <si>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</si>
  <si>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</si>
  <si>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</si>
  <si>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</si>
  <si>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</si>
  <si>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</si>
  <si>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</si>
  <si>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</si>
  <si>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</si>
  <si>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</si>
  <si>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</si>
  <si>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</si>
  <si>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</si>
  <si>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</si>
  <si>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</si>
  <si>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</si>
  <si>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</si>
  <si>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</si>
  <si>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</si>
  <si>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</si>
  <si>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</si>
  <si>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</si>
  <si>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</si>
  <si>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</si>
  <si>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</si>
  <si>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</si>
  <si>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</si>
  <si>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</si>
  <si>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</si>
  <si>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</si>
  <si>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</si>
  <si>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</si>
  <si>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</si>
  <si>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</si>
  <si>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</si>
  <si>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</si>
  <si>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</si>
  <si>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</si>
  <si>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</si>
  <si>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</si>
  <si>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</si>
  <si>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</si>
  <si>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</si>
  <si>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</si>
  <si>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</si>
  <si>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</si>
  <si>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</si>
  <si>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</si>
  <si>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</si>
  <si>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</si>
  <si>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</si>
  <si>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</si>
  <si>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</si>
  <si>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</si>
  <si>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</si>
  <si>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</si>
  <si>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</si>
  <si>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</si>
  <si>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</si>
  <si>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</si>
  <si>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</si>
  <si>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</si>
  <si>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</si>
  <si>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</si>
  <si>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</si>
  <si>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</si>
  <si>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</si>
  <si>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</si>
  <si>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</si>
  <si>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</si>
  <si>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</si>
  <si>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</si>
  <si>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</si>
  <si>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</si>
  <si>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</si>
  <si>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</si>
  <si>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</si>
  <si>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</si>
  <si>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</si>
  <si>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</si>
  <si>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</si>
  <si>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</si>
  <si>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</si>
  <si>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</si>
  <si>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</si>
  <si>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</si>
  <si>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</si>
  <si>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</si>
  <si>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</si>
  <si>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</si>
  <si>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</si>
  <si>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</si>
  <si>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</si>
  <si>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</si>
  <si>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</si>
  <si>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</si>
  <si>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</si>
  <si>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</si>
  <si>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</si>
  <si>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</si>
  <si>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</si>
  <si>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</si>
  <si>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</si>
  <si>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</si>
  <si>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</si>
  <si>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</si>
  <si>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</si>
  <si>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</si>
  <si>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</si>
  <si>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</si>
  <si>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</si>
  <si>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</si>
  <si>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</si>
  <si>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</si>
  <si>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</si>
  <si>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</si>
  <si>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</si>
  <si>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</si>
  <si>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</si>
  <si>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</si>
  <si>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</si>
  <si>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</si>
  <si>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</si>
  <si>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</si>
  <si>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</si>
  <si>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</si>
  <si>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</si>
  <si>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</si>
  <si>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</si>
  <si>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</si>
  <si>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</si>
  <si>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</si>
  <si>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</si>
  <si>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</si>
  <si>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</si>
  <si>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</si>
  <si>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</si>
  <si>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</si>
  <si>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</si>
  <si>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</si>
  <si>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</si>
  <si>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</si>
  <si>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</si>
  <si>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</si>
  <si>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</si>
  <si>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</si>
  <si>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</si>
  <si>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</si>
  <si>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</si>
  <si>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</si>
  <si>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</si>
  <si>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</si>
  <si>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</si>
  <si>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</si>
  <si>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</si>
  <si>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</si>
  <si>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</si>
  <si>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</si>
  <si>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</si>
  <si>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</si>
  <si>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</si>
  <si>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</si>
  <si>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</si>
  <si>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</si>
  <si>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</si>
  <si>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</si>
  <si>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</si>
  <si>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</si>
  <si>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</si>
  <si>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</si>
  <si>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</si>
  <si>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</si>
  <si>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</si>
  <si>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</si>
  <si>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</si>
  <si>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</si>
  <si>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</si>
  <si>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</si>
  <si>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</si>
  <si>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</si>
  <si>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</si>
  <si>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</si>
  <si>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</si>
  <si>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</si>
  <si>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</si>
  <si>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</si>
  <si>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</si>
  <si>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</si>
  <si>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</si>
  <si>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</si>
  <si>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</si>
  <si>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</si>
  <si>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</si>
  <si>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</si>
  <si>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</si>
  <si>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</si>
  <si>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</si>
  <si>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</si>
  <si>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</si>
  <si>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</si>
  <si>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</si>
  <si>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</si>
  <si>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</si>
  <si>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</si>
  <si>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</si>
  <si>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</si>
  <si>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</si>
  <si>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</si>
  <si>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</si>
  <si>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</si>
  <si>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</si>
  <si>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</si>
  <si>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</si>
  <si>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</si>
  <si>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</si>
  <si>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</si>
  <si>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</si>
  <si>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</si>
  <si>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</si>
  <si>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</si>
  <si>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</si>
  <si>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</si>
  <si>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</si>
  <si>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</si>
  <si>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</si>
  <si>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</si>
  <si>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</si>
  <si>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</si>
  <si>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</si>
  <si>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</si>
  <si>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</si>
  <si>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</si>
  <si>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</si>
  <si>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</si>
  <si>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</si>
  <si>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</si>
  <si>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</si>
  <si>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</si>
  <si>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</si>
  <si>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</si>
  <si>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</si>
  <si>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</si>
  <si>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</si>
  <si>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</si>
  <si>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</si>
  <si>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</si>
  <si>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</si>
  <si>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</si>
  <si>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</si>
  <si>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</si>
  <si>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</si>
  <si>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</si>
  <si>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</si>
  <si>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</si>
  <si>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</si>
  <si>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</si>
  <si>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</si>
  <si>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</si>
  <si>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</si>
  <si>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</si>
  <si>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</si>
  <si>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</si>
  <si>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</si>
  <si>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</si>
  <si>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</si>
  <si>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</si>
  <si>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</si>
  <si>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</si>
  <si>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</si>
  <si>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</si>
  <si>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</si>
  <si>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</si>
  <si>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</si>
  <si>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</si>
  <si>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</si>
  <si>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</si>
  <si>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</si>
  <si>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</si>
  <si>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</si>
  <si>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</si>
  <si>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</si>
  <si>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</si>
  <si>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</si>
  <si>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</si>
  <si>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</si>
  <si>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</si>
  <si>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</si>
  <si>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</si>
  <si>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</si>
  <si>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</si>
  <si>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</si>
  <si>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</si>
  <si>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</si>
  <si>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</si>
  <si>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</si>
  <si>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</si>
  <si>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</si>
  <si>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</si>
  <si>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</si>
  <si>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</si>
  <si>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</si>
  <si>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</si>
  <si>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</si>
  <si>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</si>
  <si>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</si>
  <si>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</si>
  <si>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</si>
  <si>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</si>
  <si>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</si>
  <si>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</si>
  <si>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</si>
  <si>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</si>
  <si>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</si>
  <si>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</si>
  <si>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</si>
  <si>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</si>
  <si>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</si>
  <si>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</si>
  <si>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</si>
  <si>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</si>
  <si>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</si>
  <si>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</si>
  <si>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</si>
  <si>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</si>
  <si>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</si>
  <si>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</si>
  <si>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</si>
  <si>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</si>
  <si>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</si>
  <si>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</si>
  <si>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</si>
  <si>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</si>
  <si>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</si>
  <si>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</si>
  <si>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</si>
  <si>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</si>
  <si>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</si>
  <si>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</si>
  <si>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</si>
  <si>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</si>
  <si>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</si>
  <si>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</si>
  <si>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</si>
  <si>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</si>
  <si>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</si>
  <si>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</si>
  <si>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</si>
  <si>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</si>
  <si>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</si>
  <si>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</si>
  <si>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</si>
  <si>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</si>
  <si>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</si>
  <si>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</si>
  <si>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</si>
  <si>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</si>
  <si>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</si>
  <si>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</si>
  <si>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</si>
  <si>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</si>
  <si>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</si>
  <si>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</si>
  <si>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</si>
  <si>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</si>
  <si>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</si>
  <si>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</si>
  <si>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</si>
  <si>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</si>
  <si>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</si>
  <si>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</si>
  <si>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</si>
  <si>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</si>
  <si>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</si>
  <si>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</si>
  <si>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</si>
  <si>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</si>
  <si>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</si>
  <si>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</si>
  <si>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</si>
  <si>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</si>
  <si>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</si>
  <si>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</si>
  <si>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</si>
  <si>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</si>
  <si>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</si>
  <si>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</si>
  <si>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</si>
  <si>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</si>
  <si>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</si>
  <si>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</si>
  <si>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</si>
  <si>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</si>
  <si>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</si>
  <si>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</si>
  <si>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</si>
  <si>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</si>
  <si>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</si>
  <si>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</si>
  <si>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</si>
  <si>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</si>
  <si>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</si>
  <si>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</si>
  <si>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</si>
  <si>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</si>
  <si>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</si>
  <si>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</si>
  <si>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</si>
  <si>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</si>
  <si>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</si>
  <si>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</si>
  <si>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</si>
  <si>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</si>
  <si>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</si>
  <si>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</si>
  <si>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</si>
  <si>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</si>
  <si>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</si>
  <si>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</si>
  <si>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</si>
  <si>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</si>
  <si>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</si>
  <si>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</si>
  <si>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</si>
  <si>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</si>
  <si>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</si>
  <si>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</si>
  <si>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</si>
  <si>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</si>
  <si>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</si>
  <si>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</si>
  <si>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</si>
  <si>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</si>
  <si>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</si>
  <si>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</si>
  <si>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</si>
  <si>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</si>
  <si>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</si>
  <si>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</si>
  <si>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</si>
  <si>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</si>
  <si>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</si>
  <si>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</si>
  <si>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</si>
  <si>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</si>
  <si>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</si>
  <si>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</si>
  <si>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</si>
  <si>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</si>
  <si>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</si>
  <si>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</si>
  <si>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</si>
  <si>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</si>
  <si>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</si>
  <si>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</si>
  <si>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</si>
  <si>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</si>
  <si>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</si>
  <si>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</si>
  <si>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</si>
  <si>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</si>
  <si>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</si>
  <si>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</si>
  <si>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</si>
  <si>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</si>
  <si>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</si>
  <si>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</si>
  <si>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</si>
  <si>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</si>
  <si>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</si>
  <si>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</si>
  <si>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</si>
  <si>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</si>
  <si>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</si>
  <si>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</si>
  <si>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</si>
  <si>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</si>
  <si>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</si>
  <si>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</si>
  <si>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</si>
  <si>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</si>
  <si>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</si>
  <si>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</si>
  <si>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</si>
  <si>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</si>
  <si>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</si>
  <si>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</si>
  <si>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</si>
  <si>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</si>
  <si>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</si>
  <si>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</si>
  <si>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</si>
  <si>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</si>
  <si>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</si>
  <si>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</si>
  <si>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</si>
  <si>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</si>
  <si>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</si>
  <si>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</si>
  <si>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</si>
  <si>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</si>
  <si>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</si>
  <si>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</si>
  <si>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</si>
  <si>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</si>
  <si>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</si>
  <si>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</si>
  <si>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</si>
  <si>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</si>
  <si>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</si>
  <si>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</si>
  <si>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</si>
  <si>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</si>
  <si>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</si>
  <si>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</si>
  <si>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</si>
  <si>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</si>
  <si>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</si>
  <si>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</si>
  <si>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</si>
  <si>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</si>
  <si>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</si>
  <si>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</si>
  <si>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</si>
  <si>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</si>
  <si>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</si>
  <si>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</si>
  <si>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</si>
  <si>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</si>
  <si>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</si>
  <si>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</si>
  <si>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</si>
  <si>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</si>
  <si>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</si>
  <si>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</si>
  <si>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</si>
  <si>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</si>
  <si>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</si>
  <si>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</si>
  <si>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</si>
  <si>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</si>
  <si>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</si>
  <si>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</si>
  <si>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</si>
  <si>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</si>
  <si>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</si>
  <si>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</si>
  <si>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</si>
  <si>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</si>
  <si>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</si>
  <si>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</si>
  <si>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</si>
  <si>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</si>
  <si>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</si>
  <si>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</si>
  <si>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</si>
  <si>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</si>
  <si>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</si>
  <si>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</si>
  <si>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</si>
  <si>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</si>
  <si>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</si>
  <si>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</si>
  <si>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</si>
  <si>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</si>
  <si>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</si>
  <si>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</si>
  <si>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</si>
  <si>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</si>
  <si>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</si>
  <si>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</si>
  <si>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</si>
  <si>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</si>
  <si>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</si>
  <si>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</si>
  <si>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</si>
  <si>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</si>
  <si>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</si>
  <si>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</si>
  <si>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</si>
  <si>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</si>
  <si>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</si>
  <si>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</si>
  <si>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</si>
  <si>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</si>
  <si>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</si>
  <si>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</si>
  <si>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</si>
  <si>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</si>
  <si>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</si>
  <si>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</si>
  <si>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</si>
  <si>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</si>
  <si>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</si>
  <si>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</si>
  <si>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</si>
  <si>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</si>
  <si>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</si>
  <si>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</si>
  <si>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</si>
  <si>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</si>
  <si>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</si>
  <si>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</si>
  <si>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</si>
  <si>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</si>
  <si>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</si>
  <si>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</si>
  <si>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</si>
  <si>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</si>
  <si>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</si>
  <si>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</si>
  <si>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</si>
  <si>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</si>
  <si>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</si>
  <si>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</si>
  <si>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</si>
  <si>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</si>
  <si>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</si>
  <si>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</si>
  <si>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</si>
  <si>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</si>
  <si>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</si>
  <si>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</si>
  <si>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</si>
  <si>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</si>
  <si>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</si>
  <si>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</si>
  <si>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</si>
  <si>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</si>
  <si>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</si>
  <si>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</si>
  <si>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</si>
  <si>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</si>
  <si>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</si>
  <si>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</si>
  <si>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</si>
  <si>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</si>
  <si>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</si>
  <si>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</si>
  <si>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</si>
  <si>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</si>
  <si>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</si>
  <si>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</si>
  <si>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</si>
  <si>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</si>
  <si>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</si>
  <si>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</si>
  <si>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</si>
  <si>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</si>
  <si>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</si>
  <si>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</si>
  <si>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</si>
  <si>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</si>
  <si>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</si>
  <si>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</si>
  <si>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</si>
  <si>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</si>
  <si>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</si>
  <si>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</si>
  <si>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</si>
  <si>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</si>
  <si>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</si>
  <si>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</si>
  <si>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</si>
  <si>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</si>
  <si>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</si>
  <si>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</si>
  <si>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</si>
  <si>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</si>
  <si>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</si>
  <si>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</si>
  <si>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</si>
  <si>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</si>
  <si>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</si>
  <si>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</si>
  <si>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</si>
  <si>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</si>
  <si>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</si>
  <si>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</si>
  <si>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</si>
  <si>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</si>
  <si>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</si>
  <si>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</si>
  <si>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</si>
  <si>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</si>
  <si>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</si>
  <si>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</si>
  <si>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</si>
  <si>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</si>
  <si>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</si>
  <si>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</si>
  <si>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</si>
  <si>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</si>
  <si>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</si>
  <si>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</si>
  <si>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</si>
  <si>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</si>
  <si>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</si>
  <si>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</si>
  <si>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</si>
  <si>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</si>
  <si>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</si>
  <si>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</si>
  <si>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</si>
  <si>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</si>
  <si>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</si>
  <si>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</si>
  <si>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</si>
  <si>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</si>
  <si>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</si>
  <si>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</si>
  <si>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</si>
  <si>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</si>
  <si>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</si>
  <si>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</si>
  <si>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</si>
  <si>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</si>
  <si>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</si>
  <si>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</si>
  <si>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</si>
  <si>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</si>
  <si>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</si>
  <si>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</si>
  <si>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</si>
  <si>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</si>
  <si>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</si>
  <si>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</si>
  <si>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</si>
  <si>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</si>
  <si>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</si>
  <si>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</si>
  <si>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</si>
  <si>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</si>
  <si>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</si>
  <si>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</si>
  <si>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</si>
  <si>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</si>
  <si>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</si>
  <si>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</si>
  <si>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</si>
  <si>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</si>
  <si>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</si>
  <si>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</si>
  <si>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</si>
  <si>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</si>
  <si>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</si>
  <si>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</si>
  <si>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</si>
  <si>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</si>
  <si>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</si>
  <si>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</si>
  <si>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</si>
  <si>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</si>
  <si>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</si>
  <si>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</si>
  <si>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</si>
  <si>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</si>
  <si>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</si>
  <si>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</si>
  <si>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</si>
  <si>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</si>
  <si>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</si>
  <si>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</si>
  <si>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</si>
  <si>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</si>
  <si>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</si>
  <si>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</si>
  <si>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</si>
  <si>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</si>
  <si>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</si>
  <si>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</si>
  <si>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</si>
  <si>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</si>
  <si>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</si>
  <si>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</si>
  <si>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</si>
  <si>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</si>
  <si>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</si>
  <si>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</si>
  <si>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</si>
  <si>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</si>
  <si>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</si>
  <si>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</si>
  <si>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</si>
  <si>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</si>
  <si>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</si>
  <si>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</si>
  <si>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</si>
  <si>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</si>
  <si>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</si>
  <si>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</si>
  <si>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</si>
  <si>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</si>
  <si>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</si>
  <si>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</si>
  <si>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</si>
  <si>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</si>
  <si>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</si>
  <si>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</si>
  <si>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</si>
  <si>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</si>
  <si>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</si>
  <si>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</si>
  <si>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</si>
  <si>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</si>
  <si>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</si>
  <si>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</si>
  <si>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</si>
  <si>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</si>
  <si>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</si>
  <si>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</si>
  <si>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</si>
  <si>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</si>
  <si>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</si>
  <si>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</si>
  <si>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</si>
  <si>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</si>
  <si>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</si>
  <si>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</si>
  <si>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</si>
  <si>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</si>
  <si>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</si>
  <si>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</si>
  <si>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</si>
  <si>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</si>
  <si>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</si>
  <si>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</si>
  <si>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</si>
  <si>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</si>
  <si>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</si>
  <si>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</si>
  <si>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</si>
  <si>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</si>
  <si>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</si>
  <si>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</si>
  <si>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</si>
  <si>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</si>
  <si>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</si>
  <si>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</si>
  <si>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</si>
  <si>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</si>
  <si>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</si>
  <si>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</si>
  <si>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</si>
  <si>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</si>
  <si>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</si>
  <si>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</si>
  <si>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</si>
  <si>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</si>
  <si>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</si>
  <si>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</si>
  <si>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</si>
  <si>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</si>
  <si>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</si>
  <si>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</si>
  <si>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</si>
  <si>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</si>
  <si>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</si>
  <si>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</si>
  <si>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</si>
  <si>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</si>
  <si>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</si>
  <si>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</si>
  <si>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</si>
  <si>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</si>
  <si>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</si>
  <si>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</si>
  <si>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</si>
  <si>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</si>
  <si>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</si>
  <si>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</si>
  <si>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</si>
  <si>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</si>
  <si>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</si>
  <si>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</si>
  <si>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</si>
  <si>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</si>
  <si>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</si>
  <si>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</si>
  <si>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</si>
  <si>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</si>
  <si>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</si>
  <si>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</si>
  <si>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</si>
  <si>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</si>
  <si>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</si>
  <si>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</si>
  <si>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</si>
  <si>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</si>
  <si>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</si>
  <si>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</si>
  <si>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</si>
  <si>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</si>
  <si>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</si>
  <si>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</si>
  <si>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</si>
  <si>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</si>
  <si>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</si>
  <si>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</si>
  <si>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</si>
  <si>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</si>
  <si>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</si>
  <si>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</si>
  <si>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</si>
  <si>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</si>
  <si>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</si>
  <si>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</si>
  <si>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</si>
  <si>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</si>
  <si>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</si>
  <si>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</si>
  <si>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</si>
  <si>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</si>
  <si>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</si>
  <si>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</si>
  <si>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</si>
  <si>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</si>
  <si>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</si>
  <si>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</si>
  <si>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</si>
  <si>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</si>
  <si>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</si>
  <si>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</si>
  <si>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</si>
  <si>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</si>
  <si>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</si>
  <si>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</si>
  <si>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</si>
  <si>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</si>
  <si>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</si>
  <si>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</si>
  <si>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</si>
  <si>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</si>
  <si>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</si>
  <si>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</si>
  <si>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</si>
  <si>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</si>
  <si>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</si>
  <si>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</si>
  <si>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</si>
  <si>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</si>
  <si>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</si>
  <si>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</si>
  <si>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</si>
  <si>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</si>
  <si>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</si>
  <si>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</si>
  <si>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</si>
  <si>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</si>
  <si>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</si>
  <si>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</si>
  <si>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</si>
  <si>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</si>
  <si>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</si>
  <si>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</si>
  <si>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</si>
  <si>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</si>
  <si>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</si>
  <si>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</si>
  <si>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</si>
  <si>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</si>
  <si>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</si>
  <si>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</si>
  <si>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</si>
  <si>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</si>
  <si>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</si>
  <si>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</si>
  <si>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</si>
  <si>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</si>
  <si>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</si>
  <si>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</si>
  <si>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</si>
  <si>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</si>
  <si>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</si>
  <si>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</si>
  <si>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</si>
  <si>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</si>
  <si>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</si>
  <si>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</si>
  <si>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</si>
  <si>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</si>
  <si>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</si>
  <si>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</si>
  <si>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</si>
  <si>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</si>
  <si>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</si>
  <si>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</si>
  <si>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</si>
  <si>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</si>
  <si>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</si>
  <si>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</si>
  <si>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</si>
  <si>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</si>
  <si>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</si>
  <si>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</si>
  <si>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</si>
  <si>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</si>
  <si>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</si>
  <si>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</si>
  <si>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</si>
  <si>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</si>
  <si>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</si>
  <si>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</si>
  <si>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</si>
  <si>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</si>
  <si>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</si>
  <si>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</si>
  <si>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</si>
  <si>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</si>
  <si>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</si>
  <si>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</si>
  <si>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</si>
  <si>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</si>
  <si>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</si>
  <si>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</si>
  <si>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</si>
  <si>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</si>
  <si>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</si>
  <si>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</si>
  <si>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</si>
  <si>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</si>
  <si>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</si>
  <si>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</si>
  <si>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</si>
  <si>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</si>
  <si>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</si>
  <si>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</si>
  <si>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</si>
  <si>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</si>
  <si>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</si>
  <si>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</si>
  <si>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</si>
  <si>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</si>
  <si>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</si>
  <si>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</si>
  <si>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</si>
  <si>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</si>
  <si>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</si>
  <si>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</si>
  <si>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</si>
  <si>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</si>
  <si>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</si>
  <si>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</si>
  <si>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</si>
  <si>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</si>
  <si>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</si>
  <si>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</si>
  <si>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</si>
  <si>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</si>
  <si>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</si>
  <si>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</si>
  <si>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</si>
  <si>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</si>
  <si>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</si>
  <si>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</si>
  <si>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</si>
  <si>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</si>
  <si>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</si>
  <si>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</si>
  <si>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</si>
  <si>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</si>
  <si>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</si>
  <si>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</si>
  <si>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</si>
  <si>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</si>
  <si>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</si>
  <si>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</si>
  <si>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</si>
  <si>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</si>
  <si>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</si>
  <si>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</si>
  <si>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</si>
  <si>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</si>
  <si>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</si>
  <si>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</si>
  <si>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</si>
  <si>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</si>
  <si>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</si>
  <si>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</si>
  <si>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</si>
  <si>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</si>
  <si>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</si>
  <si>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</si>
  <si>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</si>
  <si>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</si>
  <si>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</si>
  <si>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</si>
  <si>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</si>
  <si>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</si>
  <si>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</si>
  <si>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</si>
  <si>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</si>
  <si>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</si>
  <si>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</si>
  <si>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</si>
  <si>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</si>
  <si>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</si>
  <si>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</si>
  <si>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</si>
  <si>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</si>
  <si>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</si>
  <si>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</si>
  <si>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</si>
  <si>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</si>
  <si>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</si>
  <si>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</si>
  <si>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</si>
  <si>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</si>
  <si>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</si>
  <si>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</si>
  <si>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</si>
  <si>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</si>
  <si>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</si>
  <si>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</si>
  <si>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</si>
  <si>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</si>
  <si>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</si>
  <si>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</si>
  <si>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</si>
  <si>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</si>
  <si>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</si>
  <si>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</si>
  <si>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</si>
  <si>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</si>
  <si>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</si>
  <si>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</si>
  <si>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</si>
  <si>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</si>
  <si>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</si>
  <si>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</si>
  <si>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</si>
  <si>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</si>
  <si>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</si>
  <si>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</si>
  <si>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</si>
  <si>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</si>
  <si>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</si>
  <si>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</si>
  <si>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</si>
  <si>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</si>
  <si>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</si>
  <si>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</si>
  <si>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</si>
  <si>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</si>
  <si>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</si>
  <si>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</si>
  <si>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</si>
  <si>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</si>
  <si>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</si>
  <si>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</si>
  <si>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</si>
  <si>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</si>
  <si>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</si>
  <si>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</si>
  <si>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</si>
  <si>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</si>
  <si>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</si>
  <si>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</si>
  <si>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</si>
  <si>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</si>
  <si>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</si>
  <si>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</si>
  <si>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</si>
  <si>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</si>
  <si>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</si>
  <si>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</si>
  <si>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</si>
  <si>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</si>
  <si>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</si>
  <si>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</si>
  <si>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</si>
  <si>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</si>
  <si>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</si>
  <si>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</si>
  <si>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</si>
  <si>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</si>
  <si>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</si>
  <si>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</si>
  <si>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</si>
  <si>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</si>
  <si>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</si>
  <si>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</si>
  <si>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</si>
  <si>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</si>
  <si>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</si>
  <si>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</si>
  <si>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</si>
  <si>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</si>
  <si>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</si>
  <si>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</si>
  <si>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</si>
  <si>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</si>
  <si>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</si>
  <si>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</si>
  <si>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</si>
  <si>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</si>
  <si>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</si>
  <si>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</si>
  <si>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</si>
  <si>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</si>
  <si>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</si>
  <si>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</si>
  <si>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</si>
  <si>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</si>
  <si>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</si>
  <si>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</si>
  <si>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</si>
  <si>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</si>
  <si>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</si>
  <si>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</si>
  <si>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</si>
  <si>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</si>
  <si>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</si>
  <si>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</si>
  <si>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</si>
  <si>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</si>
  <si>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</si>
  <si>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</si>
  <si>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</si>
  <si>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</si>
  <si>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</si>
  <si>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</si>
  <si>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</si>
  <si>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</si>
  <si>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</si>
  <si>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</si>
  <si>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</si>
  <si>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</si>
  <si>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</si>
  <si>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</si>
  <si>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</si>
  <si>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</si>
  <si>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</si>
  <si>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</si>
  <si>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</si>
  <si>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</si>
  <si>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</si>
  <si>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</si>
  <si>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</si>
  <si>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</si>
  <si>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</si>
  <si>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</si>
  <si>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</si>
  <si>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</si>
  <si>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</si>
  <si>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</si>
  <si>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</si>
  <si>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</si>
  <si>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</si>
  <si>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</si>
  <si>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</si>
  <si>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</si>
  <si>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</si>
  <si>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</si>
  <si>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</si>
  <si>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</si>
  <si>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</si>
  <si>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</si>
  <si>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</si>
  <si>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</si>
  <si>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</si>
  <si>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</si>
  <si>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</si>
  <si>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</si>
  <si>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</si>
  <si>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</si>
  <si>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</si>
  <si>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</si>
  <si>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</si>
  <si>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</si>
  <si>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</si>
  <si>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</si>
  <si>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</si>
  <si>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</si>
  <si>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</si>
  <si>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</si>
  <si>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</si>
  <si>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</si>
  <si>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</si>
  <si>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</si>
  <si>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</si>
  <si>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</si>
  <si>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</si>
  <si>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</si>
  <si>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</si>
  <si>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</si>
  <si>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</si>
  <si>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</si>
  <si>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</si>
  <si>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</si>
  <si>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</si>
  <si>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</si>
  <si>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</si>
  <si>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</si>
  <si>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</si>
  <si>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</si>
  <si>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</si>
  <si>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</si>
  <si>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</si>
  <si>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</si>
  <si>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</si>
  <si>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</si>
  <si>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</si>
  <si>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</si>
  <si>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</si>
  <si>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</si>
  <si>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</si>
  <si>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</si>
  <si>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</si>
  <si>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</si>
  <si>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</si>
  <si>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</si>
  <si>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</si>
  <si>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</si>
  <si>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</si>
  <si>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</si>
  <si>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</si>
  <si>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</si>
  <si>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</si>
  <si>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</si>
  <si>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</si>
  <si>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</si>
  <si>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</si>
  <si>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</si>
  <si>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</si>
  <si>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</si>
  <si>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</si>
  <si>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</si>
  <si>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</si>
  <si>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</si>
  <si>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</si>
  <si>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</si>
  <si>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</si>
  <si>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</si>
  <si>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</si>
  <si>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</si>
  <si>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</si>
  <si>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</si>
  <si>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</si>
  <si>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</si>
  <si>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</si>
  <si>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</si>
  <si>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</si>
  <si>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</si>
  <si>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</si>
  <si>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</si>
  <si>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</si>
  <si>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</si>
  <si>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</si>
  <si>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</si>
  <si>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</si>
  <si>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</si>
  <si>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</si>
  <si>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</si>
  <si>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</si>
  <si>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</si>
  <si>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</si>
  <si>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</si>
  <si>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</si>
  <si>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</si>
  <si>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</si>
  <si>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</si>
  <si>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</si>
  <si>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</si>
  <si>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</si>
  <si>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</si>
  <si>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</si>
  <si>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</si>
  <si>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</si>
  <si>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</si>
  <si>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</si>
  <si>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</si>
  <si>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</si>
  <si>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</si>
  <si>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</si>
  <si>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</si>
  <si>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</si>
  <si>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</si>
  <si>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</si>
  <si>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</si>
  <si>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</si>
  <si>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</si>
  <si>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</si>
  <si>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</si>
  <si>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</si>
  <si>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</si>
  <si>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</si>
  <si>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</si>
  <si>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</si>
  <si>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</si>
  <si>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</si>
  <si>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</si>
  <si>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</si>
  <si>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</si>
  <si>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</si>
  <si>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</si>
  <si>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</si>
  <si>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</si>
  <si>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</si>
  <si>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</si>
  <si>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</si>
  <si>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</si>
  <si>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</si>
  <si>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</si>
  <si>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</si>
  <si>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</si>
  <si>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</si>
  <si>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</si>
  <si>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</si>
  <si>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</si>
  <si>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</si>
  <si>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</si>
  <si>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</si>
  <si>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</si>
  <si>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</si>
  <si>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</si>
  <si>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</si>
  <si>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</si>
  <si>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</si>
  <si>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</si>
  <si>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</si>
  <si>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</si>
  <si>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</si>
  <si>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</si>
  <si>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</si>
  <si>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</si>
  <si>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</si>
  <si>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</si>
  <si>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</si>
  <si>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</si>
  <si>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</si>
  <si>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</si>
  <si>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</si>
  <si>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</si>
  <si>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</si>
  <si>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</si>
  <si>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</si>
  <si>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</si>
  <si>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</si>
  <si>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</si>
  <si>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</si>
  <si>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</si>
  <si>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</si>
  <si>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</si>
  <si>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</si>
  <si>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</si>
  <si>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</si>
  <si>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</si>
  <si>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</si>
  <si>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</si>
  <si>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</si>
  <si>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</si>
  <si>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</si>
  <si>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</si>
  <si>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</si>
  <si>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</si>
  <si>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</si>
  <si>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</si>
  <si>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</si>
  <si>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</si>
  <si>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</si>
  <si>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</si>
  <si>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</si>
  <si>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</si>
  <si>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</si>
  <si>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</si>
  <si>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</si>
  <si>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</si>
  <si>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</si>
  <si>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</si>
  <si>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</si>
  <si>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</si>
  <si>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</si>
  <si>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</si>
  <si>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</si>
  <si>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</si>
  <si>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</si>
  <si>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</si>
  <si>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</si>
  <si>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</si>
  <si>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</si>
  <si>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</si>
  <si>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</si>
  <si>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</si>
  <si>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</si>
  <si>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</si>
  <si>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</si>
  <si>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</si>
  <si>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</si>
  <si>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</si>
  <si>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</si>
  <si>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</si>
  <si>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</si>
  <si>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</si>
  <si>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</si>
  <si>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</si>
  <si>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</si>
  <si>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</si>
  <si>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</si>
  <si>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</si>
  <si>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</si>
  <si>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</si>
  <si>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</si>
  <si>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</si>
  <si>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</si>
  <si>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</si>
  <si>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</si>
  <si>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</si>
  <si>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</si>
  <si>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</si>
  <si>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</si>
  <si>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</si>
  <si>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</si>
  <si>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</si>
  <si>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</si>
  <si>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</si>
  <si>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</si>
  <si>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</si>
  <si>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</si>
  <si>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</si>
  <si>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</si>
  <si>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</si>
  <si>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</si>
  <si>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</si>
  <si>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</si>
  <si>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</si>
  <si>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</si>
  <si>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</si>
  <si>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</si>
  <si>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</si>
  <si>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</si>
  <si>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</si>
  <si>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</si>
  <si>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</si>
  <si>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</si>
  <si>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</si>
  <si>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</si>
  <si>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</si>
  <si>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</si>
  <si>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</si>
  <si>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</si>
  <si>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</si>
  <si>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</si>
  <si>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</si>
  <si>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</si>
  <si>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</si>
  <si>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</si>
  <si>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</si>
  <si>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</si>
  <si>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</si>
  <si>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</si>
  <si>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</si>
  <si>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</si>
  <si>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</si>
  <si>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</si>
  <si>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</si>
  <si>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</si>
  <si>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</si>
  <si>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</si>
  <si>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</si>
  <si>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</si>
  <si>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</si>
  <si>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</si>
  <si>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</si>
  <si>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</si>
  <si>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</si>
  <si>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</si>
  <si>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</si>
  <si>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</si>
  <si>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</si>
  <si>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</si>
  <si>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</si>
  <si>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</si>
  <si>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</si>
  <si>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</si>
  <si>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</si>
  <si>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</si>
  <si>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</si>
  <si>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</si>
  <si>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</si>
  <si>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</si>
  <si>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</si>
  <si>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</si>
  <si>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</si>
  <si>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</si>
  <si>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</si>
  <si>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</si>
  <si>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</si>
  <si>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</si>
  <si>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</si>
  <si>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</si>
  <si>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</si>
  <si>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</si>
  <si>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</si>
  <si>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</si>
  <si>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</si>
  <si>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</si>
  <si>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</si>
  <si>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</si>
  <si>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</si>
  <si>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</si>
  <si>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</si>
  <si>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</si>
  <si>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</si>
  <si>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</si>
  <si>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</si>
  <si>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</si>
  <si>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</si>
  <si>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</si>
  <si>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</si>
  <si>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</si>
  <si>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</si>
  <si>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</si>
  <si>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</si>
  <si>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</si>
  <si>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</si>
  <si>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</si>
  <si>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</si>
  <si>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</si>
  <si>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</si>
  <si>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</si>
  <si>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</si>
  <si>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</si>
  <si>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</si>
  <si>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</si>
  <si>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</si>
  <si>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</si>
  <si>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</si>
  <si>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</si>
  <si>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</si>
  <si>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</si>
  <si>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</si>
  <si>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</si>
  <si>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</si>
  <si>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</si>
  <si>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</si>
  <si>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</si>
  <si>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</si>
  <si>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</si>
  <si>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</si>
  <si>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</si>
  <si>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</si>
  <si>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</si>
  <si>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</si>
  <si>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</si>
  <si>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</si>
  <si>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</si>
  <si>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</si>
  <si>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</si>
  <si>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</si>
  <si>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</si>
  <si>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</si>
  <si>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</si>
  <si>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</si>
  <si>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</si>
  <si>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</si>
  <si>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</si>
  <si>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</si>
  <si>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</si>
  <si>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</si>
  <si>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</si>
  <si>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</si>
  <si>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</si>
  <si>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</si>
  <si>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</si>
  <si>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</si>
  <si>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</si>
  <si>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</si>
  <si>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</si>
  <si>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</si>
  <si>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</si>
  <si>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</si>
  <si>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</si>
  <si>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</si>
  <si>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</si>
  <si>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</si>
  <si>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</si>
  <si>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</si>
  <si>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</si>
  <si>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</si>
  <si>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</si>
  <si>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</si>
  <si>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</si>
  <si>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</si>
  <si>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</si>
  <si>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</si>
  <si>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</si>
  <si>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</si>
  <si>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</si>
  <si>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</si>
  <si>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</si>
  <si>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</si>
  <si>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</si>
  <si>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</si>
  <si>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</si>
  <si>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</si>
  <si>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</si>
  <si>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</si>
  <si>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</si>
  <si>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</si>
  <si>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</si>
  <si>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</si>
  <si>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</si>
  <si>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</si>
  <si>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</si>
  <si>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</si>
  <si>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</si>
  <si>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</si>
  <si>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</si>
  <si>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</si>
  <si>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</si>
  <si>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</si>
  <si>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</si>
  <si>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</si>
  <si>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</si>
  <si>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</si>
  <si>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</si>
  <si>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</si>
  <si>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</si>
  <si>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</si>
  <si>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</si>
  <si>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</si>
  <si>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</si>
  <si>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</si>
  <si>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</si>
  <si>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</si>
  <si>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</si>
  <si>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</si>
  <si>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</si>
  <si>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</si>
  <si>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</si>
  <si>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</si>
  <si>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</si>
  <si>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</si>
  <si>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</si>
  <si>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</si>
  <si>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</si>
  <si>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</si>
  <si>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</si>
  <si>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</si>
  <si>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</si>
  <si>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</si>
  <si>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</si>
  <si>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</si>
  <si>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</si>
  <si>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</si>
  <si>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</si>
  <si>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</si>
  <si>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</si>
  <si>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</si>
  <si>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</si>
  <si>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</si>
  <si>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</si>
  <si>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</si>
  <si>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</si>
  <si>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</si>
  <si>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</si>
  <si>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</si>
  <si>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</si>
  <si>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</si>
  <si>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</si>
  <si>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</si>
  <si>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</si>
  <si>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</si>
  <si>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</si>
  <si>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</si>
  <si>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</si>
  <si>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</si>
  <si>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</si>
  <si>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</si>
  <si>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</si>
  <si>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</si>
  <si>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</si>
  <si>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</si>
  <si>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</si>
  <si>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</si>
  <si>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</si>
  <si>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</si>
  <si>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</si>
  <si>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</si>
  <si>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</si>
  <si>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</si>
  <si>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</si>
  <si>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</si>
  <si>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</si>
  <si>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</si>
  <si>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</si>
  <si>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</si>
  <si>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</si>
  <si>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</si>
  <si>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</si>
  <si>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</si>
  <si>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</si>
  <si>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</si>
  <si>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</si>
  <si>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</si>
  <si>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</si>
  <si>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</si>
  <si>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</si>
  <si>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</si>
  <si>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</si>
  <si>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</si>
  <si>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</si>
  <si>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</si>
  <si>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</si>
  <si>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</si>
  <si>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</si>
  <si>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</si>
  <si>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</si>
  <si>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</si>
  <si>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</si>
  <si>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</si>
  <si>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</si>
  <si>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</si>
  <si>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</si>
  <si>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</si>
  <si>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</si>
  <si>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</si>
  <si>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</si>
  <si>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</si>
  <si>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</si>
  <si>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</si>
  <si>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</si>
  <si>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</si>
  <si>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</si>
  <si>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</si>
  <si>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</si>
  <si>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</si>
  <si>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</si>
  <si>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</si>
  <si>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</si>
  <si>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</si>
  <si>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</si>
  <si>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</si>
  <si>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</si>
  <si>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</si>
  <si>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</si>
  <si>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</si>
  <si>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</si>
  <si>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</si>
  <si>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</si>
  <si>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</si>
  <si>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</si>
  <si>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</si>
  <si>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</si>
  <si>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</si>
  <si>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</si>
  <si>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</si>
  <si>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</si>
  <si>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</si>
  <si>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</si>
  <si>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</si>
  <si>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</si>
  <si>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</si>
  <si>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</si>
  <si>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</si>
  <si>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</si>
  <si>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</si>
  <si>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</si>
  <si>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</si>
  <si>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</si>
  <si>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</si>
  <si>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</si>
  <si>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</si>
  <si>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</si>
  <si>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</si>
  <si>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</si>
  <si>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</si>
  <si>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</si>
  <si>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</si>
  <si>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</si>
  <si>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</si>
  <si>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</si>
  <si>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</si>
  <si>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</si>
  <si>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</si>
  <si>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</si>
  <si>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</si>
  <si>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</si>
  <si>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</si>
  <si>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</si>
  <si>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</si>
  <si>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</si>
  <si>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</si>
  <si>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</si>
  <si>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</si>
  <si>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</si>
  <si>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</si>
  <si>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</si>
  <si>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</si>
  <si>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</si>
  <si>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</si>
  <si>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</si>
  <si>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</si>
  <si>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</si>
  <si>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</si>
  <si>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</si>
  <si>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</si>
  <si>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</si>
  <si>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</si>
  <si>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</si>
  <si>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</si>
  <si>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</si>
  <si>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</si>
  <si>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</si>
  <si>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</si>
  <si>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</si>
  <si>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</si>
  <si>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</si>
  <si>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</si>
  <si>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</si>
  <si>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</si>
  <si>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</si>
  <si>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</si>
  <si>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</si>
  <si>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</si>
  <si>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</si>
  <si>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</si>
  <si>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</si>
  <si>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</si>
  <si>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</si>
  <si>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</si>
  <si>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</si>
  <si>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</si>
  <si>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</si>
  <si>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</si>
  <si>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</si>
  <si>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</si>
  <si>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</si>
  <si>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</si>
  <si>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</si>
  <si>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</si>
  <si>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</si>
  <si>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</si>
  <si>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</si>
  <si>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</si>
  <si>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</si>
  <si>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</si>
  <si>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</si>
  <si>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</si>
  <si>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</si>
  <si>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</si>
  <si>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</si>
  <si>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</si>
  <si>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</si>
  <si>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</si>
  <si>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</si>
  <si>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</si>
  <si>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</si>
  <si>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</si>
  <si>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</si>
  <si>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</si>
  <si>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</si>
  <si>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</si>
  <si>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</si>
  <si>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</si>
  <si>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</si>
  <si>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</si>
  <si>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</si>
  <si>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</si>
  <si>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</si>
  <si>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</si>
  <si>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</si>
  <si>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</si>
  <si>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</si>
  <si>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</si>
  <si>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</si>
  <si>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</si>
  <si>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</si>
  <si>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</si>
  <si>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</si>
  <si>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</si>
  <si>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</si>
  <si>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</si>
  <si>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</si>
  <si>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</si>
  <si>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</si>
  <si>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</si>
  <si>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</si>
  <si>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</si>
  <si>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</si>
  <si>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</si>
  <si>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</si>
  <si>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</si>
  <si>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</si>
  <si>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</si>
  <si>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</si>
  <si>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</si>
  <si>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</si>
  <si>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</si>
  <si>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</si>
  <si>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</si>
  <si>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</si>
  <si>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</si>
  <si>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</si>
  <si>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</si>
  <si>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</si>
  <si>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</si>
  <si>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</si>
  <si>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</si>
  <si>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</si>
  <si>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</si>
  <si>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</si>
  <si>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</si>
  <si>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</si>
  <si>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</si>
  <si>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</si>
  <si>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</si>
  <si>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</si>
  <si>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</si>
  <si>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</si>
  <si>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</si>
  <si>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</si>
  <si>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</si>
  <si>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</si>
  <si>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</si>
  <si>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</si>
  <si>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</si>
  <si>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</si>
  <si>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</si>
  <si>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</si>
  <si>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</si>
  <si>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</si>
  <si>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</si>
  <si>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</si>
  <si>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</si>
  <si>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</si>
  <si>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</si>
  <si>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</si>
  <si>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</si>
  <si>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</si>
  <si>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</si>
  <si>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</si>
  <si>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</si>
  <si>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</si>
  <si>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</si>
  <si>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</si>
  <si>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</si>
  <si>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</si>
  <si>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</si>
  <si>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</si>
  <si>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</si>
  <si>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</si>
  <si>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</si>
  <si>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</si>
  <si>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</si>
  <si>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</si>
  <si>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</si>
  <si>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</si>
  <si>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</si>
  <si>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</si>
  <si>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</si>
  <si>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</si>
  <si>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</si>
  <si>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</si>
  <si>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</si>
  <si>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</si>
  <si>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</si>
  <si>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</si>
  <si>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</si>
  <si>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</si>
  <si>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</si>
  <si>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</si>
  <si>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</si>
  <si>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</si>
  <si>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</si>
  <si>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</si>
  <si>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</si>
  <si>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</si>
  <si>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</si>
  <si>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</si>
  <si>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</si>
  <si>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</si>
  <si>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</si>
  <si>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</si>
  <si>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</si>
  <si>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</si>
  <si>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</si>
  <si>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</si>
  <si>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</si>
  <si>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</si>
  <si>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</si>
  <si>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</si>
  <si>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</si>
  <si>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</si>
  <si>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</si>
  <si>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</si>
  <si>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</si>
  <si>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</si>
  <si>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</si>
  <si>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</si>
  <si>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</si>
  <si>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</si>
  <si>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</si>
  <si>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</si>
  <si>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</si>
  <si>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</si>
  <si>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</si>
  <si>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</si>
  <si>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</si>
  <si>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</si>
  <si>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</si>
  <si>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</si>
  <si>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</si>
  <si>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</si>
  <si>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</si>
  <si>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</si>
  <si>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</si>
  <si>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</si>
  <si>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</si>
  <si>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</si>
  <si>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</si>
  <si>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</si>
  <si>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</si>
  <si>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</si>
  <si>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</si>
  <si>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</si>
  <si>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</si>
  <si>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</si>
  <si>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</si>
  <si>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</si>
  <si>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</si>
  <si>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</si>
  <si>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</si>
  <si>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</si>
  <si>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</si>
  <si>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</si>
  <si>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</si>
  <si>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</si>
  <si>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</si>
  <si>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</si>
  <si>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</si>
  <si>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</si>
  <si>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</si>
  <si>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</si>
  <si>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</si>
  <si>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</si>
  <si>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</si>
  <si>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</si>
  <si>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</si>
  <si>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</si>
  <si>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</si>
  <si>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</si>
  <si>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</si>
  <si>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</si>
  <si>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</si>
  <si>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</si>
  <si>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</si>
  <si>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</si>
  <si>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</si>
  <si>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</si>
  <si>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</si>
  <si>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</si>
  <si>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</si>
  <si>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</si>
  <si>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</si>
  <si>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</si>
  <si>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</si>
  <si>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</si>
  <si>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</si>
  <si>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</si>
  <si>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</si>
  <si>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</si>
  <si>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</si>
  <si>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</si>
  <si>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</si>
  <si>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</si>
  <si>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</si>
  <si>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</si>
  <si>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</si>
  <si>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</si>
  <si>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</si>
  <si>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</si>
  <si>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</si>
  <si>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</si>
  <si>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</si>
  <si>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</si>
  <si>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</si>
  <si>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</si>
  <si>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</si>
  <si>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</si>
  <si>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</si>
  <si>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</si>
  <si>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</si>
  <si>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</si>
  <si>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</si>
  <si>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</si>
  <si>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</si>
  <si>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</si>
  <si>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</si>
  <si>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</si>
  <si>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</si>
  <si>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</si>
  <si>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</si>
  <si>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</si>
  <si>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</si>
  <si>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</si>
  <si>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</si>
  <si>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</si>
  <si>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</si>
  <si>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</si>
  <si>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</si>
  <si>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</si>
  <si>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</si>
  <si>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</si>
  <si>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</si>
  <si>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</si>
  <si>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</si>
  <si>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</si>
  <si>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</si>
  <si>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</si>
  <si>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</si>
  <si>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</si>
  <si>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</si>
  <si>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</si>
  <si>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</si>
  <si>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</si>
  <si>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</si>
  <si>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</si>
  <si>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</si>
  <si>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</si>
  <si>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</si>
  <si>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</si>
  <si>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</si>
  <si>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</si>
  <si>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</si>
  <si>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</si>
  <si>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</si>
  <si>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</si>
  <si>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</si>
  <si>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</si>
  <si>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</si>
  <si>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</si>
  <si>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</si>
  <si>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</si>
  <si>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</si>
  <si>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</si>
  <si>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</si>
  <si>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</si>
  <si>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</si>
  <si>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</si>
  <si>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</si>
  <si>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</si>
  <si>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</si>
  <si>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</si>
  <si>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</si>
  <si>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</si>
  <si>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</si>
  <si>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</si>
  <si>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</si>
  <si>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</si>
  <si>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</si>
  <si>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</si>
  <si>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</si>
  <si>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</si>
  <si>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</si>
  <si>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</si>
  <si>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</si>
  <si>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</si>
  <si>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</si>
  <si>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</si>
  <si>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</si>
  <si>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</si>
  <si>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</si>
  <si>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</si>
  <si>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</si>
  <si>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</si>
  <si>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</si>
  <si>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</si>
  <si>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</si>
  <si>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</si>
  <si>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</si>
  <si>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</si>
  <si>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</si>
  <si>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</si>
  <si>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</si>
  <si>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</si>
  <si>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</si>
  <si>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</si>
  <si>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</si>
  <si>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</si>
  <si>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</si>
  <si>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</si>
  <si>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</si>
  <si>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</si>
  <si>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</si>
  <si>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</si>
  <si>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</si>
  <si>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</si>
  <si>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</si>
  <si>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</si>
  <si>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</si>
  <si>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</si>
  <si>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</si>
  <si>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</si>
  <si>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</si>
  <si>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</si>
  <si>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</si>
  <si>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</si>
  <si>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</si>
  <si>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</si>
  <si>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</si>
  <si>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</si>
  <si>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</si>
  <si>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</si>
  <si>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</si>
  <si>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</si>
  <si>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</si>
  <si>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</si>
  <si>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</si>
  <si>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</si>
  <si>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</si>
  <si>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</si>
  <si>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</si>
  <si>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</si>
  <si>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</si>
  <si>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</si>
  <si>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</si>
  <si>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</si>
  <si>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</si>
  <si>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</si>
  <si>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</si>
  <si>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</si>
  <si>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</si>
  <si>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</si>
  <si>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</si>
  <si>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</si>
  <si>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</si>
  <si>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</si>
  <si>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</si>
  <si>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</si>
  <si>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</si>
  <si>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</si>
  <si>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</si>
  <si>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</si>
  <si>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</si>
  <si>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</si>
  <si>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</si>
  <si>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</si>
  <si>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</si>
  <si>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</si>
  <si>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</si>
  <si>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</si>
  <si>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</si>
  <si>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</si>
  <si>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</si>
  <si>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</si>
  <si>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</si>
  <si>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</si>
  <si>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</si>
  <si>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</si>
  <si>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</si>
  <si>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</si>
  <si>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</si>
  <si>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</si>
  <si>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</si>
  <si>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</si>
  <si>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</si>
  <si>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</si>
  <si>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</si>
  <si>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</si>
  <si>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</si>
  <si>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</si>
  <si>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</si>
  <si>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</si>
  <si>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</si>
  <si>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</si>
  <si>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</si>
  <si>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</si>
  <si>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</si>
  <si>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</si>
  <si>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</si>
  <si>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</si>
  <si>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</si>
  <si>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</si>
  <si>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</si>
  <si>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</si>
  <si>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</si>
  <si>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</si>
  <si>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</si>
  <si>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</si>
  <si>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</si>
  <si>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</si>
  <si>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</si>
  <si>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</si>
  <si>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</si>
  <si>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</si>
  <si>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</si>
  <si>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</si>
  <si>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</si>
  <si>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</si>
  <si>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</si>
  <si>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</si>
  <si>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</si>
  <si>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</si>
  <si>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</si>
  <si>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</si>
  <si>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</si>
  <si>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</si>
  <si>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</si>
  <si>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</si>
  <si>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</si>
  <si>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</si>
  <si>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</si>
  <si>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</si>
  <si>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</si>
  <si>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</si>
  <si>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</si>
  <si>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</si>
  <si>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</si>
  <si>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</si>
  <si>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</si>
  <si>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</si>
  <si>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</si>
  <si>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</si>
  <si>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</si>
  <si>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</si>
  <si>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</si>
  <si>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</si>
  <si>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</si>
  <si>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</si>
  <si>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</si>
  <si>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</si>
  <si>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</si>
  <si>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</si>
  <si>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</si>
  <si>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</si>
  <si>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</si>
  <si>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</si>
  <si>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</si>
  <si>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</si>
  <si>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</si>
  <si>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</si>
  <si>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</si>
  <si>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</si>
  <si>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</si>
  <si>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</si>
  <si>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</si>
  <si>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</si>
  <si>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</si>
  <si>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</si>
  <si>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</si>
  <si>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</si>
  <si>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</si>
  <si>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</si>
  <si>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</si>
  <si>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</si>
  <si>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</si>
  <si>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</si>
  <si>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</si>
  <si>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</si>
  <si>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</si>
  <si>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</si>
  <si>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</si>
  <si>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</si>
  <si>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</si>
  <si>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</si>
  <si>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</si>
  <si>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</si>
  <si>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</si>
  <si>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</si>
  <si>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</si>
  <si>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</si>
  <si>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</si>
  <si>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</si>
  <si>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</si>
  <si>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</si>
  <si>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</si>
  <si>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</si>
  <si>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</si>
  <si>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</si>
  <si>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</si>
  <si>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</si>
  <si>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</si>
  <si>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</si>
  <si>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</si>
  <si>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</si>
  <si>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</si>
  <si>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</si>
  <si>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</si>
  <si>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</si>
  <si>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</si>
  <si>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</si>
  <si>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</si>
  <si>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</si>
  <si>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</si>
  <si>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</si>
  <si>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</si>
  <si>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</si>
  <si>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</si>
  <si>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</si>
  <si>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</si>
  <si>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</si>
  <si>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</si>
  <si>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</si>
  <si>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</si>
  <si>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</si>
  <si>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</si>
  <si>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</si>
  <si>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</si>
  <si>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</si>
  <si>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</si>
  <si>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</si>
  <si>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</si>
  <si>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</si>
  <si>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</si>
  <si>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</si>
  <si>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</si>
  <si>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</si>
  <si>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</si>
  <si>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</si>
  <si>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</si>
  <si>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</si>
  <si>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</si>
  <si>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</si>
  <si>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</si>
  <si>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</si>
  <si>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</si>
  <si>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</si>
  <si>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</si>
  <si>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</si>
  <si>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</si>
  <si>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</si>
  <si>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</si>
  <si>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</si>
  <si>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</si>
  <si>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</si>
  <si>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</si>
  <si>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</si>
  <si>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</si>
  <si>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</si>
  <si>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</si>
  <si>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</si>
  <si>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</si>
  <si>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</si>
  <si>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</si>
  <si>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</si>
  <si>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</si>
  <si>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</si>
  <si>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</si>
  <si>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</si>
  <si>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</si>
  <si>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</si>
  <si>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</si>
  <si>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</si>
  <si>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</si>
  <si>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</si>
  <si>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</si>
  <si>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</si>
  <si>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</si>
  <si>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</si>
  <si>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</si>
  <si>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</si>
  <si>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</si>
  <si>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</si>
  <si>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</si>
  <si>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</si>
  <si>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</si>
  <si>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</si>
  <si>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</si>
  <si>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</si>
  <si>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</si>
  <si>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</si>
  <si>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</si>
  <si>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</si>
  <si>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</si>
  <si>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</si>
  <si>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</si>
  <si>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</si>
  <si>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</si>
  <si>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</si>
  <si>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</si>
  <si>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</si>
  <si>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</si>
  <si>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</si>
  <si>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</si>
  <si>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</si>
  <si>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</si>
  <si>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</si>
  <si>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</si>
  <si>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</si>
  <si>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</si>
  <si>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</si>
  <si>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</si>
  <si>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</si>
  <si>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</si>
  <si>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</si>
  <si>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</si>
  <si>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</si>
  <si>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</si>
  <si>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</si>
  <si>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</si>
  <si>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</si>
  <si>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</si>
  <si>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</si>
  <si>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</si>
  <si>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</si>
  <si>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</si>
  <si>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</si>
  <si>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</si>
  <si>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</si>
  <si>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</si>
  <si>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</si>
  <si>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</si>
  <si>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</si>
  <si>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</si>
  <si>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</si>
  <si>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</si>
  <si>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</si>
  <si>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</si>
  <si>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</si>
  <si>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</si>
  <si>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</si>
  <si>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</si>
  <si>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</si>
  <si>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</si>
  <si>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</si>
  <si>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</si>
  <si>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</si>
  <si>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</si>
  <si>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</si>
  <si>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</si>
  <si>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</si>
  <si>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</si>
  <si>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</si>
  <si>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</si>
  <si>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</si>
  <si>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</si>
  <si>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</si>
  <si>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</si>
  <si>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</si>
  <si>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</si>
  <si>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</si>
  <si>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</si>
  <si>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</si>
  <si>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</si>
  <si>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</si>
  <si>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</si>
  <si>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</si>
  <si>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</si>
  <si>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</si>
  <si>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</si>
  <si>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</si>
  <si>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</si>
  <si>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</si>
  <si>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</si>
  <si>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</si>
  <si>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</si>
  <si>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</si>
  <si>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</si>
  <si>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</si>
  <si>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</si>
  <si>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</si>
  <si>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</si>
  <si>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</si>
  <si>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</si>
  <si>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</si>
  <si>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</si>
  <si>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</si>
  <si>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</si>
  <si>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</si>
  <si>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</si>
  <si>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</si>
  <si>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</si>
  <si>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</si>
  <si>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</si>
  <si>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</si>
  <si>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</si>
  <si>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</si>
  <si>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</si>
  <si>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</si>
  <si>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</si>
  <si>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</si>
  <si>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</si>
  <si>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</si>
  <si>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</si>
  <si>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</si>
  <si>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</si>
  <si>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</si>
  <si>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</si>
  <si>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</si>
  <si>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</si>
  <si>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</si>
  <si>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</si>
  <si>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</si>
  <si>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</si>
  <si>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</si>
  <si>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</si>
  <si>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</si>
  <si>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</si>
  <si>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</si>
  <si>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</si>
  <si>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</si>
  <si>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</si>
  <si>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</si>
  <si>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</si>
  <si>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</si>
  <si>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</si>
  <si>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</si>
  <si>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</si>
  <si>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</si>
  <si>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</si>
  <si>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</si>
  <si>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</si>
  <si>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</si>
  <si>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</si>
  <si>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</si>
  <si>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</si>
  <si>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</si>
  <si>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</si>
  <si>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</si>
  <si>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</si>
  <si>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</si>
  <si>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</si>
  <si>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</si>
  <si>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</si>
  <si>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</si>
  <si>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</si>
  <si>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</si>
  <si>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</si>
  <si>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</si>
  <si>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</si>
  <si>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</si>
  <si>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</si>
  <si>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</si>
  <si>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</si>
  <si>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</si>
  <si>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</si>
  <si>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</si>
  <si>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</si>
  <si>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</si>
  <si>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</si>
  <si>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</si>
  <si>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</si>
  <si>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</si>
  <si>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</si>
  <si>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</si>
  <si>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</si>
  <si>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</si>
  <si>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</si>
  <si>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</si>
  <si>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</si>
  <si>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</si>
  <si>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</si>
  <si>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</si>
  <si>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</si>
  <si>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</si>
  <si>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</si>
  <si>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</si>
  <si>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</si>
  <si>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</si>
  <si>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</si>
  <si>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</si>
  <si>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</si>
  <si>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</si>
  <si>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</si>
  <si>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</si>
  <si>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</si>
  <si>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</si>
  <si>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</si>
  <si>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</si>
  <si>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</si>
  <si>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</si>
  <si>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</si>
  <si>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</si>
  <si>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</si>
  <si>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</si>
  <si>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</si>
  <si>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</si>
  <si>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</si>
  <si>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</si>
  <si>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</si>
  <si>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</si>
  <si>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</si>
  <si>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</si>
  <si>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</si>
  <si>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</si>
  <si>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</si>
  <si>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</si>
  <si>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</si>
  <si>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</si>
  <si>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</si>
  <si>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</si>
  <si>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</si>
  <si>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</si>
  <si>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</si>
  <si>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</si>
  <si>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</si>
  <si>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</si>
  <si>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</si>
  <si>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</si>
  <si>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</si>
  <si>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</si>
  <si>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</si>
  <si>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</si>
  <si>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</si>
  <si>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</si>
  <si>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</si>
  <si>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</si>
  <si>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</si>
  <si>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</si>
  <si>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</si>
  <si>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</si>
  <si>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</si>
  <si>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</si>
  <si>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</si>
  <si>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</si>
  <si>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</si>
  <si>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</si>
  <si>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</si>
  <si>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</si>
  <si>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</si>
  <si>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</si>
  <si>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</si>
  <si>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</si>
  <si>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</si>
  <si>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</si>
  <si>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</si>
  <si>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</si>
  <si>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</si>
  <si>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</si>
  <si>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</si>
  <si>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</si>
  <si>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</si>
  <si>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</si>
  <si>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</si>
  <si>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</si>
  <si>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</si>
  <si>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</si>
  <si>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</si>
  <si>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</si>
  <si>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</si>
  <si>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</si>
  <si>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</si>
  <si>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</si>
  <si>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</si>
  <si>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</si>
  <si>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</si>
  <si>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</si>
  <si>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</si>
  <si>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</si>
  <si>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</si>
  <si>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</si>
  <si>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</si>
  <si>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</si>
  <si>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</si>
  <si>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</si>
  <si>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</si>
  <si>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</si>
  <si>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</si>
  <si>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</si>
  <si>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</si>
  <si>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</si>
  <si>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</si>
  <si>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</si>
  <si>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</si>
  <si>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</si>
  <si>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</si>
  <si>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</si>
  <si>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</si>
  <si>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</si>
  <si>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</si>
  <si>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</si>
  <si>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</si>
  <si>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</si>
  <si>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</si>
  <si>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</si>
  <si>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</si>
  <si>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</si>
  <si>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</si>
  <si>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</si>
  <si>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</si>
  <si>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</si>
  <si>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</si>
  <si>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</si>
  <si>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</si>
  <si>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</si>
  <si>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</si>
  <si>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</si>
  <si>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</si>
  <si>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</si>
  <si>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</si>
  <si>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</si>
  <si>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</si>
  <si>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</si>
  <si>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</si>
  <si>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</si>
  <si>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</si>
  <si>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</si>
  <si>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</si>
  <si>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</si>
  <si>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</si>
  <si>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</si>
  <si>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</si>
  <si>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</si>
  <si>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</si>
  <si>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</si>
  <si>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</si>
  <si>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</si>
  <si>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</si>
  <si>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</si>
  <si>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</si>
  <si>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</si>
  <si>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</si>
  <si>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</si>
  <si>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</si>
  <si>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</si>
  <si>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</si>
  <si>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</si>
  <si>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</si>
  <si>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</si>
  <si>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</si>
  <si>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</si>
  <si>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</si>
  <si>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</si>
  <si>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</si>
  <si>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</si>
  <si>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</si>
  <si>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</si>
  <si>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</si>
  <si>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</si>
  <si>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</si>
  <si>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</si>
  <si>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</si>
  <si>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</si>
  <si>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</si>
  <si>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</si>
  <si>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</si>
  <si>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</si>
  <si>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</si>
  <si>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</si>
  <si>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</si>
  <si>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</si>
  <si>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</si>
  <si>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</si>
  <si>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</si>
  <si>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</si>
  <si>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</si>
  <si>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</si>
  <si>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</si>
  <si>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</si>
  <si>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</si>
  <si>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</si>
  <si>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</si>
  <si>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</si>
  <si>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</si>
  <si>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</si>
  <si>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</si>
  <si>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</si>
  <si>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</si>
  <si>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</si>
  <si>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</si>
  <si>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</si>
  <si>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</si>
  <si>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</si>
  <si>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</si>
  <si>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</si>
  <si>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</si>
  <si>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</si>
  <si>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</si>
  <si>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</si>
  <si>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</si>
  <si>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</si>
  <si>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</si>
  <si>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</si>
  <si>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</si>
  <si>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</si>
  <si>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</si>
  <si>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</si>
  <si>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</si>
  <si>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</si>
  <si>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</si>
  <si>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</si>
  <si>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</si>
  <si>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</si>
  <si>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</si>
  <si>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</si>
  <si>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</si>
  <si>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</si>
  <si>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</si>
  <si>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</si>
  <si>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</si>
  <si>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</si>
  <si>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</si>
  <si>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</si>
  <si>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</si>
  <si>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</si>
  <si>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</si>
  <si>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</si>
  <si>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</si>
  <si>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</si>
  <si>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</si>
  <si>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</si>
  <si>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</si>
  <si>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</si>
  <si>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</si>
  <si>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</si>
  <si>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</si>
  <si>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</si>
  <si>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</si>
  <si>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</si>
  <si>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</si>
  <si>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</si>
  <si>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</si>
  <si>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</si>
  <si>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</si>
  <si>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</si>
  <si>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</si>
  <si>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</si>
  <si>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</si>
  <si>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</si>
  <si>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</si>
  <si>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</si>
  <si>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</si>
  <si>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</si>
  <si>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</si>
  <si>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</si>
  <si>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</si>
  <si>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</si>
  <si>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</si>
  <si>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</si>
  <si>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</si>
  <si>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</si>
  <si>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</si>
  <si>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</si>
  <si>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</si>
  <si>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</si>
  <si>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</si>
  <si>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</si>
  <si>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</si>
  <si>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</si>
  <si>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</si>
  <si>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</si>
  <si>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</si>
  <si>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</si>
  <si>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</si>
  <si>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</si>
  <si>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</si>
  <si>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</si>
  <si>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</si>
  <si>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</si>
  <si>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</si>
  <si>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</si>
  <si>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</si>
  <si>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</si>
  <si>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</si>
  <si>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</si>
  <si>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</si>
  <si>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</si>
  <si>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</si>
  <si>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</si>
  <si>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</si>
  <si>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</si>
  <si>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</si>
  <si>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</si>
  <si>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</si>
  <si>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</si>
  <si>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</si>
  <si>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</si>
  <si>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</si>
  <si>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</si>
  <si>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</si>
  <si>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</si>
  <si>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</si>
  <si>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</si>
  <si>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</si>
  <si>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</si>
  <si>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</si>
  <si>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</si>
  <si>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</si>
  <si>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</si>
  <si>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</si>
  <si>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</si>
  <si>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</si>
  <si>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</si>
  <si>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</si>
  <si>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</si>
  <si>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</si>
  <si>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</si>
  <si>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</si>
  <si>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</si>
  <si>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</si>
  <si>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</si>
  <si>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</si>
  <si>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</si>
  <si>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</si>
  <si>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</si>
  <si>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</si>
  <si>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</si>
  <si>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</si>
  <si>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</si>
  <si>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</si>
  <si>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</si>
  <si>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</si>
  <si>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</si>
  <si>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</si>
  <si>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</si>
  <si>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</si>
  <si>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</si>
  <si>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</si>
  <si>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</si>
  <si>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</si>
  <si>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</si>
  <si>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</si>
  <si>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</si>
  <si>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</si>
  <si>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</si>
  <si>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</si>
  <si>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</si>
  <si>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</si>
  <si>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</si>
  <si>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</si>
  <si>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</si>
  <si>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</si>
  <si>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</si>
  <si>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</si>
  <si>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</si>
  <si>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</si>
  <si>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</si>
  <si>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</si>
  <si>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</si>
  <si>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</si>
  <si>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</si>
  <si>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</si>
  <si>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</si>
  <si>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</si>
  <si>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</si>
  <si>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</si>
  <si>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</si>
  <si>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</si>
  <si>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</si>
  <si>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</si>
  <si>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</si>
  <si>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</si>
  <si>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</si>
  <si>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</si>
  <si>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</si>
  <si>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</si>
  <si>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</si>
  <si>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</si>
  <si>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</si>
  <si>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</si>
  <si>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</si>
  <si>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</si>
  <si>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</si>
  <si>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</si>
  <si>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</si>
  <si>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</si>
  <si>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</si>
  <si>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</si>
  <si>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</si>
  <si>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</si>
  <si>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</si>
  <si>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</si>
  <si>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</si>
  <si>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</si>
  <si>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</si>
  <si>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</si>
  <si>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</si>
  <si>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</si>
  <si>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</si>
  <si>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</si>
  <si>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</si>
  <si>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</si>
  <si>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</si>
  <si>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</si>
  <si>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</si>
  <si>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</si>
  <si>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</si>
  <si>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</si>
  <si>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</si>
  <si>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</si>
  <si>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</si>
  <si>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</si>
  <si>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</si>
  <si>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</si>
  <si>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</si>
  <si>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</si>
  <si>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</si>
  <si>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</si>
  <si>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</si>
  <si>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</si>
  <si>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</si>
  <si>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</si>
  <si>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</si>
  <si>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</si>
  <si>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</si>
  <si>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</si>
  <si>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</si>
  <si>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</si>
  <si>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</si>
  <si>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</si>
  <si>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</si>
  <si>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</si>
  <si>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</si>
  <si>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</si>
  <si>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</si>
  <si>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</si>
  <si>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</si>
  <si>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</si>
  <si>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</si>
  <si>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</si>
  <si>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</si>
  <si>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</si>
  <si>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</si>
  <si>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</si>
  <si>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</si>
  <si>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</si>
  <si>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</si>
  <si>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</si>
  <si>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</si>
  <si>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</si>
  <si>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</si>
  <si>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</si>
  <si>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</si>
  <si>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</si>
  <si>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</si>
  <si>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</si>
  <si>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</si>
  <si>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</si>
  <si>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</si>
  <si>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</si>
  <si>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</si>
  <si>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</si>
  <si>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</si>
  <si>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</si>
  <si>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</si>
  <si>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</si>
  <si>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</si>
  <si>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</si>
  <si>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</si>
  <si>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</si>
  <si>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</si>
  <si>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</si>
  <si>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</si>
  <si>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</si>
  <si>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</si>
  <si>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</si>
  <si>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</si>
  <si>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</si>
  <si>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</si>
  <si>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</si>
  <si>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</si>
  <si>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</si>
  <si>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</si>
  <si>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</si>
  <si>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</si>
  <si>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</si>
  <si>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</si>
  <si>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</si>
  <si>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</si>
  <si>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</si>
  <si>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</si>
  <si>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</si>
  <si>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</si>
  <si>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</si>
  <si>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</si>
  <si>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</si>
  <si>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</si>
  <si>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</si>
  <si>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</si>
  <si>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</si>
  <si>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</si>
  <si>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</si>
  <si>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</si>
  <si>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</si>
  <si>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</si>
  <si>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</si>
  <si>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</si>
  <si>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</si>
  <si>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</si>
  <si>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</si>
  <si>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</si>
  <si>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</si>
  <si>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</si>
  <si>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</si>
  <si>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</si>
  <si>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</si>
  <si>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</si>
  <si>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</si>
  <si>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</si>
  <si>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</si>
  <si>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</si>
  <si>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</si>
  <si>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</si>
  <si>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</si>
  <si>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</si>
  <si>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</si>
  <si>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</si>
  <si>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</si>
  <si>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</si>
  <si>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</si>
  <si>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</si>
  <si>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</si>
  <si>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</si>
  <si>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</si>
  <si>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</si>
  <si>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</si>
  <si>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</si>
  <si>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</si>
  <si>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</si>
  <si>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</si>
  <si>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</si>
  <si>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</si>
  <si>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</si>
  <si>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</si>
  <si>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</si>
  <si>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</si>
  <si>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</si>
  <si>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</si>
  <si>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</si>
  <si>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</si>
  <si>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</si>
  <si>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</si>
  <si>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</si>
  <si>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</si>
  <si>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</si>
  <si>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</si>
  <si>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</si>
  <si>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</si>
  <si>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</si>
  <si>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</si>
  <si>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</si>
  <si>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</si>
  <si>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</si>
  <si>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</si>
  <si>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</si>
  <si>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</si>
  <si>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</si>
  <si>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</si>
  <si>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</si>
  <si>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</si>
  <si>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</si>
  <si>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</si>
  <si>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</si>
  <si>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</si>
  <si>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</si>
  <si>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</si>
  <si>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</si>
  <si>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</si>
  <si>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</si>
  <si>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</si>
  <si>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</si>
  <si>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</si>
  <si>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</si>
  <si>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</si>
  <si>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</si>
  <si>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</si>
  <si>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</si>
  <si>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</si>
  <si>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</si>
  <si>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</si>
  <si>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</si>
  <si>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</si>
  <si>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</si>
  <si>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</si>
  <si>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</si>
  <si>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</si>
  <si>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</si>
  <si>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</si>
  <si>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</si>
  <si>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</si>
  <si>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</si>
  <si>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</si>
  <si>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</si>
  <si>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</si>
  <si>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</si>
  <si>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</si>
  <si>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</si>
  <si>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</si>
  <si>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</si>
  <si>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</si>
  <si>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</si>
  <si>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</si>
  <si>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</si>
  <si>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</si>
  <si>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</si>
  <si>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</si>
  <si>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</si>
  <si>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</si>
  <si>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</si>
  <si>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</si>
  <si>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</si>
  <si>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</si>
  <si>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</si>
  <si>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</si>
  <si>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</si>
  <si>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</si>
  <si>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</si>
  <si>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</si>
  <si>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</si>
  <si>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</si>
  <si>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</si>
  <si>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</si>
  <si>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</si>
  <si>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</si>
  <si>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</si>
  <si>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</si>
  <si>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</si>
  <si>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</si>
  <si>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</si>
  <si>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</si>
  <si>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</si>
  <si>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</si>
  <si>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</si>
  <si>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</si>
  <si>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</si>
  <si>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</si>
  <si>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</si>
  <si>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</si>
  <si>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</si>
  <si>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</si>
  <si>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</si>
  <si>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</si>
  <si>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</si>
  <si>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</si>
  <si>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</si>
  <si>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</si>
  <si>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</si>
  <si>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</si>
  <si>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</si>
  <si>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</si>
  <si>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</si>
  <si>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</si>
  <si>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</si>
  <si>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</si>
  <si>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</si>
  <si>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</si>
  <si>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</si>
  <si>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</si>
  <si>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</si>
  <si>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</si>
  <si>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</si>
  <si>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</si>
  <si>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</si>
  <si>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</si>
  <si>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</si>
  <si>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</si>
  <si>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</si>
  <si>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</si>
  <si>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</si>
  <si>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</si>
  <si>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</si>
  <si>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</si>
  <si>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</si>
  <si>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</si>
  <si>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</si>
  <si>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</si>
  <si>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</si>
  <si>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</si>
  <si>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</si>
  <si>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</si>
  <si>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</si>
  <si>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</si>
  <si>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</si>
  <si>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</si>
  <si>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</si>
  <si>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</si>
  <si>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</si>
  <si>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</si>
  <si>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</si>
  <si>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</si>
  <si>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</si>
  <si>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</si>
  <si>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</si>
  <si>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</si>
  <si>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</si>
  <si>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</si>
  <si>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</si>
  <si>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</si>
  <si>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</si>
  <si>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</si>
  <si>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</si>
  <si>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</si>
  <si>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</si>
  <si>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</si>
  <si>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</si>
  <si>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</si>
  <si>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</si>
  <si>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</si>
  <si>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</si>
  <si>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</si>
  <si>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</si>
  <si>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</si>
  <si>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</si>
  <si>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</si>
  <si>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</si>
  <si>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</si>
  <si>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</si>
  <si>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</si>
  <si>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</si>
  <si>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</si>
  <si>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</si>
  <si>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</si>
  <si>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</si>
  <si>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</si>
  <si>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</si>
  <si>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</si>
  <si>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</si>
  <si>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</si>
  <si>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</si>
  <si>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</si>
  <si>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</si>
  <si>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</si>
  <si>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</si>
  <si>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</si>
  <si>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</si>
  <si>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</si>
  <si>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</si>
  <si>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</si>
  <si>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</si>
  <si>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</si>
  <si>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</si>
  <si>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</si>
  <si>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</si>
  <si>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</si>
  <si>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</si>
  <si>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</si>
  <si>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</si>
  <si>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</si>
  <si>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</si>
  <si>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</si>
  <si>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</si>
  <si>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</si>
  <si>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</si>
  <si>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</si>
  <si>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</si>
  <si>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</si>
  <si>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</si>
  <si>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</si>
  <si>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</si>
  <si>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</si>
  <si>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</si>
  <si>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</si>
  <si>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</si>
  <si>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</si>
  <si>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</si>
  <si>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</si>
  <si>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</si>
  <si>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</si>
  <si>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</si>
  <si>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</si>
  <si>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</si>
  <si>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</si>
  <si>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</si>
  <si>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</si>
  <si>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</si>
  <si>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</si>
  <si>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</si>
  <si>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</si>
  <si>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</si>
  <si>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</si>
  <si>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</si>
  <si>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</si>
  <si>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</si>
  <si>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</si>
  <si>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</si>
  <si>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</si>
  <si>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</si>
  <si>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</si>
  <si>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</si>
  <si>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</si>
  <si>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</si>
  <si>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</si>
  <si>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</si>
  <si>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</si>
  <si>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</si>
  <si>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</si>
  <si>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</si>
  <si>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</si>
  <si>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</si>
  <si>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</si>
  <si>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</si>
  <si>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</si>
  <si>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</si>
  <si>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</si>
  <si>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</si>
  <si>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</si>
  <si>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</si>
  <si>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</si>
  <si>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</si>
  <si>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</si>
  <si>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</si>
  <si>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</si>
  <si>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</si>
  <si>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</si>
  <si>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</si>
  <si>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</si>
  <si>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</si>
  <si>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</si>
  <si>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</si>
  <si>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</si>
  <si>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</si>
  <si>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</si>
  <si>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</si>
  <si>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</si>
  <si>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</si>
  <si>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</si>
  <si>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</si>
  <si>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</si>
  <si>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</si>
  <si>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</si>
  <si>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</si>
  <si>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</si>
  <si>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</si>
  <si>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</si>
  <si>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</si>
  <si>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</si>
  <si>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</si>
  <si>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</si>
  <si>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</si>
  <si>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</si>
  <si>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</si>
  <si>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</si>
  <si>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</si>
  <si>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</si>
  <si>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</si>
  <si>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</si>
  <si>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</si>
  <si>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</si>
  <si>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</si>
  <si>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</si>
  <si>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</si>
  <si>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</si>
  <si>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</si>
  <si>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</si>
  <si>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</si>
  <si>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</si>
  <si>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</si>
  <si>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</si>
  <si>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</si>
  <si>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</si>
  <si>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</si>
  <si>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</si>
  <si>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</si>
  <si>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</si>
  <si>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</si>
  <si>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</si>
  <si>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</si>
  <si>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</si>
  <si>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</si>
  <si>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</si>
  <si>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</si>
  <si>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</si>
  <si>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</si>
  <si>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</si>
  <si>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</si>
  <si>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</si>
  <si>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</si>
  <si>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</si>
  <si>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</si>
  <si>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</si>
  <si>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</si>
  <si>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</si>
  <si>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</si>
  <si>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</si>
  <si>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</si>
  <si>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</si>
  <si>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</si>
  <si>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</si>
  <si>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</si>
  <si>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</si>
  <si>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</si>
  <si>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</si>
  <si>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</si>
  <si>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</si>
  <si>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</si>
  <si>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</si>
  <si>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</si>
  <si>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</si>
  <si>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</si>
  <si>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</si>
  <si>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</si>
  <si>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</si>
  <si>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</si>
  <si>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</si>
  <si>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</si>
  <si>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</si>
  <si>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</si>
  <si>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</si>
  <si>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</si>
  <si>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</si>
  <si>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</si>
  <si>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</si>
  <si>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</si>
  <si>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</si>
  <si>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</si>
  <si>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</si>
  <si>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</si>
  <si>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</si>
  <si>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</si>
  <si>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</si>
  <si>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</si>
  <si>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</si>
  <si>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</si>
  <si>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</si>
  <si>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</si>
  <si>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</si>
  <si>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</si>
  <si>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</si>
  <si>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</si>
  <si>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</si>
  <si>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</si>
  <si>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</si>
  <si>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</si>
  <si>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</si>
  <si>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</si>
  <si>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</si>
  <si>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</si>
  <si>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</si>
  <si>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</si>
  <si>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</si>
  <si>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</si>
  <si>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</si>
  <si>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</si>
  <si>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</si>
  <si>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</si>
  <si>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</si>
  <si>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</si>
  <si>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</si>
  <si>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</si>
  <si>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</si>
  <si>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</si>
  <si>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</si>
  <si>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</si>
  <si>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</si>
  <si>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</si>
  <si>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</si>
  <si>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</si>
  <si>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</si>
  <si>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</si>
  <si>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</si>
  <si>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</si>
  <si>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</si>
  <si>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</si>
  <si>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</si>
  <si>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</si>
  <si>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</si>
  <si>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</si>
  <si>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</si>
  <si>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</si>
  <si>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</si>
  <si>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</si>
  <si>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</si>
  <si>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</si>
  <si>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</si>
  <si>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</si>
  <si>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</si>
  <si>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</si>
  <si>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</si>
  <si>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</si>
  <si>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</si>
  <si>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</si>
  <si>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</si>
  <si>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</si>
  <si>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</si>
  <si>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</si>
  <si>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</si>
  <si>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</si>
  <si>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</si>
  <si>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</si>
  <si>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</si>
  <si>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</si>
  <si>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</si>
  <si>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</si>
  <si>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</si>
  <si>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</si>
  <si>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</si>
  <si>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</si>
  <si>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</si>
  <si>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</si>
  <si>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</si>
  <si>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</si>
  <si>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</si>
  <si>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</si>
  <si>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</si>
  <si>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</si>
  <si>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</si>
  <si>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</si>
  <si>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</si>
  <si>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</si>
  <si>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</si>
  <si>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</si>
  <si>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</si>
  <si>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</si>
  <si>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</si>
  <si>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</si>
  <si>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</si>
  <si>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</si>
  <si>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</si>
  <si>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</si>
  <si>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</si>
  <si>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</si>
  <si>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</si>
  <si>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</si>
  <si>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</si>
  <si>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</si>
  <si>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</si>
  <si>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</si>
  <si>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</si>
  <si>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</si>
  <si>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</si>
  <si>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</si>
  <si>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</si>
  <si>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</si>
  <si>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</si>
  <si>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</si>
  <si>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</si>
  <si>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</si>
  <si>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</si>
  <si>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</si>
  <si>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</si>
  <si>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</si>
  <si>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</si>
  <si>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</si>
  <si>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</si>
  <si>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</si>
  <si>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</si>
  <si>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</si>
  <si>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</si>
  <si>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</si>
  <si>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</si>
  <si>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</si>
  <si>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</si>
  <si>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</si>
  <si>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</si>
  <si>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</si>
  <si>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</si>
  <si>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</si>
  <si>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</si>
  <si>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</si>
  <si>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</si>
  <si>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</si>
  <si>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</si>
  <si>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</si>
  <si>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</si>
  <si>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</si>
  <si>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</si>
  <si>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</si>
  <si>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</si>
  <si>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</si>
  <si>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</si>
  <si>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</si>
  <si>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</si>
  <si>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</si>
  <si>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</si>
  <si>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</si>
  <si>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</si>
  <si>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</si>
  <si>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</si>
  <si>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</si>
  <si>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</si>
  <si>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</si>
  <si>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</si>
  <si>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</si>
  <si>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</si>
  <si>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</si>
  <si>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</si>
  <si>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</si>
  <si>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</si>
  <si>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</si>
  <si>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</si>
  <si>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</si>
  <si>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</si>
  <si>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</si>
  <si>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</si>
  <si>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</si>
  <si>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</si>
  <si>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</si>
  <si>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</si>
  <si>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</si>
  <si>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</si>
  <si>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</si>
  <si>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</si>
  <si>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</si>
  <si>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</si>
  <si>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</si>
  <si>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</si>
  <si>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</si>
  <si>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</si>
  <si>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</si>
  <si>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</si>
  <si>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</si>
  <si>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</si>
  <si>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</si>
  <si>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</si>
  <si>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</si>
  <si>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</si>
  <si>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</si>
  <si>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</si>
  <si>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</si>
  <si>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</si>
  <si>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</si>
  <si>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</si>
  <si>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</si>
  <si>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</si>
  <si>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</si>
  <si>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</si>
  <si>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</si>
  <si>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</si>
  <si>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</si>
  <si>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</si>
  <si>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</si>
  <si>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</si>
  <si>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</si>
  <si>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</si>
  <si>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</si>
  <si>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</si>
  <si>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</si>
  <si>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</si>
  <si>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</si>
  <si>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</si>
  <si>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</si>
  <si>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</si>
  <si>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</si>
  <si>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</si>
  <si>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</si>
  <si>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</si>
  <si>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</si>
  <si>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</si>
  <si>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</si>
  <si>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</si>
  <si>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</si>
  <si>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</si>
  <si>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</si>
  <si>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</si>
  <si>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</si>
  <si>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</si>
  <si>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</si>
  <si>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</si>
  <si>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</si>
  <si>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</si>
  <si>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</si>
  <si>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</si>
  <si>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</si>
  <si>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</si>
  <si>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</si>
  <si>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</si>
  <si>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</si>
  <si>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</si>
  <si>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</si>
  <si>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</si>
  <si>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</si>
  <si>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</si>
  <si>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</si>
  <si>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</si>
  <si>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</si>
  <si>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</si>
  <si>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</si>
  <si>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</si>
  <si>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</si>
  <si>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</si>
  <si>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</si>
  <si>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</si>
  <si>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</si>
  <si>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</si>
  <si>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</si>
  <si>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</si>
  <si>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</si>
  <si>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</si>
  <si>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</si>
  <si>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</si>
  <si>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</si>
  <si>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</si>
  <si>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</si>
  <si>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</si>
  <si>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</si>
  <si>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</si>
  <si>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</si>
  <si>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</si>
  <si>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</si>
  <si>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</si>
  <si>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</si>
  <si>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</si>
  <si>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</si>
  <si>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</si>
  <si>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</si>
  <si>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</si>
  <si>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</si>
  <si>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</si>
  <si>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</si>
  <si>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</si>
  <si>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</si>
  <si>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</si>
  <si>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</si>
  <si>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</si>
  <si>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</si>
  <si>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</si>
  <si>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</si>
  <si>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</si>
  <si>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</si>
  <si>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</si>
  <si>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</si>
  <si>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</si>
  <si>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</si>
  <si>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</si>
  <si>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</si>
  <si>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</si>
  <si>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</si>
  <si>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</si>
  <si>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</si>
  <si>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</si>
  <si>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</si>
  <si>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</si>
  <si>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</si>
  <si>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</si>
  <si>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</si>
  <si>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</si>
  <si>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</si>
  <si>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</si>
  <si>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</si>
  <si>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</si>
  <si>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</si>
  <si>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</si>
  <si>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</si>
  <si>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</si>
  <si>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</si>
  <si>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</si>
  <si>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</si>
  <si>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</si>
  <si>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</si>
  <si>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</si>
  <si>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</si>
  <si>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</si>
  <si>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</si>
  <si>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</si>
  <si>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</si>
  <si>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</si>
  <si>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</si>
  <si>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</si>
  <si>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</si>
  <si>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</si>
  <si>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</si>
  <si>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</si>
  <si>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</si>
  <si>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</si>
  <si>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</si>
  <si>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</si>
  <si>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</si>
  <si>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</si>
  <si>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</si>
  <si>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</si>
  <si>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</si>
  <si>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</si>
  <si>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</si>
  <si>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</si>
  <si>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</si>
  <si>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</si>
  <si>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</si>
  <si>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</si>
  <si>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</si>
  <si>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</si>
  <si>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</si>
  <si>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</si>
  <si>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</si>
  <si>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</si>
  <si>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</si>
  <si>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</si>
  <si>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</si>
  <si>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</si>
  <si>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</si>
  <si>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</si>
  <si>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</si>
  <si>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</si>
  <si>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</si>
  <si>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</si>
  <si>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</si>
  <si>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</si>
  <si>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</si>
  <si>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</si>
  <si>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</si>
  <si>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</si>
  <si>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</si>
  <si>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</si>
  <si>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</si>
  <si>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</si>
  <si>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</si>
  <si>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</si>
  <si>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</si>
  <si>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</si>
  <si>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</si>
  <si>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</si>
  <si>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</si>
  <si>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</si>
  <si>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</si>
  <si>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</si>
  <si>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</si>
  <si>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</si>
  <si>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</si>
  <si>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</si>
  <si>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</si>
  <si>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</si>
  <si>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</si>
  <si>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</si>
  <si>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</si>
  <si>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</si>
  <si>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</si>
  <si>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</si>
  <si>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</si>
  <si>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</si>
  <si>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</si>
  <si>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</si>
  <si>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</si>
  <si>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</si>
  <si>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</si>
  <si>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</si>
  <si>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</si>
  <si>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</si>
  <si>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</si>
  <si>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</si>
  <si>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</si>
  <si>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</si>
  <si>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</si>
  <si>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</si>
  <si>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</si>
  <si>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</si>
  <si>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</si>
  <si>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</si>
  <si>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</si>
  <si>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</si>
  <si>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</si>
  <si>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</si>
  <si>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</si>
  <si>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</si>
  <si>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</si>
  <si>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</si>
  <si>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</si>
  <si>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</si>
  <si>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Power Consumed: 800 W</t>
  </si>
  <si>
    <t>AFVRAZD6HB5ALMMLJRZYAA45RKFQ,AGUO5ELH4U5ORQ4F4NYJQNZNTX3A,AEKTWPXEMR5QE53HL2AV2SVFK2SQ</t>
  </si>
  <si>
    <t>Amit,Chahat Goyal,Gurpiyar Singh</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</si>
  <si>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</si>
  <si>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</si>
  <si>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</si>
  <si>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</si>
  <si>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</si>
  <si>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</si>
  <si>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</si>
  <si>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</si>
  <si>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</si>
  <si>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</si>
  <si>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</si>
  <si>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</si>
  <si>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</si>
  <si>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</si>
  <si>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</si>
  <si>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</si>
  <si>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</si>
  <si>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</si>
  <si>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</si>
  <si>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</si>
  <si>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</si>
  <si>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</si>
  <si>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</si>
  <si>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</si>
  <si>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</si>
  <si>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</si>
  <si>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</si>
  <si>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</si>
  <si>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</si>
  <si>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</si>
  <si>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</si>
  <si>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</si>
  <si>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</si>
  <si>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</si>
  <si>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</si>
  <si>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</si>
  <si>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</si>
  <si>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</si>
  <si>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</si>
  <si>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</si>
  <si>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</si>
  <si>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</si>
  <si>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</si>
  <si>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</si>
  <si>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</si>
  <si>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</si>
  <si>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</si>
  <si>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</si>
  <si>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</si>
  <si>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</si>
  <si>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</si>
  <si>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</si>
  <si>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</si>
  <si>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</si>
  <si>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</si>
  <si>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</si>
  <si>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</si>
  <si>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</si>
  <si>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</si>
  <si>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</si>
  <si>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</si>
  <si>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</si>
  <si>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</si>
  <si>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</si>
  <si>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</si>
  <si>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</si>
  <si>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</si>
  <si>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</si>
  <si>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</si>
  <si>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</si>
  <si>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</si>
  <si>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</si>
  <si>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</si>
  <si>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</si>
  <si>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</si>
  <si>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</si>
  <si>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</si>
  <si>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</si>
  <si>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</si>
  <si>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</si>
  <si>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</si>
  <si>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</si>
  <si>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</si>
  <si>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</si>
  <si>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</si>
  <si>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</si>
  <si>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</si>
  <si>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</si>
  <si>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</si>
  <si>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</si>
  <si>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</si>
  <si>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</si>
  <si>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</si>
  <si>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</si>
  <si>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</si>
  <si>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</si>
  <si>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</si>
  <si>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</si>
  <si>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</si>
  <si>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</si>
  <si>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</si>
  <si>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</si>
  <si>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</si>
  <si>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</si>
  <si>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</si>
  <si>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</si>
  <si>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</si>
  <si>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</si>
  <si>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</si>
  <si>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</si>
  <si>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</si>
  <si>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</si>
  <si>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</si>
  <si>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</si>
  <si>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</si>
  <si>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</si>
  <si>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</si>
  <si>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</si>
  <si>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</si>
  <si>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</si>
  <si>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</si>
  <si>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</si>
  <si>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</si>
  <si>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</si>
  <si>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</si>
  <si>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</si>
  <si>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</si>
  <si>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</si>
  <si>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</si>
  <si>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</si>
  <si>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</si>
  <si>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</si>
  <si>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</si>
  <si>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</si>
  <si>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</si>
  <si>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</si>
  <si>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</si>
  <si>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</si>
  <si>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</si>
  <si>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</si>
  <si>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</si>
  <si>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</si>
  <si>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</si>
  <si>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</si>
  <si>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</si>
  <si>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</si>
  <si>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</si>
  <si>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</si>
  <si>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</si>
  <si>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</si>
  <si>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</si>
  <si>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</si>
  <si>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</si>
  <si>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</si>
  <si>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</si>
  <si>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</si>
  <si>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</si>
  <si>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</si>
  <si>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</si>
  <si>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</si>
  <si>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</si>
  <si>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</si>
  <si>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</si>
  <si>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</si>
  <si>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</si>
  <si>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</si>
  <si>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</si>
  <si>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</si>
  <si>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</si>
  <si>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</si>
  <si>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</si>
  <si>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</si>
  <si>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</si>
  <si>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</si>
  <si>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</si>
  <si>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</si>
  <si>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</si>
  <si>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</si>
  <si>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</si>
  <si>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</si>
  <si>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</si>
  <si>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</si>
  <si>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</si>
  <si>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</si>
  <si>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</si>
  <si>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</si>
  <si>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</si>
  <si>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</si>
  <si>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</si>
  <si>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</si>
  <si>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</si>
  <si>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</si>
  <si>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</si>
  <si>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</si>
  <si>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</si>
  <si>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</si>
  <si>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</si>
  <si>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</si>
  <si>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</si>
  <si>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</si>
  <si>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</si>
  <si>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</si>
  <si>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</si>
  <si>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</si>
  <si>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</si>
  <si>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</si>
  <si>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</si>
  <si>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</si>
  <si>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</si>
  <si>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</si>
  <si>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</si>
  <si>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</si>
  <si>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</si>
  <si>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</si>
  <si>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</si>
  <si>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</si>
  <si>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</si>
  <si>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</si>
  <si>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</si>
  <si>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</si>
  <si>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</si>
  <si>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</si>
  <si>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</si>
  <si>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</si>
  <si>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</si>
  <si>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</si>
  <si>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</si>
  <si>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</si>
  <si>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</si>
  <si>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</si>
  <si>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</si>
  <si>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</si>
  <si>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</si>
  <si>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</si>
  <si>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</si>
  <si>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</si>
  <si>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</si>
  <si>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</si>
  <si>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</si>
  <si>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</si>
  <si>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</si>
  <si>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</si>
  <si>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</si>
  <si>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</si>
  <si>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</si>
  <si>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</si>
  <si>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</si>
  <si>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</si>
  <si>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</si>
  <si>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</si>
  <si>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</si>
  <si>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</si>
  <si>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</si>
  <si>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</si>
  <si>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</si>
  <si>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</si>
  <si>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</si>
  <si>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</si>
  <si>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</si>
  <si>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</si>
  <si>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</si>
  <si>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</si>
  <si>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</si>
  <si>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</si>
  <si>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</si>
  <si>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</si>
  <si>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</si>
  <si>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</si>
  <si>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</si>
  <si>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</si>
  <si>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</si>
  <si>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</si>
  <si>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</si>
  <si>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</si>
  <si>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</si>
  <si>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</si>
  <si>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</si>
  <si>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</si>
  <si>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</si>
  <si>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</si>
  <si>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</si>
  <si>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</si>
  <si>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</si>
  <si>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</si>
  <si>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</si>
  <si>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</si>
  <si>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</si>
  <si>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</si>
  <si>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</si>
  <si>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</si>
  <si>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</si>
  <si>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</si>
  <si>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</si>
  <si>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</si>
  <si>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</si>
  <si>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</si>
  <si>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</si>
  <si>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</si>
  <si>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</si>
  <si>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</si>
  <si>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</si>
  <si>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</si>
  <si>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</si>
  <si>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</si>
  <si>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</si>
  <si>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</si>
  <si>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</si>
  <si>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</si>
  <si>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</si>
  <si>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</si>
  <si>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</si>
  <si>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</si>
  <si>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</si>
  <si>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</si>
  <si>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</si>
  <si>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</si>
  <si>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</si>
  <si>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</si>
  <si>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</si>
  <si>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</si>
  <si>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</si>
  <si>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</si>
  <si>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</si>
  <si>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</si>
  <si>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</si>
  <si>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</si>
  <si>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</si>
  <si>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</si>
  <si>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</si>
  <si>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</si>
  <si>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</si>
  <si>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</si>
  <si>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</si>
  <si>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</si>
  <si>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</si>
  <si>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</si>
  <si>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</si>
  <si>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</si>
  <si>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</si>
  <si>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</si>
  <si>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</si>
  <si>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</si>
  <si>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</si>
  <si>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</si>
  <si>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</si>
  <si>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</si>
  <si>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</si>
  <si>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</si>
  <si>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</si>
  <si>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</si>
  <si>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</si>
  <si>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</si>
  <si>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</si>
  <si>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</si>
  <si>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</si>
  <si>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</si>
  <si>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</si>
  <si>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</si>
  <si>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</si>
  <si>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</si>
  <si>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</si>
  <si>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</si>
  <si>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</si>
  <si>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</si>
  <si>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</si>
  <si>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</si>
  <si>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</si>
  <si>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</si>
  <si>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</si>
  <si>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</si>
  <si>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</si>
  <si>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</si>
  <si>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</si>
  <si>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</si>
  <si>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</si>
  <si>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</si>
  <si>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</si>
  <si>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</si>
  <si>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</si>
  <si>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</si>
  <si>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</si>
  <si>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</si>
  <si>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</si>
  <si>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</si>
  <si>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</si>
  <si>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</si>
  <si>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</si>
  <si>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</si>
  <si>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</si>
  <si>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</si>
  <si>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</si>
  <si>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</si>
  <si>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</si>
  <si>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</si>
  <si>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</si>
  <si>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</si>
  <si>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</si>
  <si>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</si>
  <si>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</si>
  <si>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</si>
  <si>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</si>
  <si>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</si>
  <si>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</si>
  <si>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</si>
  <si>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</si>
  <si>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</si>
  <si>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</si>
  <si>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</si>
  <si>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</si>
  <si>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</si>
  <si>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</si>
  <si>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</si>
  <si>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</si>
  <si>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</si>
  <si>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</si>
  <si>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</si>
  <si>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</si>
  <si>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</si>
  <si>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</si>
  <si>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</si>
  <si>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</si>
  <si>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</si>
  <si>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</si>
  <si>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</si>
  <si>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</si>
  <si>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</si>
  <si>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</si>
  <si>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</si>
  <si>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</si>
  <si>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</si>
  <si>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</si>
  <si>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</si>
  <si>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</si>
  <si>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</si>
  <si>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</si>
  <si>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</si>
  <si>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</si>
  <si>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</si>
  <si>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</si>
  <si>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</si>
  <si>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</si>
  <si>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</si>
  <si>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</si>
  <si>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</si>
  <si>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</si>
  <si>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</si>
  <si>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</si>
  <si>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</si>
  <si>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</si>
  <si>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</si>
  <si>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</si>
  <si>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</si>
  <si>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</si>
  <si>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</si>
  <si>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</si>
  <si>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</si>
  <si>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</si>
  <si>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</si>
  <si>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</si>
  <si>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</si>
  <si>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</si>
  <si>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</si>
  <si>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</si>
  <si>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</si>
  <si>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</si>
  <si>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</si>
  <si>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</si>
  <si>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</si>
  <si>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</si>
  <si>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</si>
  <si>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</si>
  <si>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</si>
  <si>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</si>
  <si>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</si>
  <si>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</si>
  <si>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</si>
  <si>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</si>
  <si>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</si>
  <si>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</si>
  <si>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</si>
  <si>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</si>
  <si>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</si>
  <si>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</si>
  <si>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</si>
  <si>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</si>
  <si>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</si>
  <si>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</si>
  <si>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</si>
  <si>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</si>
  <si>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</si>
  <si>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</si>
  <si>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</si>
  <si>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</si>
  <si>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</si>
  <si>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</si>
  <si>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</si>
  <si>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</si>
  <si>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</si>
  <si>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</si>
  <si>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</si>
  <si>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</si>
  <si>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</si>
  <si>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</si>
  <si>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</si>
  <si>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</si>
  <si>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</si>
  <si>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</si>
  <si>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</si>
  <si>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</si>
  <si>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</si>
  <si>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</si>
  <si>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</si>
  <si>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</si>
  <si>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</si>
  <si>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</si>
  <si>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</si>
  <si>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</si>
  <si>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</si>
  <si>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</si>
  <si>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</si>
  <si>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</si>
  <si>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</si>
  <si>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</si>
  <si>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</si>
  <si>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</si>
  <si>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</si>
  <si>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</si>
  <si>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</si>
  <si>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</si>
  <si>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</si>
  <si>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</si>
  <si>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</si>
  <si>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</si>
  <si>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</si>
  <si>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</si>
  <si>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</si>
  <si>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</si>
  <si>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</si>
  <si>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</si>
  <si>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</si>
  <si>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</si>
  <si>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</si>
  <si>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</si>
  <si>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</si>
  <si>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</si>
  <si>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</si>
  <si>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</si>
  <si>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</si>
  <si>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</si>
  <si>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</si>
  <si>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</si>
  <si>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</si>
  <si>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</si>
  <si>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</si>
  <si>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</si>
  <si>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</si>
  <si>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</si>
  <si>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</si>
  <si>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</si>
  <si>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</si>
  <si>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</si>
  <si>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</si>
  <si>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</si>
  <si>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</si>
  <si>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</si>
  <si>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</si>
  <si>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</si>
  <si>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</si>
  <si>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</si>
  <si>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</si>
  <si>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</si>
  <si>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</si>
  <si>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</si>
  <si>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</si>
  <si>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</si>
  <si>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</si>
  <si>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</si>
  <si>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</si>
  <si>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</si>
  <si>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</si>
  <si>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</si>
  <si>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</si>
  <si>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</si>
  <si>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</si>
  <si>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</si>
  <si>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</si>
  <si>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</si>
  <si>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</si>
  <si>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</si>
  <si>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</si>
  <si>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</si>
  <si>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</si>
  <si>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</si>
  <si>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</si>
  <si>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</si>
  <si>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</si>
  <si>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</si>
  <si>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</si>
  <si>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</si>
  <si>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</si>
  <si>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</si>
  <si>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</si>
  <si>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</si>
  <si>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</si>
  <si>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</si>
  <si>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</si>
  <si>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</si>
  <si>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</si>
  <si>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</si>
  <si>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</si>
  <si>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</si>
  <si>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</si>
  <si>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</si>
  <si>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</si>
  <si>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</si>
  <si>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</si>
  <si>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</si>
  <si>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</si>
  <si>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</si>
  <si>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</si>
  <si>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</si>
  <si>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</si>
  <si>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</si>
  <si>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</si>
  <si>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</si>
  <si>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</si>
  <si>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</si>
  <si>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</si>
  <si>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</si>
  <si>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</si>
  <si>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</si>
  <si>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</si>
  <si>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</si>
  <si>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</si>
  <si>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</si>
  <si>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</si>
  <si>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</si>
  <si>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</si>
  <si>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</si>
  <si>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</si>
  <si>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</si>
  <si>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</si>
  <si>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</si>
  <si>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</si>
  <si>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</si>
  <si>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</si>
  <si>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</si>
  <si>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</si>
  <si>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</si>
  <si>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</si>
  <si>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</si>
  <si>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</si>
  <si>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</si>
  <si>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</si>
  <si>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</si>
  <si>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</si>
  <si>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</si>
  <si>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</si>
  <si>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</si>
  <si>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</si>
  <si>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</si>
  <si>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</si>
  <si>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</si>
  <si>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</si>
  <si>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</si>
  <si>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</si>
  <si>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</si>
  <si>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</si>
  <si>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</si>
  <si>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</si>
  <si>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</si>
  <si>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</si>
  <si>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</si>
  <si>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</si>
  <si>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</si>
  <si>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</si>
  <si>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</si>
  <si>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</si>
  <si>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</si>
  <si>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</si>
  <si>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</si>
  <si>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</si>
  <si>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</si>
  <si>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</si>
  <si>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</si>
  <si>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</si>
  <si>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</si>
  <si>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</si>
  <si>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</si>
  <si>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</si>
  <si>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</si>
  <si>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</si>
  <si>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</si>
  <si>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</si>
  <si>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</si>
  <si>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</si>
  <si>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</si>
  <si>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</si>
  <si>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</si>
  <si>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</si>
  <si>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</si>
  <si>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</si>
  <si>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</si>
  <si>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</si>
  <si>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</si>
  <si>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</si>
  <si>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</si>
  <si>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</si>
  <si>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</si>
  <si>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</si>
  <si>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</si>
  <si>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</si>
  <si>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</si>
  <si>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</si>
  <si>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</si>
  <si>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</si>
  <si>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</si>
  <si>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</si>
  <si>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</si>
  <si>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</si>
  <si>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</si>
  <si>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</si>
  <si>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</si>
  <si>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</si>
  <si>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</si>
  <si>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</si>
  <si>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</si>
  <si>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</si>
  <si>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</si>
  <si>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</si>
  <si>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</si>
  <si>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</si>
  <si>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Expensive</t>
  </si>
  <si>
    <t>Cheap</t>
  </si>
  <si>
    <t>Count of Product Name</t>
  </si>
  <si>
    <t>PRODUCT PER CATEGORY</t>
  </si>
  <si>
    <t>CATEGORY</t>
  </si>
  <si>
    <t>Very Expensive</t>
  </si>
  <si>
    <t>Sum of Rating Count</t>
  </si>
  <si>
    <t>Average of Actual Price</t>
  </si>
  <si>
    <t>Average of Discounted Price</t>
  </si>
  <si>
    <t>Rounded Rating</t>
  </si>
  <si>
    <t>ROUNDED RATING BY PRODUCT NAME</t>
  </si>
  <si>
    <t>Sum of Potential Revenue</t>
  </si>
  <si>
    <t>TOTAL POTENTIAL REVENUE BY CATEGORY</t>
  </si>
  <si>
    <t>Price_Range;</t>
  </si>
  <si>
    <t>UNIQUE PRODUCT PER PRICE RANGE</t>
  </si>
  <si>
    <t>AVERAGE DISCOUNT_PERCENTAGE BY CATEGORY</t>
  </si>
  <si>
    <t>Avg. Actual_Price vs Discounted_Price by Category</t>
  </si>
  <si>
    <t>Discounted_price</t>
  </si>
  <si>
    <t>Max of Discounted Price</t>
  </si>
  <si>
    <t>RELATIONSHIP BETWEEN DISCOUNT AND RATING</t>
  </si>
  <si>
    <t>CATEGORY BY MAX DISCOUNTED PRICE</t>
  </si>
  <si>
    <t>Average of Discount percentage</t>
  </si>
  <si>
    <t>Average of Rating Count</t>
  </si>
  <si>
    <t>PRODUCT WITH HIGHEST AVERAGE RATING</t>
  </si>
  <si>
    <t>Max of Discount percentage</t>
  </si>
  <si>
    <t>PRODUCT WITH 50% OR MORE DISCOUNT</t>
  </si>
  <si>
    <t>CORRELATION</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</si>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</sst>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_);_(* \(#,##0\);_(* &quot;-&quot;??_);_(@_)"/>
    <numFmt numFmtId="165" formatCode="0.0000"/>
    <numFmt numFmtId="166" formatCode="0.000"/>
    <numFmt numFmtId="167" formatCode="[$₦-46A]#,##0"/>
    <numFmt numFmtId="168" formatCode="[$₦-469]\ #,##0"/>
    <numFmt numFmtId="169" formatCode="0.00000"/>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499984740745262"/>
        <bgColor indexed="6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22">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16" fillId="0" borderId="0" xfId="0" applyFont="1"/>
    <xf numFmtId="167" fontId="0" fillId="0" borderId="0" xfId="42" applyNumberFormat="1" applyFont="1"/>
    <xf numFmtId="168" fontId="0" fillId="0" borderId="0" xfId="0" applyNumberFormat="1"/>
    <xf numFmtId="43" fontId="0" fillId="0" borderId="0" xfId="42" applyFont="1"/>
    <xf numFmtId="0" fontId="0" fillId="0" borderId="0" xfId="43" applyNumberFormat="1" applyFont="1"/>
    <xf numFmtId="2" fontId="0" fillId="0" borderId="0" xfId="0" applyNumberFormat="1"/>
    <xf numFmtId="167" fontId="0" fillId="0" borderId="0" xfId="0" applyNumberFormat="1"/>
    <xf numFmtId="0" fontId="0" fillId="33" borderId="0" xfId="0" applyFill="1"/>
    <xf numFmtId="167" fontId="0" fillId="0" borderId="0" xfId="0" applyNumberFormat="1" applyAlignment="1">
      <alignment horizontal="left"/>
    </xf>
    <xf numFmtId="167" fontId="16" fillId="34" borderId="10" xfId="0" applyNumberFormat="1" applyFont="1" applyFill="1" applyBorder="1" applyAlignment="1">
      <alignment horizontal="left"/>
    </xf>
    <xf numFmtId="0" fontId="16" fillId="34" borderId="10" xfId="0" applyFont="1" applyFill="1" applyBorder="1"/>
    <xf numFmtId="169" fontId="0" fillId="0" borderId="0" xfId="0" applyNumberFormat="1"/>
    <xf numFmtId="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224">
    <dxf>
      <numFmt numFmtId="0" formatCode="General"/>
    </dxf>
    <dxf>
      <numFmt numFmtId="166" formatCode="0.000"/>
    </dxf>
    <dxf>
      <numFmt numFmtId="166" formatCode="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2" formatCode="0.00"/>
    </dxf>
    <dxf>
      <numFmt numFmtId="2" formatCode="0.00"/>
    </dxf>
    <dxf>
      <numFmt numFmtId="2" formatCode="0.00"/>
    </dxf>
    <dxf>
      <numFmt numFmtId="2" formatCode="0.00"/>
    </dxf>
    <dxf>
      <numFmt numFmtId="166" formatCode="0.000"/>
    </dxf>
    <dxf>
      <numFmt numFmtId="166" formatCode="0.000"/>
    </dxf>
    <dxf>
      <numFmt numFmtId="166" formatCode="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2" formatCode="0.00"/>
    </dxf>
    <dxf>
      <numFmt numFmtId="2" formatCode="0.00"/>
    </dxf>
    <dxf>
      <numFmt numFmtId="2" formatCode="0.00"/>
    </dxf>
    <dxf>
      <numFmt numFmtId="2" formatCode="0.00"/>
    </dxf>
    <dxf>
      <numFmt numFmtId="166" formatCode="0.000"/>
    </dxf>
    <dxf>
      <numFmt numFmtId="166" formatCode="0.000"/>
    </dxf>
    <dxf>
      <numFmt numFmtId="166" formatCode="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2" formatCode="0.00"/>
    </dxf>
    <dxf>
      <numFmt numFmtId="2" formatCode="0.00"/>
    </dxf>
    <dxf>
      <numFmt numFmtId="2" formatCode="0.00"/>
    </dxf>
    <dxf>
      <numFmt numFmtId="2" formatCode="0.00"/>
    </dxf>
    <dxf>
      <numFmt numFmtId="166" formatCode="0.000"/>
    </dxf>
    <dxf>
      <numFmt numFmtId="169" formatCode="0.00000"/>
    </dxf>
    <dxf>
      <numFmt numFmtId="169" formatCode="0.00000"/>
    </dxf>
    <dxf>
      <numFmt numFmtId="169" formatCode="0.00000"/>
    </dxf>
    <dxf>
      <numFmt numFmtId="169" formatCode="0.00000"/>
    </dxf>
    <dxf>
      <numFmt numFmtId="169" formatCode="0.00000"/>
    </dxf>
    <dxf>
      <numFmt numFmtId="166" formatCode="0.000"/>
    </dxf>
    <dxf>
      <numFmt numFmtId="166" formatCode="0.000"/>
    </dxf>
    <dxf>
      <numFmt numFmtId="166" formatCode="0.000"/>
    </dxf>
    <dxf>
      <numFmt numFmtId="166" formatCode="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6" formatCode="0.000"/>
    </dxf>
    <dxf>
      <numFmt numFmtId="166" formatCode="0.000"/>
    </dxf>
    <dxf>
      <numFmt numFmtId="166" formatCode="0.000"/>
    </dxf>
    <dxf>
      <numFmt numFmtId="166" formatCode="0.000"/>
    </dxf>
    <dxf>
      <numFmt numFmtId="166" formatCode="0.000"/>
    </dxf>
    <dxf>
      <numFmt numFmtId="169" formatCode="0.00000"/>
    </dxf>
    <dxf>
      <numFmt numFmtId="166" formatCode="0.000"/>
    </dxf>
    <dxf>
      <numFmt numFmtId="166" formatCode="0.000"/>
    </dxf>
    <dxf>
      <numFmt numFmtId="166" formatCode="0.000"/>
    </dxf>
    <dxf>
      <numFmt numFmtId="166" formatCode="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6" formatCode="0.000"/>
    </dxf>
    <dxf>
      <numFmt numFmtId="166" formatCode="0.000"/>
    </dxf>
    <dxf>
      <numFmt numFmtId="166" formatCode="0.000"/>
    </dxf>
    <dxf>
      <numFmt numFmtId="166" formatCode="0.000"/>
    </dxf>
    <dxf>
      <numFmt numFmtId="166" formatCode="0.000"/>
    </dxf>
    <dxf>
      <numFmt numFmtId="169" formatCode="0.00000"/>
    </dxf>
    <dxf>
      <numFmt numFmtId="166" formatCode="0.000"/>
    </dxf>
    <dxf>
      <numFmt numFmtId="166" formatCode="0.000"/>
    </dxf>
    <dxf>
      <numFmt numFmtId="166" formatCode="0.000"/>
    </dxf>
    <dxf>
      <numFmt numFmtId="166" formatCode="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6" formatCode="0.000"/>
    </dxf>
    <dxf>
      <numFmt numFmtId="166" formatCode="0.000"/>
    </dxf>
    <dxf>
      <numFmt numFmtId="166" formatCode="0.000"/>
    </dxf>
    <dxf>
      <numFmt numFmtId="166" formatCode="0.000"/>
    </dxf>
    <dxf>
      <numFmt numFmtId="166" formatCode="0.000"/>
    </dxf>
    <dxf>
      <numFmt numFmtId="169" formatCode="0.00000"/>
    </dxf>
    <dxf>
      <numFmt numFmtId="166" formatCode="0.000"/>
    </dxf>
    <dxf>
      <numFmt numFmtId="166" formatCode="0.000"/>
    </dxf>
    <dxf>
      <numFmt numFmtId="166" formatCode="0.000"/>
    </dxf>
    <dxf>
      <numFmt numFmtId="166" formatCode="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6" formatCode="0.000"/>
    </dxf>
    <dxf>
      <numFmt numFmtId="166" formatCode="0.000"/>
    </dxf>
    <dxf>
      <numFmt numFmtId="166" formatCode="0.000"/>
    </dxf>
    <dxf>
      <numFmt numFmtId="166" formatCode="0.000"/>
    </dxf>
    <dxf>
      <numFmt numFmtId="166" formatCode="0.000"/>
    </dxf>
    <dxf>
      <numFmt numFmtId="169" formatCode="0.00000"/>
    </dxf>
    <dxf>
      <numFmt numFmtId="166" formatCode="0.000"/>
    </dxf>
    <dxf>
      <numFmt numFmtId="166" formatCode="0.000"/>
    </dxf>
    <dxf>
      <numFmt numFmtId="166" formatCode="0.000"/>
    </dxf>
    <dxf>
      <numFmt numFmtId="166" formatCode="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6" formatCode="0.000"/>
    </dxf>
    <dxf>
      <numFmt numFmtId="166" formatCode="0.000"/>
    </dxf>
    <dxf>
      <numFmt numFmtId="166" formatCode="0.000"/>
    </dxf>
    <dxf>
      <numFmt numFmtId="166" formatCode="0.000"/>
    </dxf>
    <dxf>
      <numFmt numFmtId="166" formatCode="0.000"/>
    </dxf>
    <dxf>
      <numFmt numFmtId="169" formatCode="0.00000"/>
    </dxf>
    <dxf>
      <numFmt numFmtId="169" formatCode="0.00000"/>
    </dxf>
    <dxf>
      <numFmt numFmtId="166" formatCode="0.000"/>
    </dxf>
    <dxf>
      <numFmt numFmtId="2" formatCode="0.00"/>
    </dxf>
    <dxf>
      <numFmt numFmtId="2" formatCode="0.00"/>
    </dxf>
    <dxf>
      <numFmt numFmtId="2" formatCode="0.00"/>
    </dxf>
    <dxf>
      <numFmt numFmtId="2" formatCode="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6" formatCode="0.000"/>
    </dxf>
    <dxf>
      <numFmt numFmtId="166" formatCode="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6" formatCode="0.000"/>
    </dxf>
    <dxf>
      <numFmt numFmtId="166" formatCode="0.000"/>
    </dxf>
    <dxf>
      <numFmt numFmtId="166" formatCode="0.000"/>
    </dxf>
    <dxf>
      <numFmt numFmtId="166" formatCode="0.000"/>
    </dxf>
    <dxf>
      <numFmt numFmtId="169" formatCode="0.00000"/>
    </dxf>
    <dxf>
      <numFmt numFmtId="166" formatCode="0.000"/>
    </dxf>
    <dxf>
      <numFmt numFmtId="166" formatCode="0.000"/>
    </dxf>
    <dxf>
      <numFmt numFmtId="166" formatCode="0.000"/>
    </dxf>
    <dxf>
      <numFmt numFmtId="166" formatCode="0.000"/>
    </dxf>
    <dxf>
      <numFmt numFmtId="166" formatCode="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6" formatCode="0.000"/>
    </dxf>
    <dxf>
      <numFmt numFmtId="166" formatCode="0.000"/>
    </dxf>
    <dxf>
      <numFmt numFmtId="166" formatCode="0.000"/>
    </dxf>
    <dxf>
      <numFmt numFmtId="166" formatCode="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6" formatCode="0.000"/>
    </dxf>
    <dxf>
      <numFmt numFmtId="166" formatCode="0.000"/>
    </dxf>
    <dxf>
      <numFmt numFmtId="166" formatCode="0.000"/>
    </dxf>
    <dxf>
      <numFmt numFmtId="166" formatCode="0.000"/>
    </dxf>
    <dxf>
      <numFmt numFmtId="0" formatCode="General"/>
    </dxf>
    <dxf>
      <numFmt numFmtId="168" formatCode="[$₦-469]\ #,##0"/>
    </dxf>
    <dxf>
      <font>
        <b val="0"/>
        <i val="0"/>
        <strike val="0"/>
        <condense val="0"/>
        <extend val="0"/>
        <outline val="0"/>
        <shadow val="0"/>
        <u val="none"/>
        <vertAlign val="baseline"/>
        <sz val="12"/>
        <color theme="1"/>
        <name val="Aptos Narrow"/>
        <family val="2"/>
        <scheme val="minor"/>
      </font>
      <numFmt numFmtId="0" formatCode="General"/>
    </dxf>
    <dxf>
      <numFmt numFmtId="168" formatCode="[$₦-469]\ #,##0"/>
    </dxf>
    <dxf>
      <font>
        <b val="0"/>
        <i val="0"/>
        <strike val="0"/>
        <condense val="0"/>
        <extend val="0"/>
        <outline val="0"/>
        <shadow val="0"/>
        <u val="none"/>
        <vertAlign val="baseline"/>
        <sz val="12"/>
        <color theme="1"/>
        <name val="Aptos Narrow"/>
        <family val="2"/>
        <scheme val="minor"/>
      </font>
      <numFmt numFmtId="167" formatCode="[$₦-46A]#,##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PATIENCE EFUT AMAZON.xlsx]PIVOT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DISCOUNT PERCENTAGE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161108537903352E-2"/>
          <c:y val="0.23592373869932926"/>
          <c:w val="0.7794357625545949"/>
          <c:h val="0.4118533100029162"/>
        </c:manualLayout>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TABLES'!$A$4:$A$11</c:f>
              <c:strCache>
                <c:ptCount val="7"/>
                <c:pt idx="0">
                  <c:v>Electronics|Wearablet</c:v>
                </c:pt>
                <c:pt idx="1">
                  <c:v>Electronics|Headphone</c:v>
                </c:pt>
                <c:pt idx="2">
                  <c:v>Homeimprovement|Elect</c:v>
                </c:pt>
                <c:pt idx="3">
                  <c:v>Electronics|Accessories</c:v>
                </c:pt>
                <c:pt idx="4">
                  <c:v>Computers Accessories</c:v>
                </c:pt>
                <c:pt idx="5">
                  <c:v>Health Personal care</c:v>
                </c:pt>
                <c:pt idx="6">
                  <c:v>Electronics|Homeaudio</c:v>
                </c:pt>
              </c:strCache>
            </c:strRef>
          </c:cat>
          <c:val>
            <c:numRef>
              <c:f>'PIVOT TABLES'!$B$4:$B$11</c:f>
              <c:numCache>
                <c:formatCode>0.000</c:formatCode>
                <c:ptCount val="7"/>
                <c:pt idx="0">
                  <c:v>0.7016438356164385</c:v>
                </c:pt>
                <c:pt idx="1">
                  <c:v>0.590923076923077</c:v>
                </c:pt>
                <c:pt idx="2">
                  <c:v>0.57499999999999996</c:v>
                </c:pt>
                <c:pt idx="3">
                  <c:v>0.56307692307692314</c:v>
                </c:pt>
                <c:pt idx="4">
                  <c:v>0.53755784061696665</c:v>
                </c:pt>
                <c:pt idx="5">
                  <c:v>0.53</c:v>
                </c:pt>
                <c:pt idx="6">
                  <c:v>0.4968749999999999</c:v>
                </c:pt>
              </c:numCache>
            </c:numRef>
          </c:val>
          <c:extLst>
            <c:ext xmlns:c16="http://schemas.microsoft.com/office/drawing/2014/chart" uri="{C3380CC4-5D6E-409C-BE32-E72D297353CC}">
              <c16:uniqueId val="{00000000-45E2-4FDB-95D4-0B2FA8D98489}"/>
            </c:ext>
          </c:extLst>
        </c:ser>
        <c:dLbls>
          <c:dLblPos val="outEnd"/>
          <c:showLegendKey val="0"/>
          <c:showVal val="1"/>
          <c:showCatName val="0"/>
          <c:showSerName val="0"/>
          <c:showPercent val="0"/>
          <c:showBubbleSize val="0"/>
        </c:dLbls>
        <c:gapWidth val="219"/>
        <c:overlap val="-27"/>
        <c:axId val="1807346272"/>
        <c:axId val="1807352512"/>
      </c:barChart>
      <c:catAx>
        <c:axId val="1807346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352512"/>
        <c:crosses val="autoZero"/>
        <c:auto val="1"/>
        <c:lblAlgn val="ctr"/>
        <c:lblOffset val="100"/>
        <c:noMultiLvlLbl val="0"/>
      </c:catAx>
      <c:valAx>
        <c:axId val="1807352512"/>
        <c:scaling>
          <c:orientation val="minMax"/>
        </c:scaling>
        <c:delete val="0"/>
        <c:axPos val="l"/>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346272"/>
        <c:crosses val="autoZero"/>
        <c:crossBetween val="between"/>
      </c:valAx>
      <c:spPr>
        <a:noFill/>
        <a:ln>
          <a:noFill/>
        </a:ln>
        <a:effectLst>
          <a:outerShdw blurRad="50800" dist="38100" dir="2700000" algn="t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PATIENCE EFUT AMAZON.xlsx]PIVOT 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PRODUCT_CATEGORY BY PRODUCT_NAME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666557305336836"/>
          <c:y val="0.16143299795858848"/>
          <c:w val="0.38796850393700788"/>
          <c:h val="0.62968613298337706"/>
        </c:manualLayout>
      </c:layout>
      <c:barChart>
        <c:barDir val="bar"/>
        <c:grouping val="clustered"/>
        <c:varyColors val="0"/>
        <c:ser>
          <c:idx val="0"/>
          <c:order val="0"/>
          <c:tx>
            <c:strRef>
              <c:f>'PIVOT TABLES'!$B$19</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TABLES'!$A$20:$A$27</c:f>
              <c:strCache>
                <c:ptCount val="7"/>
                <c:pt idx="0">
                  <c:v> Home Kitchen </c:v>
                </c:pt>
                <c:pt idx="1">
                  <c:v>Computers Accessories</c:v>
                </c:pt>
                <c:pt idx="2">
                  <c:v>Electronics|Hometheat</c:v>
                </c:pt>
                <c:pt idx="3">
                  <c:v>Electronics|Mobiles</c:v>
                </c:pt>
                <c:pt idx="4">
                  <c:v>Electronics|Wearablet</c:v>
                </c:pt>
                <c:pt idx="5">
                  <c:v>Electronics|Headphone</c:v>
                </c:pt>
                <c:pt idx="6">
                  <c:v>Office products</c:v>
                </c:pt>
              </c:strCache>
            </c:strRef>
          </c:cat>
          <c:val>
            <c:numRef>
              <c:f>'PIVOT TABLES'!$B$20:$B$27</c:f>
              <c:numCache>
                <c:formatCode>General</c:formatCode>
                <c:ptCount val="7"/>
                <c:pt idx="0">
                  <c:v>441</c:v>
                </c:pt>
                <c:pt idx="1">
                  <c:v>389</c:v>
                </c:pt>
                <c:pt idx="2">
                  <c:v>158</c:v>
                </c:pt>
                <c:pt idx="3">
                  <c:v>153</c:v>
                </c:pt>
                <c:pt idx="4">
                  <c:v>73</c:v>
                </c:pt>
                <c:pt idx="5">
                  <c:v>65</c:v>
                </c:pt>
                <c:pt idx="6">
                  <c:v>31</c:v>
                </c:pt>
              </c:numCache>
            </c:numRef>
          </c:val>
          <c:extLst>
            <c:ext xmlns:c16="http://schemas.microsoft.com/office/drawing/2014/chart" uri="{C3380CC4-5D6E-409C-BE32-E72D297353CC}">
              <c16:uniqueId val="{00000000-11C8-44FF-8197-21EA71720F4A}"/>
            </c:ext>
          </c:extLst>
        </c:ser>
        <c:dLbls>
          <c:showLegendKey val="0"/>
          <c:showVal val="0"/>
          <c:showCatName val="0"/>
          <c:showSerName val="0"/>
          <c:showPercent val="0"/>
          <c:showBubbleSize val="0"/>
        </c:dLbls>
        <c:gapWidth val="182"/>
        <c:axId val="1102799936"/>
        <c:axId val="1102800416"/>
      </c:barChart>
      <c:catAx>
        <c:axId val="1102799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800416"/>
        <c:crosses val="autoZero"/>
        <c:auto val="1"/>
        <c:lblAlgn val="ctr"/>
        <c:lblOffset val="100"/>
        <c:noMultiLvlLbl val="0"/>
      </c:catAx>
      <c:valAx>
        <c:axId val="1102800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799936"/>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PATIENCE EFUT AMAZON.xlsx]PIVOT TABLES!PivotTable3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REVIEWS</a:t>
            </a:r>
            <a:r>
              <a:rPr lang="en-US" baseline="0"/>
              <a:t> PER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TABLES'!$B$32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423-4D61-B23E-38E37F86B63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423-4D61-B23E-38E37F86B63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423-4D61-B23E-38E37F86B632}"/>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423-4D61-B23E-38E37F86B632}"/>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2423-4D61-B23E-38E37F86B632}"/>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2423-4D61-B23E-38E37F86B632}"/>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2423-4D61-B23E-38E37F86B632}"/>
              </c:ext>
            </c:extLst>
          </c:dPt>
          <c:cat>
            <c:strRef>
              <c:f>'PIVOT TABLES'!$A$33:$A$40</c:f>
              <c:strCache>
                <c:ptCount val="7"/>
                <c:pt idx="0">
                  <c:v>Computers Accessories</c:v>
                </c:pt>
                <c:pt idx="1">
                  <c:v>Electronics|Headphone</c:v>
                </c:pt>
                <c:pt idx="2">
                  <c:v>Electronics|Mobiles</c:v>
                </c:pt>
                <c:pt idx="3">
                  <c:v> Home Kitchen </c:v>
                </c:pt>
                <c:pt idx="4">
                  <c:v>Electronics|Hometheat</c:v>
                </c:pt>
                <c:pt idx="5">
                  <c:v>Electronics|Wearablet</c:v>
                </c:pt>
                <c:pt idx="6">
                  <c:v>Electronics|Accessories</c:v>
                </c:pt>
              </c:strCache>
            </c:strRef>
          </c:cat>
          <c:val>
            <c:numRef>
              <c:f>'PIVOT TABLES'!$B$33:$B$40</c:f>
              <c:numCache>
                <c:formatCode>General</c:formatCode>
                <c:ptCount val="7"/>
                <c:pt idx="0">
                  <c:v>6806911</c:v>
                </c:pt>
                <c:pt idx="1">
                  <c:v>4838167</c:v>
                </c:pt>
                <c:pt idx="2">
                  <c:v>4318732</c:v>
                </c:pt>
                <c:pt idx="3">
                  <c:v>2927855</c:v>
                </c:pt>
                <c:pt idx="4">
                  <c:v>2843619</c:v>
                </c:pt>
                <c:pt idx="5">
                  <c:v>1582163</c:v>
                </c:pt>
                <c:pt idx="6">
                  <c:v>1150552</c:v>
                </c:pt>
              </c:numCache>
            </c:numRef>
          </c:val>
          <c:extLst>
            <c:ext xmlns:c16="http://schemas.microsoft.com/office/drawing/2014/chart" uri="{C3380CC4-5D6E-409C-BE32-E72D297353CC}">
              <c16:uniqueId val="{00000000-E9DC-4F8F-B8C7-022246A6A29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PATIENCE EFUT AMAZON.xlsx]PIVOT TABLES!PivotTable4</c:name>
    <c:fmtId val="6"/>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48729991434812"/>
          <c:y val="0.13169785483906293"/>
          <c:w val="0.51940057488299907"/>
          <c:h val="0.33947478933580666"/>
        </c:manualLayout>
      </c:layout>
      <c:lineChart>
        <c:grouping val="standard"/>
        <c:varyColors val="0"/>
        <c:ser>
          <c:idx val="0"/>
          <c:order val="0"/>
          <c:tx>
            <c:strRef>
              <c:f>'PIVOT TABLES'!$B$47</c:f>
              <c:strCache>
                <c:ptCount val="1"/>
                <c:pt idx="0">
                  <c:v>Average of Actual Price</c:v>
                </c:pt>
              </c:strCache>
            </c:strRef>
          </c:tx>
          <c:spPr>
            <a:ln w="28575" cap="rnd">
              <a:solidFill>
                <a:schemeClr val="accent1"/>
              </a:solidFill>
              <a:round/>
            </a:ln>
            <a:effectLst/>
          </c:spPr>
          <c:marker>
            <c:symbol val="none"/>
          </c:marker>
          <c:cat>
            <c:strRef>
              <c:f>'PIVOT TABLES'!$A$48:$A$55</c:f>
              <c:strCache>
                <c:ptCount val="7"/>
                <c:pt idx="0">
                  <c:v>Electronics|Hometheat</c:v>
                </c:pt>
                <c:pt idx="1">
                  <c:v>Electronics|Mobiles</c:v>
                </c:pt>
                <c:pt idx="2">
                  <c:v> Home Kitchen </c:v>
                </c:pt>
                <c:pt idx="3">
                  <c:v>Electronics|Wearablet</c:v>
                </c:pt>
                <c:pt idx="4">
                  <c:v>Car Motorbike|Caracce</c:v>
                </c:pt>
                <c:pt idx="5">
                  <c:v>Electronics|Homeaudio</c:v>
                </c:pt>
                <c:pt idx="6">
                  <c:v>Electronics|Headphone</c:v>
                </c:pt>
              </c:strCache>
            </c:strRef>
          </c:cat>
          <c:val>
            <c:numRef>
              <c:f>'PIVOT TABLES'!$B$48:$B$55</c:f>
              <c:numCache>
                <c:formatCode>General</c:formatCode>
                <c:ptCount val="7"/>
                <c:pt idx="0">
                  <c:v>16599.95541401274</c:v>
                </c:pt>
                <c:pt idx="1">
                  <c:v>10112.307189542484</c:v>
                </c:pt>
                <c:pt idx="2">
                  <c:v>4225.0566893424038</c:v>
                </c:pt>
                <c:pt idx="3">
                  <c:v>8673.6164383561645</c:v>
                </c:pt>
                <c:pt idx="4">
                  <c:v>4000</c:v>
                </c:pt>
                <c:pt idx="5">
                  <c:v>3116.125</c:v>
                </c:pt>
                <c:pt idx="6">
                  <c:v>2847.2461538461539</c:v>
                </c:pt>
              </c:numCache>
            </c:numRef>
          </c:val>
          <c:smooth val="0"/>
          <c:extLst>
            <c:ext xmlns:c16="http://schemas.microsoft.com/office/drawing/2014/chart" uri="{C3380CC4-5D6E-409C-BE32-E72D297353CC}">
              <c16:uniqueId val="{00000000-5C70-4EDD-8148-2ECD3A5B70E1}"/>
            </c:ext>
          </c:extLst>
        </c:ser>
        <c:ser>
          <c:idx val="1"/>
          <c:order val="1"/>
          <c:tx>
            <c:strRef>
              <c:f>'PIVOT TABLES'!$C$47</c:f>
              <c:strCache>
                <c:ptCount val="1"/>
                <c:pt idx="0">
                  <c:v>Average of Discounted Price</c:v>
                </c:pt>
              </c:strCache>
            </c:strRef>
          </c:tx>
          <c:spPr>
            <a:ln w="28575" cap="rnd">
              <a:solidFill>
                <a:schemeClr val="accent2"/>
              </a:solidFill>
              <a:round/>
            </a:ln>
            <a:effectLst/>
          </c:spPr>
          <c:marker>
            <c:symbol val="none"/>
          </c:marker>
          <c:cat>
            <c:strRef>
              <c:f>'PIVOT TABLES'!$A$48:$A$55</c:f>
              <c:strCache>
                <c:ptCount val="7"/>
                <c:pt idx="0">
                  <c:v>Electronics|Hometheat</c:v>
                </c:pt>
                <c:pt idx="1">
                  <c:v>Electronics|Mobiles</c:v>
                </c:pt>
                <c:pt idx="2">
                  <c:v> Home Kitchen </c:v>
                </c:pt>
                <c:pt idx="3">
                  <c:v>Electronics|Wearablet</c:v>
                </c:pt>
                <c:pt idx="4">
                  <c:v>Car Motorbike|Caracce</c:v>
                </c:pt>
                <c:pt idx="5">
                  <c:v>Electronics|Homeaudio</c:v>
                </c:pt>
                <c:pt idx="6">
                  <c:v>Electronics|Headphone</c:v>
                </c:pt>
              </c:strCache>
            </c:strRef>
          </c:cat>
          <c:val>
            <c:numRef>
              <c:f>'PIVOT TABLES'!$C$48:$C$55</c:f>
              <c:numCache>
                <c:formatCode>General</c:formatCode>
                <c:ptCount val="7"/>
                <c:pt idx="0">
                  <c:v>10496.810126582279</c:v>
                </c:pt>
                <c:pt idx="1">
                  <c:v>7446.5620915032678</c:v>
                </c:pt>
                <c:pt idx="2">
                  <c:v>2364.7750793650794</c:v>
                </c:pt>
                <c:pt idx="3">
                  <c:v>2348.2328767123286</c:v>
                </c:pt>
                <c:pt idx="4">
                  <c:v>2339</c:v>
                </c:pt>
                <c:pt idx="5">
                  <c:v>1546.5</c:v>
                </c:pt>
                <c:pt idx="6">
                  <c:v>960.86153846153843</c:v>
                </c:pt>
              </c:numCache>
            </c:numRef>
          </c:val>
          <c:smooth val="0"/>
          <c:extLst>
            <c:ext xmlns:c16="http://schemas.microsoft.com/office/drawing/2014/chart" uri="{C3380CC4-5D6E-409C-BE32-E72D297353CC}">
              <c16:uniqueId val="{00000001-5C70-4EDD-8148-2ECD3A5B70E1}"/>
            </c:ext>
          </c:extLst>
        </c:ser>
        <c:dLbls>
          <c:showLegendKey val="0"/>
          <c:showVal val="0"/>
          <c:showCatName val="0"/>
          <c:showSerName val="0"/>
          <c:showPercent val="0"/>
          <c:showBubbleSize val="0"/>
        </c:dLbls>
        <c:smooth val="0"/>
        <c:axId val="1920796160"/>
        <c:axId val="1920795680"/>
      </c:lineChart>
      <c:catAx>
        <c:axId val="192079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795680"/>
        <c:crosses val="autoZero"/>
        <c:auto val="1"/>
        <c:lblAlgn val="ctr"/>
        <c:lblOffset val="100"/>
        <c:noMultiLvlLbl val="0"/>
      </c:catAx>
      <c:valAx>
        <c:axId val="1920795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79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PATIENCE EFUT AMAZON.xlsx]PIVOT TABLES!PivotTable5</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ROUNDED RATING BY PRODUCT NAME</a:t>
            </a:r>
          </a:p>
        </c:rich>
      </c:tx>
      <c:layout>
        <c:manualLayout>
          <c:xMode val="edge"/>
          <c:yMode val="edge"/>
          <c:x val="0.27077777777777773"/>
          <c:y val="0.18039287713486826"/>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FF00"/>
              </a:solidFill>
            </a:ln>
            <a:effectLst>
              <a:outerShdw blurRad="57150" dist="19050" dir="5400000" algn="ctr" rotWithShape="0">
                <a:srgbClr val="000000">
                  <a:alpha val="63000"/>
                </a:srgbClr>
              </a:outerShdw>
            </a:effectLst>
          </c:spPr>
          <c:invertIfNegative val="0"/>
          <c:cat>
            <c:strRef>
              <c:f>'PIVOT TABLES'!$A$61:$A$68</c:f>
              <c:strCache>
                <c:ptCount val="7"/>
                <c:pt idx="0">
                  <c:v>4.1</c:v>
                </c:pt>
                <c:pt idx="1">
                  <c:v>4.2</c:v>
                </c:pt>
                <c:pt idx="2">
                  <c:v>4.3</c:v>
                </c:pt>
                <c:pt idx="3">
                  <c:v>4</c:v>
                </c:pt>
                <c:pt idx="4">
                  <c:v>3.9</c:v>
                </c:pt>
                <c:pt idx="5">
                  <c:v>4.4</c:v>
                </c:pt>
                <c:pt idx="6">
                  <c:v>3.8</c:v>
                </c:pt>
              </c:strCache>
            </c:strRef>
          </c:cat>
          <c:val>
            <c:numRef>
              <c:f>'PIVOT TABLES'!$B$61:$B$68</c:f>
              <c:numCache>
                <c:formatCode>General</c:formatCode>
                <c:ptCount val="7"/>
                <c:pt idx="0">
                  <c:v>230</c:v>
                </c:pt>
                <c:pt idx="1">
                  <c:v>216</c:v>
                </c:pt>
                <c:pt idx="2">
                  <c:v>213</c:v>
                </c:pt>
                <c:pt idx="3">
                  <c:v>166</c:v>
                </c:pt>
                <c:pt idx="4">
                  <c:v>118</c:v>
                </c:pt>
                <c:pt idx="5">
                  <c:v>116</c:v>
                </c:pt>
                <c:pt idx="6">
                  <c:v>85</c:v>
                </c:pt>
              </c:numCache>
            </c:numRef>
          </c:val>
          <c:extLst>
            <c:ext xmlns:c16="http://schemas.microsoft.com/office/drawing/2014/chart" uri="{C3380CC4-5D6E-409C-BE32-E72D297353CC}">
              <c16:uniqueId val="{00000000-A21B-4981-BF21-B5377C55508D}"/>
            </c:ext>
          </c:extLst>
        </c:ser>
        <c:dLbls>
          <c:showLegendKey val="0"/>
          <c:showVal val="0"/>
          <c:showCatName val="0"/>
          <c:showSerName val="0"/>
          <c:showPercent val="0"/>
          <c:showBubbleSize val="0"/>
        </c:dLbls>
        <c:gapWidth val="100"/>
        <c:overlap val="-24"/>
        <c:axId val="1784719744"/>
        <c:axId val="1784700544"/>
      </c:barChart>
      <c:catAx>
        <c:axId val="1784719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4700544"/>
        <c:crosses val="autoZero"/>
        <c:auto val="1"/>
        <c:lblAlgn val="ctr"/>
        <c:lblOffset val="100"/>
        <c:noMultiLvlLbl val="0"/>
      </c:catAx>
      <c:valAx>
        <c:axId val="1784700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471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PATIENCE EFUT AMAZON.xlsx]PIVOT TABLES!PivotTable6</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solidFill>
              <a:srgbClr val="7030A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TABLES'!$B$74</c:f>
              <c:strCache>
                <c:ptCount val="1"/>
                <c:pt idx="0">
                  <c:v>Total</c:v>
                </c:pt>
              </c:strCache>
            </c:strRef>
          </c:tx>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solidFill>
                <a:srgbClr val="7030A0"/>
              </a:solidFill>
            </a:ln>
            <a:effectLst/>
          </c:spPr>
          <c:cat>
            <c:strRef>
              <c:f>'PIVOT TABLES'!$A$75:$A$82</c:f>
              <c:strCache>
                <c:ptCount val="7"/>
                <c:pt idx="0">
                  <c:v>Electronics|Mobiles</c:v>
                </c:pt>
                <c:pt idx="1">
                  <c:v>Electronics|Hometheat</c:v>
                </c:pt>
                <c:pt idx="2">
                  <c:v>Electronics|Wearablet</c:v>
                </c:pt>
                <c:pt idx="3">
                  <c:v>Computers Accessories</c:v>
                </c:pt>
                <c:pt idx="4">
                  <c:v> Home Kitchen </c:v>
                </c:pt>
                <c:pt idx="5">
                  <c:v>Electronics|Headphone</c:v>
                </c:pt>
                <c:pt idx="6">
                  <c:v>Electronics|Accessories</c:v>
                </c:pt>
              </c:strCache>
            </c:strRef>
          </c:cat>
          <c:val>
            <c:numRef>
              <c:f>'PIVOT TABLES'!$B$75:$B$82</c:f>
              <c:numCache>
                <c:formatCode>[$₦-469]\ #,##0</c:formatCode>
                <c:ptCount val="7"/>
                <c:pt idx="0">
                  <c:v>41845650411</c:v>
                </c:pt>
                <c:pt idx="1">
                  <c:v>27784115683</c:v>
                </c:pt>
                <c:pt idx="2">
                  <c:v>12934531321</c:v>
                </c:pt>
                <c:pt idx="3">
                  <c:v>11962874880.58</c:v>
                </c:pt>
                <c:pt idx="4">
                  <c:v>10447762198</c:v>
                </c:pt>
                <c:pt idx="5">
                  <c:v>9800447145</c:v>
                </c:pt>
                <c:pt idx="6">
                  <c:v>2619305993</c:v>
                </c:pt>
              </c:numCache>
            </c:numRef>
          </c:val>
          <c:extLst>
            <c:ext xmlns:c16="http://schemas.microsoft.com/office/drawing/2014/chart" uri="{C3380CC4-5D6E-409C-BE32-E72D297353CC}">
              <c16:uniqueId val="{00000000-FBFF-4658-924A-0D380C8EFE0B}"/>
            </c:ext>
          </c:extLst>
        </c:ser>
        <c:dLbls>
          <c:showLegendKey val="0"/>
          <c:showVal val="0"/>
          <c:showCatName val="0"/>
          <c:showSerName val="0"/>
          <c:showPercent val="0"/>
          <c:showBubbleSize val="0"/>
        </c:dLbls>
        <c:axId val="1920410288"/>
        <c:axId val="1108321392"/>
      </c:areaChart>
      <c:catAx>
        <c:axId val="1920410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321392"/>
        <c:crosses val="autoZero"/>
        <c:auto val="1"/>
        <c:lblAlgn val="ctr"/>
        <c:lblOffset val="100"/>
        <c:noMultiLvlLbl val="0"/>
      </c:catAx>
      <c:valAx>
        <c:axId val="1108321392"/>
        <c:scaling>
          <c:orientation val="minMax"/>
        </c:scaling>
        <c:delete val="0"/>
        <c:axPos val="l"/>
        <c:numFmt formatCode="[$₦-46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4102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PATIENCE EFUT AMAZON.xlsx]PIVOT TABLES!PivotTable7</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UNIQUE PRODUCT PER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1196603365755748"/>
          <c:y val="0.47073475097049994"/>
          <c:w val="0.21682538212135247"/>
          <c:h val="0.44144089773209488"/>
        </c:manualLayout>
      </c:layout>
      <c:doughnutChart>
        <c:varyColors val="1"/>
        <c:ser>
          <c:idx val="0"/>
          <c:order val="0"/>
          <c:tx>
            <c:strRef>
              <c:f>'PIVOT TABLES'!$B$91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09-4DAF-87D7-E28546F0BB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09-4DAF-87D7-E28546F0BB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309-4DAF-87D7-E28546F0BBF1}"/>
              </c:ext>
            </c:extLst>
          </c:dPt>
          <c:cat>
            <c:strRef>
              <c:f>'PIVOT TABLES'!$A$92:$A$95</c:f>
              <c:strCache>
                <c:ptCount val="3"/>
                <c:pt idx="0">
                  <c:v>Cheap</c:v>
                </c:pt>
                <c:pt idx="1">
                  <c:v>Expensive</c:v>
                </c:pt>
                <c:pt idx="2">
                  <c:v>Very Expensive</c:v>
                </c:pt>
              </c:strCache>
            </c:strRef>
          </c:cat>
          <c:val>
            <c:numRef>
              <c:f>'PIVOT TABLES'!$B$92:$B$95</c:f>
              <c:numCache>
                <c:formatCode>General</c:formatCode>
                <c:ptCount val="3"/>
                <c:pt idx="0">
                  <c:v>478</c:v>
                </c:pt>
                <c:pt idx="1">
                  <c:v>588</c:v>
                </c:pt>
                <c:pt idx="2">
                  <c:v>318</c:v>
                </c:pt>
              </c:numCache>
            </c:numRef>
          </c:val>
          <c:extLst>
            <c:ext xmlns:c16="http://schemas.microsoft.com/office/drawing/2014/chart" uri="{C3380CC4-5D6E-409C-BE32-E72D297353CC}">
              <c16:uniqueId val="{00000000-D46D-4FBE-806C-93756B0AD04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PATIENCE EFUT AMAZON.xlsx]PIVOT TABLES!PivotTable11</c:name>
    <c:fmtId val="6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CATEGORY BY MAX DISCOUNTED PRICE</a:t>
            </a:r>
          </a:p>
        </c:rich>
      </c:tx>
      <c:layout>
        <c:manualLayout>
          <c:xMode val="edge"/>
          <c:yMode val="edge"/>
          <c:x val="0.43032897685422716"/>
          <c:y val="0.14292187490450775"/>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TABLES'!$B$114</c:f>
              <c:strCache>
                <c:ptCount val="1"/>
                <c:pt idx="0">
                  <c:v>Total</c:v>
                </c:pt>
              </c:strCache>
            </c:strRef>
          </c:tx>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invertIfNegative val="0"/>
          <c:cat>
            <c:strRef>
              <c:f>'PIVOT TABLES'!$A$115:$A$123</c:f>
              <c:strCache>
                <c:ptCount val="8"/>
                <c:pt idx="0">
                  <c:v> Home Kitchen </c:v>
                </c:pt>
                <c:pt idx="1">
                  <c:v>Computers Accessories</c:v>
                </c:pt>
                <c:pt idx="2">
                  <c:v>Electronics|Homeaudio</c:v>
                </c:pt>
                <c:pt idx="3">
                  <c:v>Electronics|Headphone</c:v>
                </c:pt>
                <c:pt idx="4">
                  <c:v>Electronics|Cameras</c:v>
                </c:pt>
                <c:pt idx="5">
                  <c:v>Car Motorbike|Caracce</c:v>
                </c:pt>
                <c:pt idx="6">
                  <c:v>Electronics|Accessories</c:v>
                </c:pt>
                <c:pt idx="7">
                  <c:v>Electronics </c:v>
                </c:pt>
              </c:strCache>
            </c:strRef>
          </c:cat>
          <c:val>
            <c:numRef>
              <c:f>'PIVOT TABLES'!$B$115:$B$123</c:f>
              <c:numCache>
                <c:formatCode>[$₦-46A]#,##0</c:formatCode>
                <c:ptCount val="8"/>
                <c:pt idx="0">
                  <c:v>42990</c:v>
                </c:pt>
                <c:pt idx="1">
                  <c:v>37247</c:v>
                </c:pt>
                <c:pt idx="2">
                  <c:v>4999</c:v>
                </c:pt>
                <c:pt idx="3">
                  <c:v>4790</c:v>
                </c:pt>
                <c:pt idx="4">
                  <c:v>4499</c:v>
                </c:pt>
                <c:pt idx="5">
                  <c:v>2339</c:v>
                </c:pt>
                <c:pt idx="6">
                  <c:v>1989</c:v>
                </c:pt>
                <c:pt idx="7">
                  <c:v>1500</c:v>
                </c:pt>
              </c:numCache>
            </c:numRef>
          </c:val>
          <c:extLst>
            <c:ext xmlns:c16="http://schemas.microsoft.com/office/drawing/2014/chart" uri="{C3380CC4-5D6E-409C-BE32-E72D297353CC}">
              <c16:uniqueId val="{00000000-B093-4933-9889-C015A0BDE84B}"/>
            </c:ext>
          </c:extLst>
        </c:ser>
        <c:dLbls>
          <c:showLegendKey val="0"/>
          <c:showVal val="0"/>
          <c:showCatName val="0"/>
          <c:showSerName val="0"/>
          <c:showPercent val="0"/>
          <c:showBubbleSize val="0"/>
        </c:dLbls>
        <c:gapWidth val="160"/>
        <c:gapDepth val="0"/>
        <c:shape val="box"/>
        <c:axId val="1634043744"/>
        <c:axId val="1634045664"/>
        <c:axId val="0"/>
      </c:bar3DChart>
      <c:catAx>
        <c:axId val="16340437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045664"/>
        <c:crosses val="autoZero"/>
        <c:auto val="1"/>
        <c:lblAlgn val="ctr"/>
        <c:lblOffset val="100"/>
        <c:noMultiLvlLbl val="0"/>
      </c:catAx>
      <c:valAx>
        <c:axId val="1634045664"/>
        <c:scaling>
          <c:orientation val="minMax"/>
        </c:scaling>
        <c:delete val="0"/>
        <c:axPos val="l"/>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04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PATIENCE EFUT AMAZON.xlsx]PIVOT TABLES!PivotTable1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DISCOUNT PER CATEGORY</a:t>
            </a:r>
          </a:p>
        </c:rich>
      </c:tx>
      <c:layout>
        <c:manualLayout>
          <c:xMode val="edge"/>
          <c:yMode val="edge"/>
          <c:x val="0.2017278943810953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20461029327858"/>
          <c:y val="0.30999784447233952"/>
          <c:w val="0.89030796150481195"/>
          <c:h val="0.27568569553805772"/>
        </c:manualLayout>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TABLES'!$A$4:$A$11</c:f>
              <c:strCache>
                <c:ptCount val="7"/>
                <c:pt idx="0">
                  <c:v>Electronics|Wearablet</c:v>
                </c:pt>
                <c:pt idx="1">
                  <c:v>Electronics|Headphone</c:v>
                </c:pt>
                <c:pt idx="2">
                  <c:v>Homeimprovement|Elect</c:v>
                </c:pt>
                <c:pt idx="3">
                  <c:v>Electronics|Accessories</c:v>
                </c:pt>
                <c:pt idx="4">
                  <c:v>Computers Accessories</c:v>
                </c:pt>
                <c:pt idx="5">
                  <c:v>Health Personal care</c:v>
                </c:pt>
                <c:pt idx="6">
                  <c:v>Electronics|Homeaudio</c:v>
                </c:pt>
              </c:strCache>
            </c:strRef>
          </c:cat>
          <c:val>
            <c:numRef>
              <c:f>'PIVOT TABLES'!$B$4:$B$11</c:f>
              <c:numCache>
                <c:formatCode>0.000</c:formatCode>
                <c:ptCount val="7"/>
                <c:pt idx="0">
                  <c:v>0.7016438356164385</c:v>
                </c:pt>
                <c:pt idx="1">
                  <c:v>0.590923076923077</c:v>
                </c:pt>
                <c:pt idx="2">
                  <c:v>0.57499999999999996</c:v>
                </c:pt>
                <c:pt idx="3">
                  <c:v>0.56307692307692314</c:v>
                </c:pt>
                <c:pt idx="4">
                  <c:v>0.53755784061696665</c:v>
                </c:pt>
                <c:pt idx="5">
                  <c:v>0.53</c:v>
                </c:pt>
                <c:pt idx="6">
                  <c:v>0.4968749999999999</c:v>
                </c:pt>
              </c:numCache>
            </c:numRef>
          </c:val>
          <c:extLst>
            <c:ext xmlns:c16="http://schemas.microsoft.com/office/drawing/2014/chart" uri="{C3380CC4-5D6E-409C-BE32-E72D297353CC}">
              <c16:uniqueId val="{00000000-0AFA-418A-8A75-B669128B9F8A}"/>
            </c:ext>
          </c:extLst>
        </c:ser>
        <c:dLbls>
          <c:showLegendKey val="0"/>
          <c:showVal val="0"/>
          <c:showCatName val="0"/>
          <c:showSerName val="0"/>
          <c:showPercent val="0"/>
          <c:showBubbleSize val="0"/>
        </c:dLbls>
        <c:gapWidth val="219"/>
        <c:overlap val="-27"/>
        <c:axId val="1807346272"/>
        <c:axId val="1807352512"/>
      </c:barChart>
      <c:catAx>
        <c:axId val="1807346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352512"/>
        <c:crosses val="autoZero"/>
        <c:auto val="1"/>
        <c:lblAlgn val="ctr"/>
        <c:lblOffset val="100"/>
        <c:noMultiLvlLbl val="0"/>
      </c:catAx>
      <c:valAx>
        <c:axId val="1807352512"/>
        <c:scaling>
          <c:orientation val="minMax"/>
        </c:scaling>
        <c:delete val="0"/>
        <c:axPos val="l"/>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346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iagBrick">
      <a:fgClr>
        <a:schemeClr val="bg2"/>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PATIENCE EFUT AMAZON.xlsx]PIVOT TABLES!PivotTable2</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PRODUCT_CATEGORY BY PRODUCT_NAME</a:t>
            </a:r>
          </a:p>
          <a:p>
            <a:pPr>
              <a:defRPr>
                <a:solidFill>
                  <a:schemeClr val="tx1"/>
                </a:solidFill>
              </a:defRPr>
            </a:pPr>
            <a:endParaRPr lang="en-US">
              <a:solidFill>
                <a:schemeClr val="tx1"/>
              </a:solidFill>
            </a:endParaRPr>
          </a:p>
        </c:rich>
      </c:tx>
      <c:layout>
        <c:manualLayout>
          <c:xMode val="edge"/>
          <c:yMode val="edge"/>
          <c:x val="0.25662390666639817"/>
          <c:y val="1.58730158730158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36335842635055"/>
          <c:y val="0.24569038245219346"/>
          <c:w val="0.38796850393700788"/>
          <c:h val="0.62968613298337706"/>
        </c:manualLayout>
      </c:layout>
      <c:barChart>
        <c:barDir val="bar"/>
        <c:grouping val="clustered"/>
        <c:varyColors val="0"/>
        <c:ser>
          <c:idx val="0"/>
          <c:order val="0"/>
          <c:tx>
            <c:strRef>
              <c:f>'PIVOT TABLES'!$B$19</c:f>
              <c:strCache>
                <c:ptCount val="1"/>
                <c:pt idx="0">
                  <c:v>Total</c:v>
                </c:pt>
              </c:strCache>
            </c:strRef>
          </c:tx>
          <c:spPr>
            <a:solidFill>
              <a:schemeClr val="accent3"/>
            </a:solidFill>
            <a:ln>
              <a:noFill/>
            </a:ln>
            <a:effectLst/>
          </c:spPr>
          <c:invertIfNegative val="0"/>
          <c:cat>
            <c:strRef>
              <c:f>'PIVOT TABLES'!$A$20:$A$27</c:f>
              <c:strCache>
                <c:ptCount val="7"/>
                <c:pt idx="0">
                  <c:v> Home Kitchen </c:v>
                </c:pt>
                <c:pt idx="1">
                  <c:v>Computers Accessories</c:v>
                </c:pt>
                <c:pt idx="2">
                  <c:v>Electronics|Hometheat</c:v>
                </c:pt>
                <c:pt idx="3">
                  <c:v>Electronics|Mobiles</c:v>
                </c:pt>
                <c:pt idx="4">
                  <c:v>Electronics|Wearablet</c:v>
                </c:pt>
                <c:pt idx="5">
                  <c:v>Electronics|Headphone</c:v>
                </c:pt>
                <c:pt idx="6">
                  <c:v>Office products</c:v>
                </c:pt>
              </c:strCache>
            </c:strRef>
          </c:cat>
          <c:val>
            <c:numRef>
              <c:f>'PIVOT TABLES'!$B$20:$B$27</c:f>
              <c:numCache>
                <c:formatCode>General</c:formatCode>
                <c:ptCount val="7"/>
                <c:pt idx="0">
                  <c:v>441</c:v>
                </c:pt>
                <c:pt idx="1">
                  <c:v>389</c:v>
                </c:pt>
                <c:pt idx="2">
                  <c:v>158</c:v>
                </c:pt>
                <c:pt idx="3">
                  <c:v>153</c:v>
                </c:pt>
                <c:pt idx="4">
                  <c:v>73</c:v>
                </c:pt>
                <c:pt idx="5">
                  <c:v>65</c:v>
                </c:pt>
                <c:pt idx="6">
                  <c:v>31</c:v>
                </c:pt>
              </c:numCache>
            </c:numRef>
          </c:val>
          <c:extLst>
            <c:ext xmlns:c16="http://schemas.microsoft.com/office/drawing/2014/chart" uri="{C3380CC4-5D6E-409C-BE32-E72D297353CC}">
              <c16:uniqueId val="{00000000-9F02-4940-8803-4AE4B2F987F5}"/>
            </c:ext>
          </c:extLst>
        </c:ser>
        <c:dLbls>
          <c:showLegendKey val="0"/>
          <c:showVal val="0"/>
          <c:showCatName val="0"/>
          <c:showSerName val="0"/>
          <c:showPercent val="0"/>
          <c:showBubbleSize val="0"/>
        </c:dLbls>
        <c:gapWidth val="182"/>
        <c:axId val="1102799936"/>
        <c:axId val="1102800416"/>
      </c:barChart>
      <c:catAx>
        <c:axId val="1102799936"/>
        <c:scaling>
          <c:orientation val="minMax"/>
        </c:scaling>
        <c:delete val="0"/>
        <c:axPos val="l"/>
        <c:numFmt formatCode="General" sourceLinked="1"/>
        <c:majorTickMark val="none"/>
        <c:minorTickMark val="none"/>
        <c:tickLblPos val="nextTo"/>
        <c:spPr>
          <a:solidFill>
            <a:schemeClr val="tx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2800416"/>
        <c:crosses val="autoZero"/>
        <c:auto val="1"/>
        <c:lblAlgn val="ctr"/>
        <c:lblOffset val="100"/>
        <c:noMultiLvlLbl val="0"/>
      </c:catAx>
      <c:valAx>
        <c:axId val="1102800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2799936"/>
        <c:crosses val="autoZero"/>
        <c:crossBetween val="between"/>
      </c:valAx>
      <c:spPr>
        <a:solidFill>
          <a:schemeClr val="bg1"/>
        </a:solidFill>
        <a:ln>
          <a:solidFill>
            <a:schemeClr val="bg2">
              <a:lumMod val="50000"/>
              <a:alpha val="8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PATIENCE EFUT AMAZON.xlsx]PIVOT TABLES!PivotTable3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REVIEWS</a:t>
            </a:r>
            <a:r>
              <a:rPr lang="en-US" baseline="0"/>
              <a:t> PER  CATEGORY</a:t>
            </a:r>
          </a:p>
          <a:p>
            <a:pPr>
              <a:defRPr/>
            </a:pPr>
            <a:endParaRPr lang="en-US"/>
          </a:p>
        </c:rich>
      </c:tx>
      <c:layout>
        <c:manualLayout>
          <c:xMode val="edge"/>
          <c:yMode val="edge"/>
          <c:x val="0.17067538126361656"/>
          <c:y val="5.36398467432950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4432809773123908E-2"/>
          <c:y val="0.30618473895582327"/>
          <c:w val="0.55846422338568935"/>
          <c:h val="0.6509772423025435"/>
        </c:manualLayout>
      </c:layout>
      <c:pie3DChart>
        <c:varyColors val="1"/>
        <c:ser>
          <c:idx val="0"/>
          <c:order val="0"/>
          <c:tx>
            <c:strRef>
              <c:f>'PIVOT TABLES'!$B$32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EA9-4DB6-B4D3-EC2E4988F34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EA9-4DB6-B4D3-EC2E4988F34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EA9-4DB6-B4D3-EC2E4988F34A}"/>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EA9-4DB6-B4D3-EC2E4988F34A}"/>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2EA9-4DB6-B4D3-EC2E4988F34A}"/>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2EA9-4DB6-B4D3-EC2E4988F34A}"/>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2EA9-4DB6-B4D3-EC2E4988F34A}"/>
              </c:ext>
            </c:extLst>
          </c:dPt>
          <c:cat>
            <c:strRef>
              <c:f>'PIVOT TABLES'!$A$33:$A$40</c:f>
              <c:strCache>
                <c:ptCount val="7"/>
                <c:pt idx="0">
                  <c:v>Computers Accessories</c:v>
                </c:pt>
                <c:pt idx="1">
                  <c:v>Electronics|Headphone</c:v>
                </c:pt>
                <c:pt idx="2">
                  <c:v>Electronics|Mobiles</c:v>
                </c:pt>
                <c:pt idx="3">
                  <c:v> Home Kitchen </c:v>
                </c:pt>
                <c:pt idx="4">
                  <c:v>Electronics|Hometheat</c:v>
                </c:pt>
                <c:pt idx="5">
                  <c:v>Electronics|Wearablet</c:v>
                </c:pt>
                <c:pt idx="6">
                  <c:v>Electronics|Accessories</c:v>
                </c:pt>
              </c:strCache>
            </c:strRef>
          </c:cat>
          <c:val>
            <c:numRef>
              <c:f>'PIVOT TABLES'!$B$33:$B$40</c:f>
              <c:numCache>
                <c:formatCode>General</c:formatCode>
                <c:ptCount val="7"/>
                <c:pt idx="0">
                  <c:v>6806911</c:v>
                </c:pt>
                <c:pt idx="1">
                  <c:v>4838167</c:v>
                </c:pt>
                <c:pt idx="2">
                  <c:v>4318732</c:v>
                </c:pt>
                <c:pt idx="3">
                  <c:v>2927855</c:v>
                </c:pt>
                <c:pt idx="4">
                  <c:v>2843619</c:v>
                </c:pt>
                <c:pt idx="5">
                  <c:v>1582163</c:v>
                </c:pt>
                <c:pt idx="6">
                  <c:v>1150552</c:v>
                </c:pt>
              </c:numCache>
            </c:numRef>
          </c:val>
          <c:extLst>
            <c:ext xmlns:c16="http://schemas.microsoft.com/office/drawing/2014/chart" uri="{C3380CC4-5D6E-409C-BE32-E72D297353CC}">
              <c16:uniqueId val="{0000000E-2EA9-4DB6-B4D3-EC2E4988F34A}"/>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60">
      <a:fgClr>
        <a:schemeClr val="accent1"/>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PATIENCE EFUT AMAZON.xlsx]PIVOT TABLES!PivotTable4</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26108612981982"/>
          <c:y val="0.10278819129909644"/>
          <c:w val="0.51940057488299907"/>
          <c:h val="0.33947478933580666"/>
        </c:manualLayout>
      </c:layout>
      <c:lineChart>
        <c:grouping val="standard"/>
        <c:varyColors val="0"/>
        <c:ser>
          <c:idx val="0"/>
          <c:order val="0"/>
          <c:tx>
            <c:strRef>
              <c:f>'PIVOT TABLES'!$B$47</c:f>
              <c:strCache>
                <c:ptCount val="1"/>
                <c:pt idx="0">
                  <c:v>Average of Actual Price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TABLES'!$A$48:$A$55</c:f>
              <c:strCache>
                <c:ptCount val="7"/>
                <c:pt idx="0">
                  <c:v>Electronics|Hometheat</c:v>
                </c:pt>
                <c:pt idx="1">
                  <c:v>Electronics|Mobiles</c:v>
                </c:pt>
                <c:pt idx="2">
                  <c:v> Home Kitchen </c:v>
                </c:pt>
                <c:pt idx="3">
                  <c:v>Electronics|Wearablet</c:v>
                </c:pt>
                <c:pt idx="4">
                  <c:v>Car Motorbike|Caracce</c:v>
                </c:pt>
                <c:pt idx="5">
                  <c:v>Electronics|Homeaudio</c:v>
                </c:pt>
                <c:pt idx="6">
                  <c:v>Electronics|Headphone</c:v>
                </c:pt>
              </c:strCache>
            </c:strRef>
          </c:cat>
          <c:val>
            <c:numRef>
              <c:f>'PIVOT TABLES'!$B$48:$B$55</c:f>
              <c:numCache>
                <c:formatCode>General</c:formatCode>
                <c:ptCount val="7"/>
                <c:pt idx="0">
                  <c:v>16599.95541401274</c:v>
                </c:pt>
                <c:pt idx="1">
                  <c:v>10112.307189542484</c:v>
                </c:pt>
                <c:pt idx="2">
                  <c:v>4225.0566893424038</c:v>
                </c:pt>
                <c:pt idx="3">
                  <c:v>8673.6164383561645</c:v>
                </c:pt>
                <c:pt idx="4">
                  <c:v>4000</c:v>
                </c:pt>
                <c:pt idx="5">
                  <c:v>3116.125</c:v>
                </c:pt>
                <c:pt idx="6">
                  <c:v>2847.2461538461539</c:v>
                </c:pt>
              </c:numCache>
            </c:numRef>
          </c:val>
          <c:smooth val="0"/>
          <c:extLst>
            <c:ext xmlns:c16="http://schemas.microsoft.com/office/drawing/2014/chart" uri="{C3380CC4-5D6E-409C-BE32-E72D297353CC}">
              <c16:uniqueId val="{00000000-EE2D-4F94-9455-14302E21934F}"/>
            </c:ext>
          </c:extLst>
        </c:ser>
        <c:ser>
          <c:idx val="1"/>
          <c:order val="1"/>
          <c:tx>
            <c:strRef>
              <c:f>'PIVOT TABLES'!$C$47</c:f>
              <c:strCache>
                <c:ptCount val="1"/>
                <c:pt idx="0">
                  <c:v>Average of Discounted Price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TABLES'!$A$48:$A$55</c:f>
              <c:strCache>
                <c:ptCount val="7"/>
                <c:pt idx="0">
                  <c:v>Electronics|Hometheat</c:v>
                </c:pt>
                <c:pt idx="1">
                  <c:v>Electronics|Mobiles</c:v>
                </c:pt>
                <c:pt idx="2">
                  <c:v> Home Kitchen </c:v>
                </c:pt>
                <c:pt idx="3">
                  <c:v>Electronics|Wearablet</c:v>
                </c:pt>
                <c:pt idx="4">
                  <c:v>Car Motorbike|Caracce</c:v>
                </c:pt>
                <c:pt idx="5">
                  <c:v>Electronics|Homeaudio</c:v>
                </c:pt>
                <c:pt idx="6">
                  <c:v>Electronics|Headphone</c:v>
                </c:pt>
              </c:strCache>
            </c:strRef>
          </c:cat>
          <c:val>
            <c:numRef>
              <c:f>'PIVOT TABLES'!$C$48:$C$55</c:f>
              <c:numCache>
                <c:formatCode>General</c:formatCode>
                <c:ptCount val="7"/>
                <c:pt idx="0">
                  <c:v>10496.810126582279</c:v>
                </c:pt>
                <c:pt idx="1">
                  <c:v>7446.5620915032678</c:v>
                </c:pt>
                <c:pt idx="2">
                  <c:v>2364.7750793650794</c:v>
                </c:pt>
                <c:pt idx="3">
                  <c:v>2348.2328767123286</c:v>
                </c:pt>
                <c:pt idx="4">
                  <c:v>2339</c:v>
                </c:pt>
                <c:pt idx="5">
                  <c:v>1546.5</c:v>
                </c:pt>
                <c:pt idx="6">
                  <c:v>960.86153846153843</c:v>
                </c:pt>
              </c:numCache>
            </c:numRef>
          </c:val>
          <c:smooth val="0"/>
          <c:extLst>
            <c:ext xmlns:c16="http://schemas.microsoft.com/office/drawing/2014/chart" uri="{C3380CC4-5D6E-409C-BE32-E72D297353CC}">
              <c16:uniqueId val="{00000001-EE2D-4F94-9455-14302E21934F}"/>
            </c:ext>
          </c:extLst>
        </c:ser>
        <c:dLbls>
          <c:showLegendKey val="0"/>
          <c:showVal val="0"/>
          <c:showCatName val="0"/>
          <c:showSerName val="0"/>
          <c:showPercent val="0"/>
          <c:showBubbleSize val="0"/>
        </c:dLbls>
        <c:marker val="1"/>
        <c:smooth val="0"/>
        <c:axId val="1920796160"/>
        <c:axId val="1920795680"/>
      </c:lineChart>
      <c:catAx>
        <c:axId val="192079616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0795680"/>
        <c:crosses val="autoZero"/>
        <c:auto val="1"/>
        <c:lblAlgn val="ctr"/>
        <c:lblOffset val="100"/>
        <c:noMultiLvlLbl val="0"/>
      </c:catAx>
      <c:valAx>
        <c:axId val="1920795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079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PATIENCE EFUT AMAZON.xlsx]PIVOT TABLES!PivotTable5</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ROUNDED RATING BY PRODUCT NAME</a:t>
            </a:r>
          </a:p>
        </c:rich>
      </c:tx>
      <c:layout>
        <c:manualLayout>
          <c:xMode val="edge"/>
          <c:yMode val="edge"/>
          <c:x val="0.26717192147416502"/>
          <c:y val="7.963723699708734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FF00"/>
            </a:solid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418013537781457E-2"/>
          <c:y val="0.37662498393461508"/>
          <c:w val="0.86144163558502551"/>
          <c:h val="0.44793731035573392"/>
        </c:manualLayout>
      </c:layout>
      <c:barChart>
        <c:barDir val="col"/>
        <c:grouping val="clustered"/>
        <c:varyColors val="0"/>
        <c:ser>
          <c:idx val="0"/>
          <c:order val="0"/>
          <c:tx>
            <c:strRef>
              <c:f>'PIVOT TABLES'!$B$60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FF00"/>
              </a:solidFill>
            </a:ln>
            <a:effectLst>
              <a:outerShdw blurRad="57150" dist="19050" dir="5400000" algn="ctr" rotWithShape="0">
                <a:srgbClr val="000000">
                  <a:alpha val="63000"/>
                </a:srgbClr>
              </a:outerShdw>
            </a:effectLst>
          </c:spPr>
          <c:invertIfNegative val="0"/>
          <c:cat>
            <c:strRef>
              <c:f>'PIVOT TABLES'!$A$61:$A$68</c:f>
              <c:strCache>
                <c:ptCount val="7"/>
                <c:pt idx="0">
                  <c:v>4.1</c:v>
                </c:pt>
                <c:pt idx="1">
                  <c:v>4.2</c:v>
                </c:pt>
                <c:pt idx="2">
                  <c:v>4.3</c:v>
                </c:pt>
                <c:pt idx="3">
                  <c:v>4</c:v>
                </c:pt>
                <c:pt idx="4">
                  <c:v>3.9</c:v>
                </c:pt>
                <c:pt idx="5">
                  <c:v>4.4</c:v>
                </c:pt>
                <c:pt idx="6">
                  <c:v>3.8</c:v>
                </c:pt>
              </c:strCache>
            </c:strRef>
          </c:cat>
          <c:val>
            <c:numRef>
              <c:f>'PIVOT TABLES'!$B$61:$B$68</c:f>
              <c:numCache>
                <c:formatCode>General</c:formatCode>
                <c:ptCount val="7"/>
                <c:pt idx="0">
                  <c:v>230</c:v>
                </c:pt>
                <c:pt idx="1">
                  <c:v>216</c:v>
                </c:pt>
                <c:pt idx="2">
                  <c:v>213</c:v>
                </c:pt>
                <c:pt idx="3">
                  <c:v>166</c:v>
                </c:pt>
                <c:pt idx="4">
                  <c:v>118</c:v>
                </c:pt>
                <c:pt idx="5">
                  <c:v>116</c:v>
                </c:pt>
                <c:pt idx="6">
                  <c:v>85</c:v>
                </c:pt>
              </c:numCache>
            </c:numRef>
          </c:val>
          <c:extLst>
            <c:ext xmlns:c16="http://schemas.microsoft.com/office/drawing/2014/chart" uri="{C3380CC4-5D6E-409C-BE32-E72D297353CC}">
              <c16:uniqueId val="{00000000-89DF-4F6B-8251-452F8D3013B2}"/>
            </c:ext>
          </c:extLst>
        </c:ser>
        <c:dLbls>
          <c:showLegendKey val="0"/>
          <c:showVal val="0"/>
          <c:showCatName val="0"/>
          <c:showSerName val="0"/>
          <c:showPercent val="0"/>
          <c:showBubbleSize val="0"/>
        </c:dLbls>
        <c:gapWidth val="100"/>
        <c:overlap val="-24"/>
        <c:axId val="1784719744"/>
        <c:axId val="1784700544"/>
      </c:barChart>
      <c:catAx>
        <c:axId val="1784719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4700544"/>
        <c:crosses val="autoZero"/>
        <c:auto val="1"/>
        <c:lblAlgn val="ctr"/>
        <c:lblOffset val="100"/>
        <c:noMultiLvlLbl val="0"/>
      </c:catAx>
      <c:valAx>
        <c:axId val="1784700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471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PATIENCE EFUT AMAZON.xlsx]PIVOT TABLES!PivotTable6</c:name>
    <c:fmtId val="2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 POTENTIAL REVENUE BY CATEGORY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97832402987422"/>
          <c:y val="0.13144730936524385"/>
          <c:w val="0.82393523616264497"/>
          <c:h val="0.37560558258034282"/>
        </c:manualLayout>
      </c:layout>
      <c:areaChart>
        <c:grouping val="standard"/>
        <c:varyColors val="0"/>
        <c:ser>
          <c:idx val="0"/>
          <c:order val="0"/>
          <c:tx>
            <c:strRef>
              <c:f>'PIVOT TABLES'!$B$74</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TABLES'!$A$75:$A$82</c:f>
              <c:strCache>
                <c:ptCount val="7"/>
                <c:pt idx="0">
                  <c:v>Electronics|Mobiles</c:v>
                </c:pt>
                <c:pt idx="1">
                  <c:v>Electronics|Hometheat</c:v>
                </c:pt>
                <c:pt idx="2">
                  <c:v>Electronics|Wearablet</c:v>
                </c:pt>
                <c:pt idx="3">
                  <c:v>Computers Accessories</c:v>
                </c:pt>
                <c:pt idx="4">
                  <c:v> Home Kitchen </c:v>
                </c:pt>
                <c:pt idx="5">
                  <c:v>Electronics|Headphone</c:v>
                </c:pt>
                <c:pt idx="6">
                  <c:v>Electronics|Accessories</c:v>
                </c:pt>
              </c:strCache>
            </c:strRef>
          </c:cat>
          <c:val>
            <c:numRef>
              <c:f>'PIVOT TABLES'!$B$75:$B$82</c:f>
              <c:numCache>
                <c:formatCode>[$₦-469]\ #,##0</c:formatCode>
                <c:ptCount val="7"/>
                <c:pt idx="0">
                  <c:v>41845650411</c:v>
                </c:pt>
                <c:pt idx="1">
                  <c:v>27784115683</c:v>
                </c:pt>
                <c:pt idx="2">
                  <c:v>12934531321</c:v>
                </c:pt>
                <c:pt idx="3">
                  <c:v>11962874880.58</c:v>
                </c:pt>
                <c:pt idx="4">
                  <c:v>10447762198</c:v>
                </c:pt>
                <c:pt idx="5">
                  <c:v>9800447145</c:v>
                </c:pt>
                <c:pt idx="6">
                  <c:v>2619305993</c:v>
                </c:pt>
              </c:numCache>
            </c:numRef>
          </c:val>
          <c:extLst>
            <c:ext xmlns:c16="http://schemas.microsoft.com/office/drawing/2014/chart" uri="{C3380CC4-5D6E-409C-BE32-E72D297353CC}">
              <c16:uniqueId val="{00000000-391E-47F2-95D2-178D39650CC2}"/>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920410288"/>
        <c:axId val="1108321392"/>
      </c:areaChart>
      <c:catAx>
        <c:axId val="1920410288"/>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108321392"/>
        <c:crosses val="autoZero"/>
        <c:auto val="1"/>
        <c:lblAlgn val="ctr"/>
        <c:lblOffset val="100"/>
        <c:noMultiLvlLbl val="0"/>
      </c:catAx>
      <c:valAx>
        <c:axId val="1108321392"/>
        <c:scaling>
          <c:orientation val="minMax"/>
        </c:scaling>
        <c:delete val="1"/>
        <c:axPos val="l"/>
        <c:numFmt formatCode="[$₦-469]\ #,##0" sourceLinked="1"/>
        <c:majorTickMark val="out"/>
        <c:minorTickMark val="none"/>
        <c:tickLblPos val="nextTo"/>
        <c:crossAx val="19204102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PATIENCE EFUT AMAZON.xlsx]PIVOT TABLES!PivotTable7</c:name>
    <c:fmtId val="28"/>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t>UNIQUE PRODUCT PER PRICE RANGE</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manualLayout>
          <c:layoutTarget val="inner"/>
          <c:xMode val="edge"/>
          <c:yMode val="edge"/>
          <c:x val="0.21196603365755748"/>
          <c:y val="0.47073475097049994"/>
          <c:w val="0.21682538212135247"/>
          <c:h val="0.44144089773209488"/>
        </c:manualLayout>
      </c:layout>
      <c:doughnutChart>
        <c:varyColors val="1"/>
        <c:ser>
          <c:idx val="0"/>
          <c:order val="0"/>
          <c:tx>
            <c:strRef>
              <c:f>'PIVOT TABLES'!$B$91</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C555-44A6-9815-67BD77831486}"/>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C555-44A6-9815-67BD77831486}"/>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C555-44A6-9815-67BD77831486}"/>
              </c:ext>
            </c:extLst>
          </c:dPt>
          <c:cat>
            <c:strRef>
              <c:f>'PIVOT TABLES'!$A$92:$A$95</c:f>
              <c:strCache>
                <c:ptCount val="3"/>
                <c:pt idx="0">
                  <c:v>Cheap</c:v>
                </c:pt>
                <c:pt idx="1">
                  <c:v>Expensive</c:v>
                </c:pt>
                <c:pt idx="2">
                  <c:v>Very Expensive</c:v>
                </c:pt>
              </c:strCache>
            </c:strRef>
          </c:cat>
          <c:val>
            <c:numRef>
              <c:f>'PIVOT TABLES'!$B$92:$B$95</c:f>
              <c:numCache>
                <c:formatCode>General</c:formatCode>
                <c:ptCount val="3"/>
                <c:pt idx="0">
                  <c:v>478</c:v>
                </c:pt>
                <c:pt idx="1">
                  <c:v>588</c:v>
                </c:pt>
                <c:pt idx="2">
                  <c:v>318</c:v>
                </c:pt>
              </c:numCache>
            </c:numRef>
          </c:val>
          <c:extLst>
            <c:ext xmlns:c16="http://schemas.microsoft.com/office/drawing/2014/chart" uri="{C3380CC4-5D6E-409C-BE32-E72D297353CC}">
              <c16:uniqueId val="{00000006-C555-44A6-9815-67BD77831486}"/>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PATIENCE EFUT AMAZON.xlsx]PIVOT TABLES!PivotTable11</c:name>
    <c:fmtId val="65"/>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CATEGORY BY MAX DISCOUNTED PRICE</a:t>
            </a:r>
          </a:p>
        </c:rich>
      </c:tx>
      <c:layout>
        <c:manualLayout>
          <c:xMode val="edge"/>
          <c:yMode val="edge"/>
          <c:x val="0.22780640638779526"/>
          <c:y val="0.15535377177255666"/>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TABLES'!$B$114</c:f>
              <c:strCache>
                <c:ptCount val="1"/>
                <c:pt idx="0">
                  <c:v>Total</c:v>
                </c:pt>
              </c:strCache>
            </c:strRef>
          </c:tx>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invertIfNegative val="0"/>
          <c:cat>
            <c:strRef>
              <c:f>'PIVOT TABLES'!$A$115:$A$123</c:f>
              <c:strCache>
                <c:ptCount val="8"/>
                <c:pt idx="0">
                  <c:v> Home Kitchen </c:v>
                </c:pt>
                <c:pt idx="1">
                  <c:v>Computers Accessories</c:v>
                </c:pt>
                <c:pt idx="2">
                  <c:v>Electronics|Homeaudio</c:v>
                </c:pt>
                <c:pt idx="3">
                  <c:v>Electronics|Headphone</c:v>
                </c:pt>
                <c:pt idx="4">
                  <c:v>Electronics|Cameras</c:v>
                </c:pt>
                <c:pt idx="5">
                  <c:v>Car Motorbike|Caracce</c:v>
                </c:pt>
                <c:pt idx="6">
                  <c:v>Electronics|Accessories</c:v>
                </c:pt>
                <c:pt idx="7">
                  <c:v>Electronics </c:v>
                </c:pt>
              </c:strCache>
            </c:strRef>
          </c:cat>
          <c:val>
            <c:numRef>
              <c:f>'PIVOT TABLES'!$B$115:$B$123</c:f>
              <c:numCache>
                <c:formatCode>[$₦-46A]#,##0</c:formatCode>
                <c:ptCount val="8"/>
                <c:pt idx="0">
                  <c:v>42990</c:v>
                </c:pt>
                <c:pt idx="1">
                  <c:v>37247</c:v>
                </c:pt>
                <c:pt idx="2">
                  <c:v>4999</c:v>
                </c:pt>
                <c:pt idx="3">
                  <c:v>4790</c:v>
                </c:pt>
                <c:pt idx="4">
                  <c:v>4499</c:v>
                </c:pt>
                <c:pt idx="5">
                  <c:v>2339</c:v>
                </c:pt>
                <c:pt idx="6">
                  <c:v>1989</c:v>
                </c:pt>
                <c:pt idx="7">
                  <c:v>1500</c:v>
                </c:pt>
              </c:numCache>
            </c:numRef>
          </c:val>
          <c:extLst>
            <c:ext xmlns:c16="http://schemas.microsoft.com/office/drawing/2014/chart" uri="{C3380CC4-5D6E-409C-BE32-E72D297353CC}">
              <c16:uniqueId val="{00000000-687B-4100-BCF8-CEA85E0E7BB1}"/>
            </c:ext>
          </c:extLst>
        </c:ser>
        <c:dLbls>
          <c:showLegendKey val="0"/>
          <c:showVal val="0"/>
          <c:showCatName val="0"/>
          <c:showSerName val="0"/>
          <c:showPercent val="0"/>
          <c:showBubbleSize val="0"/>
        </c:dLbls>
        <c:gapWidth val="160"/>
        <c:gapDepth val="0"/>
        <c:shape val="box"/>
        <c:axId val="1634043744"/>
        <c:axId val="1634045664"/>
        <c:axId val="0"/>
      </c:bar3DChart>
      <c:catAx>
        <c:axId val="16340437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045664"/>
        <c:crosses val="autoZero"/>
        <c:auto val="1"/>
        <c:lblAlgn val="ctr"/>
        <c:lblOffset val="100"/>
        <c:noMultiLvlLbl val="0"/>
      </c:catAx>
      <c:valAx>
        <c:axId val="1634045664"/>
        <c:scaling>
          <c:orientation val="minMax"/>
        </c:scaling>
        <c:delete val="0"/>
        <c:axPos val="l"/>
        <c:numFmt formatCode="[$₦-46A]#,##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04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328612</xdr:colOff>
      <xdr:row>2</xdr:row>
      <xdr:rowOff>52387</xdr:rowOff>
    </xdr:from>
    <xdr:to>
      <xdr:col>7</xdr:col>
      <xdr:colOff>333375</xdr:colOff>
      <xdr:row>15</xdr:row>
      <xdr:rowOff>195262</xdr:rowOff>
    </xdr:to>
    <xdr:graphicFrame macro="">
      <xdr:nvGraphicFramePr>
        <xdr:cNvPr id="2" name="Chart 1">
          <a:extLst>
            <a:ext uri="{FF2B5EF4-FFF2-40B4-BE49-F238E27FC236}">
              <a16:creationId xmlns:a16="http://schemas.microsoft.com/office/drawing/2014/main" id="{20512654-699F-0521-E4BC-BC510A18A4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361950</xdr:colOff>
      <xdr:row>16</xdr:row>
      <xdr:rowOff>176212</xdr:rowOff>
    </xdr:from>
    <xdr:to>
      <xdr:col>7</xdr:col>
      <xdr:colOff>666750</xdr:colOff>
      <xdr:row>30</xdr:row>
      <xdr:rowOff>119062</xdr:rowOff>
    </xdr:to>
    <xdr:graphicFrame macro="">
      <xdr:nvGraphicFramePr>
        <xdr:cNvPr id="3" name="Chart 2">
          <a:extLst>
            <a:ext uri="{FF2B5EF4-FFF2-40B4-BE49-F238E27FC236}">
              <a16:creationId xmlns:a16="http://schemas.microsoft.com/office/drawing/2014/main" id="{70895A63-0A78-83B1-57A6-5FC13554AD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366712</xdr:colOff>
      <xdr:row>30</xdr:row>
      <xdr:rowOff>33337</xdr:rowOff>
    </xdr:from>
    <xdr:to>
      <xdr:col>8</xdr:col>
      <xdr:colOff>166687</xdr:colOff>
      <xdr:row>43</xdr:row>
      <xdr:rowOff>176212</xdr:rowOff>
    </xdr:to>
    <xdr:graphicFrame macro="">
      <xdr:nvGraphicFramePr>
        <xdr:cNvPr id="4" name="Chart 3">
          <a:extLst>
            <a:ext uri="{FF2B5EF4-FFF2-40B4-BE49-F238E27FC236}">
              <a16:creationId xmlns:a16="http://schemas.microsoft.com/office/drawing/2014/main" id="{A94B10D8-C7B4-1B30-5E9A-CD22E45A7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328612</xdr:colOff>
      <xdr:row>45</xdr:row>
      <xdr:rowOff>76200</xdr:rowOff>
    </xdr:from>
    <xdr:to>
      <xdr:col>9</xdr:col>
      <xdr:colOff>123825</xdr:colOff>
      <xdr:row>55</xdr:row>
      <xdr:rowOff>176212</xdr:rowOff>
    </xdr:to>
    <xdr:graphicFrame macro="">
      <xdr:nvGraphicFramePr>
        <xdr:cNvPr id="6" name="Chart 5">
          <a:extLst>
            <a:ext uri="{FF2B5EF4-FFF2-40B4-BE49-F238E27FC236}">
              <a16:creationId xmlns:a16="http://schemas.microsoft.com/office/drawing/2014/main" id="{D8160BF4-DB18-33BA-F2A6-B789FC76A5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1004887</xdr:colOff>
      <xdr:row>58</xdr:row>
      <xdr:rowOff>152400</xdr:rowOff>
    </xdr:from>
    <xdr:to>
      <xdr:col>8</xdr:col>
      <xdr:colOff>200025</xdr:colOff>
      <xdr:row>68</xdr:row>
      <xdr:rowOff>42861</xdr:rowOff>
    </xdr:to>
    <xdr:graphicFrame macro="">
      <xdr:nvGraphicFramePr>
        <xdr:cNvPr id="8" name="Chart 7">
          <a:extLst>
            <a:ext uri="{FF2B5EF4-FFF2-40B4-BE49-F238E27FC236}">
              <a16:creationId xmlns:a16="http://schemas.microsoft.com/office/drawing/2014/main" id="{FFBCAA33-5632-C54D-E050-CA9A47D30B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309563</xdr:colOff>
      <xdr:row>74</xdr:row>
      <xdr:rowOff>161925</xdr:rowOff>
    </xdr:from>
    <xdr:to>
      <xdr:col>7</xdr:col>
      <xdr:colOff>19051</xdr:colOff>
      <xdr:row>86</xdr:row>
      <xdr:rowOff>185737</xdr:rowOff>
    </xdr:to>
    <xdr:graphicFrame macro="">
      <xdr:nvGraphicFramePr>
        <xdr:cNvPr id="9" name="Chart 8">
          <a:extLst>
            <a:ext uri="{FF2B5EF4-FFF2-40B4-BE49-F238E27FC236}">
              <a16:creationId xmlns:a16="http://schemas.microsoft.com/office/drawing/2014/main" id="{EC167732-0106-A770-E3A7-8D66BECE88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695325</xdr:colOff>
      <xdr:row>89</xdr:row>
      <xdr:rowOff>123825</xdr:rowOff>
    </xdr:from>
    <xdr:to>
      <xdr:col>6</xdr:col>
      <xdr:colOff>352425</xdr:colOff>
      <xdr:row>97</xdr:row>
      <xdr:rowOff>114300</xdr:rowOff>
    </xdr:to>
    <xdr:graphicFrame macro="">
      <xdr:nvGraphicFramePr>
        <xdr:cNvPr id="10" name="Chart 9">
          <a:extLst>
            <a:ext uri="{FF2B5EF4-FFF2-40B4-BE49-F238E27FC236}">
              <a16:creationId xmlns:a16="http://schemas.microsoft.com/office/drawing/2014/main" id="{63AFAA14-4CC4-AB0F-528B-623F74FF65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166687</xdr:colOff>
      <xdr:row>112</xdr:row>
      <xdr:rowOff>76200</xdr:rowOff>
    </xdr:from>
    <xdr:to>
      <xdr:col>5</xdr:col>
      <xdr:colOff>504825</xdr:colOff>
      <xdr:row>123</xdr:row>
      <xdr:rowOff>166687</xdr:rowOff>
    </xdr:to>
    <xdr:graphicFrame macro="">
      <xdr:nvGraphicFramePr>
        <xdr:cNvPr id="7" name="Chart 6">
          <a:extLst>
            <a:ext uri="{FF2B5EF4-FFF2-40B4-BE49-F238E27FC236}">
              <a16:creationId xmlns:a16="http://schemas.microsoft.com/office/drawing/2014/main" id="{167CAE39-BB8E-78E6-0EA9-04F8EE786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7</xdr:col>
      <xdr:colOff>200025</xdr:colOff>
      <xdr:row>125</xdr:row>
      <xdr:rowOff>66675</xdr:rowOff>
    </xdr:from>
    <xdr:to>
      <xdr:col>9</xdr:col>
      <xdr:colOff>657225</xdr:colOff>
      <xdr:row>129</xdr:row>
      <xdr:rowOff>9525</xdr:rowOff>
    </xdr:to>
    <mc:AlternateContent xmlns:mc="http://schemas.openxmlformats.org/markup-compatibility/2006" xmlns:a14="http://schemas.microsoft.com/office/drawing/2010/main">
      <mc:Choice Requires="a14">
        <xdr:graphicFrame macro="">
          <xdr:nvGraphicFramePr>
            <xdr:cNvPr id="5" name="Product Name">
              <a:extLst>
                <a:ext uri="{FF2B5EF4-FFF2-40B4-BE49-F238E27FC236}">
                  <a16:creationId xmlns:a16="http://schemas.microsoft.com/office/drawing/2014/main" id="{AC66BE3C-957C-B3E3-44A5-4DDB430693F1}"/>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7953375" y="25069800"/>
              <a:ext cx="1828800" cy="742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133350</xdr:colOff>
      <xdr:row>126</xdr:row>
      <xdr:rowOff>47625</xdr:rowOff>
    </xdr:from>
    <xdr:to>
      <xdr:col>11</xdr:col>
      <xdr:colOff>73478</xdr:colOff>
      <xdr:row>129</xdr:row>
      <xdr:rowOff>114300</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93EBA7D3-E555-D0C6-6655-55309E827D7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944100" y="25250775"/>
              <a:ext cx="1828800" cy="666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533400</xdr:colOff>
      <xdr:row>125</xdr:row>
      <xdr:rowOff>190500</xdr:rowOff>
    </xdr:from>
    <xdr:to>
      <xdr:col>15</xdr:col>
      <xdr:colOff>304799</xdr:colOff>
      <xdr:row>129</xdr:row>
      <xdr:rowOff>76200</xdr:rowOff>
    </xdr:to>
    <mc:AlternateContent xmlns:mc="http://schemas.openxmlformats.org/markup-compatibility/2006" xmlns:a14="http://schemas.microsoft.com/office/drawing/2010/main">
      <mc:Choice Requires="a14">
        <xdr:graphicFrame macro="">
          <xdr:nvGraphicFramePr>
            <xdr:cNvPr id="12" name="Actual Price">
              <a:extLst>
                <a:ext uri="{FF2B5EF4-FFF2-40B4-BE49-F238E27FC236}">
                  <a16:creationId xmlns:a16="http://schemas.microsoft.com/office/drawing/2014/main" id="{AC202F44-1DE0-94C2-8EA9-D719192CC154}"/>
                </a:ext>
              </a:extLst>
            </xdr:cNvPr>
            <xdr:cNvGraphicFramePr/>
          </xdr:nvGraphicFramePr>
          <xdr:xfrm>
            <a:off x="0" y="0"/>
            <a:ext cx="0" cy="0"/>
          </xdr:xfrm>
          <a:graphic>
            <a:graphicData uri="http://schemas.microsoft.com/office/drawing/2010/slicer">
              <sle:slicer xmlns:sle="http://schemas.microsoft.com/office/drawing/2010/slicer" name="Actual Price"/>
            </a:graphicData>
          </a:graphic>
        </xdr:graphicFrame>
      </mc:Choice>
      <mc:Fallback xmlns="">
        <xdr:sp macro="" textlink="">
          <xdr:nvSpPr>
            <xdr:cNvPr id="0" name=""/>
            <xdr:cNvSpPr>
              <a:spLocks noTextEdit="1"/>
            </xdr:cNvSpPr>
          </xdr:nvSpPr>
          <xdr:spPr>
            <a:xfrm>
              <a:off x="11715750" y="25193625"/>
              <a:ext cx="182880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xdr:colOff>
      <xdr:row>0</xdr:row>
      <xdr:rowOff>19051</xdr:rowOff>
    </xdr:from>
    <xdr:to>
      <xdr:col>16</xdr:col>
      <xdr:colOff>152400</xdr:colOff>
      <xdr:row>4</xdr:row>
      <xdr:rowOff>180975</xdr:rowOff>
    </xdr:to>
    <xdr:sp macro="" textlink="">
      <xdr:nvSpPr>
        <xdr:cNvPr id="2" name="Rectangle 1">
          <a:extLst>
            <a:ext uri="{FF2B5EF4-FFF2-40B4-BE49-F238E27FC236}">
              <a16:creationId xmlns:a16="http://schemas.microsoft.com/office/drawing/2014/main" id="{470F5644-108C-AFFB-9E3E-9F143496688A}"/>
            </a:ext>
          </a:extLst>
        </xdr:cNvPr>
        <xdr:cNvSpPr/>
      </xdr:nvSpPr>
      <xdr:spPr>
        <a:xfrm>
          <a:off x="19050" y="19051"/>
          <a:ext cx="11106150" cy="962024"/>
        </a:xfrm>
        <a:prstGeom prst="rect">
          <a:avLst/>
        </a:prstGeom>
        <a:gradFill flip="none" rotWithShape="1">
          <a:gsLst>
            <a:gs pos="0">
              <a:schemeClr val="accent1">
                <a:lumMod val="0"/>
                <a:lumOff val="100000"/>
              </a:schemeClr>
            </a:gs>
            <a:gs pos="35000">
              <a:schemeClr val="accent1">
                <a:lumMod val="0"/>
                <a:lumOff val="100000"/>
              </a:schemeClr>
            </a:gs>
            <a:gs pos="60000">
              <a:schemeClr val="accent1">
                <a:lumMod val="100000"/>
              </a:schemeClr>
            </a:gs>
          </a:gsLst>
          <a:path path="circle">
            <a:fillToRect l="50000" t="-80000" r="50000" b="180000"/>
          </a:path>
          <a:tileRect/>
        </a:gradFill>
        <a:effectLst>
          <a:softEdge rad="101600"/>
        </a:effectLst>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rtlCol="0" anchor="t"/>
        <a:lstStyle/>
        <a:p>
          <a:pPr algn="ctr"/>
          <a:r>
            <a:rPr lang="en-US" sz="3600" b="1">
              <a:solidFill>
                <a:schemeClr val="tx1"/>
              </a:solidFill>
            </a:rPr>
            <a:t>AMAZONSSSSSSSSS</a:t>
          </a:r>
        </a:p>
      </xdr:txBody>
    </xdr:sp>
    <xdr:clientData/>
  </xdr:twoCellAnchor>
  <xdr:oneCellAnchor>
    <xdr:from>
      <xdr:col>0</xdr:col>
      <xdr:colOff>0</xdr:colOff>
      <xdr:row>4</xdr:row>
      <xdr:rowOff>123824</xdr:rowOff>
    </xdr:from>
    <xdr:ext cx="11125199" cy="1143001"/>
    <xdr:sp macro="" textlink="">
      <xdr:nvSpPr>
        <xdr:cNvPr id="3" name="Rectangle 2">
          <a:extLst>
            <a:ext uri="{FF2B5EF4-FFF2-40B4-BE49-F238E27FC236}">
              <a16:creationId xmlns:a16="http://schemas.microsoft.com/office/drawing/2014/main" id="{9F55509C-177B-6A3A-701D-D59DE4B99364}"/>
            </a:ext>
          </a:extLst>
        </xdr:cNvPr>
        <xdr:cNvSpPr/>
      </xdr:nvSpPr>
      <xdr:spPr>
        <a:xfrm>
          <a:off x="0" y="923924"/>
          <a:ext cx="11125199" cy="114300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rtlCol="0" anchor="t">
          <a:noAutofit/>
        </a:bodyPr>
        <a:lstStyle/>
        <a:p>
          <a:pPr algn="l"/>
          <a:endParaRPr lang="en-US" sz="1100"/>
        </a:p>
      </xdr:txBody>
    </xdr:sp>
    <xdr:clientData/>
  </xdr:oneCellAnchor>
  <xdr:twoCellAnchor>
    <xdr:from>
      <xdr:col>0</xdr:col>
      <xdr:colOff>1</xdr:colOff>
      <xdr:row>10</xdr:row>
      <xdr:rowOff>76200</xdr:rowOff>
    </xdr:from>
    <xdr:to>
      <xdr:col>4</xdr:col>
      <xdr:colOff>152401</xdr:colOff>
      <xdr:row>20</xdr:row>
      <xdr:rowOff>95250</xdr:rowOff>
    </xdr:to>
    <xdr:graphicFrame macro="">
      <xdr:nvGraphicFramePr>
        <xdr:cNvPr id="6" name="Chart 5">
          <a:extLst>
            <a:ext uri="{FF2B5EF4-FFF2-40B4-BE49-F238E27FC236}">
              <a16:creationId xmlns:a16="http://schemas.microsoft.com/office/drawing/2014/main" id="{172B5ABC-D375-4A29-B549-05DE483D77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171450</xdr:colOff>
      <xdr:row>10</xdr:row>
      <xdr:rowOff>38100</xdr:rowOff>
    </xdr:from>
    <xdr:to>
      <xdr:col>8</xdr:col>
      <xdr:colOff>104775</xdr:colOff>
      <xdr:row>20</xdr:row>
      <xdr:rowOff>171450</xdr:rowOff>
    </xdr:to>
    <xdr:graphicFrame macro="">
      <xdr:nvGraphicFramePr>
        <xdr:cNvPr id="7" name="Chart 6">
          <a:extLst>
            <a:ext uri="{FF2B5EF4-FFF2-40B4-BE49-F238E27FC236}">
              <a16:creationId xmlns:a16="http://schemas.microsoft.com/office/drawing/2014/main" id="{B37679F8-8EB6-4112-A273-2F642E552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95250</xdr:colOff>
      <xdr:row>10</xdr:row>
      <xdr:rowOff>47625</xdr:rowOff>
    </xdr:from>
    <xdr:to>
      <xdr:col>12</xdr:col>
      <xdr:colOff>238125</xdr:colOff>
      <xdr:row>20</xdr:row>
      <xdr:rowOff>66675</xdr:rowOff>
    </xdr:to>
    <xdr:graphicFrame macro="">
      <xdr:nvGraphicFramePr>
        <xdr:cNvPr id="8" name="Chart 7">
          <a:extLst>
            <a:ext uri="{FF2B5EF4-FFF2-40B4-BE49-F238E27FC236}">
              <a16:creationId xmlns:a16="http://schemas.microsoft.com/office/drawing/2014/main" id="{2782DC5B-60FF-4BE5-B4A1-D122C1423C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247650</xdr:colOff>
      <xdr:row>20</xdr:row>
      <xdr:rowOff>95250</xdr:rowOff>
    </xdr:from>
    <xdr:to>
      <xdr:col>10</xdr:col>
      <xdr:colOff>638175</xdr:colOff>
      <xdr:row>31</xdr:row>
      <xdr:rowOff>47625</xdr:rowOff>
    </xdr:to>
    <xdr:graphicFrame macro="">
      <xdr:nvGraphicFramePr>
        <xdr:cNvPr id="9" name="Chart 8">
          <a:extLst>
            <a:ext uri="{FF2B5EF4-FFF2-40B4-BE49-F238E27FC236}">
              <a16:creationId xmlns:a16="http://schemas.microsoft.com/office/drawing/2014/main" id="{3ED321D6-63FD-47B5-8CD1-21D4DE3B7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609599</xdr:colOff>
      <xdr:row>20</xdr:row>
      <xdr:rowOff>85725</xdr:rowOff>
    </xdr:from>
    <xdr:to>
      <xdr:col>16</xdr:col>
      <xdr:colOff>180974</xdr:colOff>
      <xdr:row>31</xdr:row>
      <xdr:rowOff>38100</xdr:rowOff>
    </xdr:to>
    <xdr:graphicFrame macro="">
      <xdr:nvGraphicFramePr>
        <xdr:cNvPr id="10" name="Chart 9">
          <a:extLst>
            <a:ext uri="{FF2B5EF4-FFF2-40B4-BE49-F238E27FC236}">
              <a16:creationId xmlns:a16="http://schemas.microsoft.com/office/drawing/2014/main" id="{BB7FAC97-A124-4084-96B4-04E6B9CE8D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31</xdr:row>
      <xdr:rowOff>38100</xdr:rowOff>
    </xdr:from>
    <xdr:to>
      <xdr:col>16</xdr:col>
      <xdr:colOff>180974</xdr:colOff>
      <xdr:row>43</xdr:row>
      <xdr:rowOff>4762</xdr:rowOff>
    </xdr:to>
    <xdr:graphicFrame macro="">
      <xdr:nvGraphicFramePr>
        <xdr:cNvPr id="11" name="Chart 10">
          <a:extLst>
            <a:ext uri="{FF2B5EF4-FFF2-40B4-BE49-F238E27FC236}">
              <a16:creationId xmlns:a16="http://schemas.microsoft.com/office/drawing/2014/main" id="{C5A2C056-4AF1-4CFA-93F0-DB762CC1E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20</xdr:row>
      <xdr:rowOff>76200</xdr:rowOff>
    </xdr:from>
    <xdr:to>
      <xdr:col>5</xdr:col>
      <xdr:colOff>238125</xdr:colOff>
      <xdr:row>31</xdr:row>
      <xdr:rowOff>47624</xdr:rowOff>
    </xdr:to>
    <xdr:graphicFrame macro="">
      <xdr:nvGraphicFramePr>
        <xdr:cNvPr id="13" name="Chart 12">
          <a:extLst>
            <a:ext uri="{FF2B5EF4-FFF2-40B4-BE49-F238E27FC236}">
              <a16:creationId xmlns:a16="http://schemas.microsoft.com/office/drawing/2014/main" id="{21A7D747-B82F-4D3A-A80A-AA14626041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228600</xdr:colOff>
      <xdr:row>10</xdr:row>
      <xdr:rowOff>66675</xdr:rowOff>
    </xdr:from>
    <xdr:to>
      <xdr:col>16</xdr:col>
      <xdr:colOff>161926</xdr:colOff>
      <xdr:row>20</xdr:row>
      <xdr:rowOff>71437</xdr:rowOff>
    </xdr:to>
    <xdr:graphicFrame macro="">
      <xdr:nvGraphicFramePr>
        <xdr:cNvPr id="4" name="Chart 3">
          <a:extLst>
            <a:ext uri="{FF2B5EF4-FFF2-40B4-BE49-F238E27FC236}">
              <a16:creationId xmlns:a16="http://schemas.microsoft.com/office/drawing/2014/main" id="{8B9417BE-6B8C-4229-9069-5A00566B5B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19051</xdr:colOff>
      <xdr:row>4</xdr:row>
      <xdr:rowOff>123825</xdr:rowOff>
    </xdr:from>
    <xdr:to>
      <xdr:col>5</xdr:col>
      <xdr:colOff>171450</xdr:colOff>
      <xdr:row>10</xdr:row>
      <xdr:rowOff>38101</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1568756D-FCF9-4F7C-B85F-4510D10F40C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981449" y="923925"/>
              <a:ext cx="2428875" cy="11144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171450</xdr:colOff>
      <xdr:row>4</xdr:row>
      <xdr:rowOff>133350</xdr:rowOff>
    </xdr:from>
    <xdr:to>
      <xdr:col>10</xdr:col>
      <xdr:colOff>619125</xdr:colOff>
      <xdr:row>10</xdr:row>
      <xdr:rowOff>57149</xdr:rowOff>
    </xdr:to>
    <mc:AlternateContent xmlns:mc="http://schemas.openxmlformats.org/markup-compatibility/2006">
      <mc:Choice xmlns:a14="http://schemas.microsoft.com/office/drawing/2010/main" Requires="a14">
        <xdr:graphicFrame macro="">
          <xdr:nvGraphicFramePr>
            <xdr:cNvPr id="15" name="Product Name 1">
              <a:extLst>
                <a:ext uri="{FF2B5EF4-FFF2-40B4-BE49-F238E27FC236}">
                  <a16:creationId xmlns:a16="http://schemas.microsoft.com/office/drawing/2014/main" id="{A30A00C0-E18F-41CE-9754-65846DDD555C}"/>
                </a:ext>
              </a:extLst>
            </xdr:cNvPr>
            <xdr:cNvGraphicFramePr/>
          </xdr:nvGraphicFramePr>
          <xdr:xfrm>
            <a:off x="0" y="0"/>
            <a:ext cx="0" cy="0"/>
          </xdr:xfrm>
          <a:graphic>
            <a:graphicData uri="http://schemas.microsoft.com/office/drawing/2010/slicer">
              <sle:slicer xmlns:sle="http://schemas.microsoft.com/office/drawing/2010/slicer" name="Product Name 1"/>
            </a:graphicData>
          </a:graphic>
        </xdr:graphicFrame>
      </mc:Choice>
      <mc:Fallback>
        <xdr:sp macro="" textlink="">
          <xdr:nvSpPr>
            <xdr:cNvPr id="0" name=""/>
            <xdr:cNvSpPr>
              <a:spLocks noTextEdit="1"/>
            </xdr:cNvSpPr>
          </xdr:nvSpPr>
          <xdr:spPr>
            <a:xfrm>
              <a:off x="3600450" y="933450"/>
              <a:ext cx="3876675" cy="1123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561975</xdr:colOff>
      <xdr:row>4</xdr:row>
      <xdr:rowOff>114300</xdr:rowOff>
    </xdr:from>
    <xdr:to>
      <xdr:col>16</xdr:col>
      <xdr:colOff>123824</xdr:colOff>
      <xdr:row>10</xdr:row>
      <xdr:rowOff>38100</xdr:rowOff>
    </xdr:to>
    <mc:AlternateContent xmlns:mc="http://schemas.openxmlformats.org/markup-compatibility/2006" xmlns:a14="http://schemas.microsoft.com/office/drawing/2010/main">
      <mc:Choice Requires="a14">
        <xdr:graphicFrame macro="">
          <xdr:nvGraphicFramePr>
            <xdr:cNvPr id="17" name="Actual Price 1">
              <a:extLst>
                <a:ext uri="{FF2B5EF4-FFF2-40B4-BE49-F238E27FC236}">
                  <a16:creationId xmlns:a16="http://schemas.microsoft.com/office/drawing/2014/main" id="{938CD7DD-9754-469E-BC69-7F88724DB7AA}"/>
                </a:ext>
              </a:extLst>
            </xdr:cNvPr>
            <xdr:cNvGraphicFramePr/>
          </xdr:nvGraphicFramePr>
          <xdr:xfrm>
            <a:off x="0" y="0"/>
            <a:ext cx="0" cy="0"/>
          </xdr:xfrm>
          <a:graphic>
            <a:graphicData uri="http://schemas.microsoft.com/office/drawing/2010/slicer">
              <sle:slicer xmlns:sle="http://schemas.microsoft.com/office/drawing/2010/slicer" name="Actual Price 1"/>
            </a:graphicData>
          </a:graphic>
        </xdr:graphicFrame>
      </mc:Choice>
      <mc:Fallback xmlns="">
        <xdr:sp macro="" textlink="">
          <xdr:nvSpPr>
            <xdr:cNvPr id="0" name=""/>
            <xdr:cNvSpPr>
              <a:spLocks noTextEdit="1"/>
            </xdr:cNvSpPr>
          </xdr:nvSpPr>
          <xdr:spPr>
            <a:xfrm>
              <a:off x="8743949" y="914400"/>
              <a:ext cx="2352675" cy="112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836.45400740741" createdVersion="8" refreshedVersion="8" minRefreshableVersion="3" recordCount="1384" xr:uid="{8DC25DD3-0451-4CF8-ACF8-8829B3A2C3DA}">
  <cacheSource type="worksheet">
    <worksheetSource name="Table3"/>
  </cacheSource>
  <cacheFields count="12">
    <cacheField name="Product ID" numFmtId="0">
      <sharedItems/>
    </cacheField>
    <cacheField name="Product Name" numFmtId="0">
      <sharedItems count="1024">
        <s v="Wayona Nylon Br"/>
        <s v="Ambrane Unbreak"/>
        <s v="Sounce Fast Pho"/>
        <s v="Boat Deuce Usb "/>
        <s v="Portronics Konn"/>
        <s v="Ptron Solero Tb"/>
        <s v="Boat Micro Usb "/>
        <s v="Mi Usb Type-C C"/>
        <s v="Tp-Link Usb Wif"/>
        <s v="Boat Rugged V3 "/>
        <s v="Amazonbasics Fl"/>
        <s v="Mi Braided Usb "/>
        <s v="Mi 80 Cm (32 In"/>
        <s v="Boat Type C A32"/>
        <s v="Lg 80 Cm (32 In"/>
        <s v="Duracell Usb Li"/>
        <s v="Tizum Hdmi To V"/>
        <s v="Samsung 80 Cm ("/>
        <s v="Flix Micro Usb "/>
        <s v="Acer 80 Cm (32 "/>
        <s v="Tizum High Spee"/>
        <s v="Oneplus 80 Cm ("/>
        <s v="Duracell Usb C "/>
        <s v="Boat A400 Usb T"/>
        <s v="Amazonbasics Us"/>
        <s v="Ambrane 60W / 3"/>
        <s v="Zoul Usb C 60W "/>
        <s v="Samsung Origina"/>
        <s v="Ptron Solero T3"/>
        <s v="Ptron Solero Mb"/>
        <s v="Amazonbasics Ny"/>
        <s v="Sounce 65W Onep"/>
        <s v="Oneplus 126 Cm "/>
        <s v="Duracell Type C"/>
        <s v="Mi 108 Cm (43 I"/>
        <s v="Tp-Link Nano Ac"/>
        <s v="Flix (Beetel Us"/>
        <s v="Wecool Nylon Br"/>
        <s v="D-Link Dwa-131 "/>
        <s v="Amazon Basics H"/>
        <s v="7Seven¬Æ Compat"/>
        <s v="Amazonbasics Mi"/>
        <s v="Tp-Link Ac600 6"/>
        <s v="Amazonbasics Ne"/>
        <s v="Vw 80 Cm (32 In"/>
        <s v="Tata Sky Univer"/>
        <s v="Tp-Link Wifi Do"/>
        <s v="Wecool Unbreaka"/>
        <s v="Airtel Digitalt"/>
        <s v="Samsung 108 Cm "/>
        <s v="Lapster 1.5 Mtr"/>
        <s v="Redmi 80 Cm (32"/>
        <s v="Model-P4 6 Way "/>
        <s v="Amazon Basics U"/>
        <s v="Oraimo 65W Type"/>
        <s v="Cedo 65W Oneplu"/>
        <s v="Redmi 108 Cm (4"/>
        <s v="Pinnaclz Origin"/>
        <s v="Boat Type C A75"/>
        <s v="Ambrane 2 In 1 "/>
        <s v="Tcl 80 Cm (32 I"/>
        <s v="Swapkart Fast C"/>
        <s v="Firestick Remot"/>
        <s v="Wayona Usb Nylo"/>
        <s v="Flix (Beetel) U"/>
        <s v="Skywall 81.28 C"/>
        <s v="Boat A 350 Type"/>
        <s v="Wayona Usb Type"/>
        <s v="Oneplus 108 Cm "/>
        <s v="Acer 127 Cm (50"/>
        <s v="Lapster 65W Com"/>
        <s v="Gizga Essential"/>
        <s v="Lapster Usb 3.0"/>
        <s v="Tcl 100 Cm (40 "/>
        <s v="Zebronics Zeb-U"/>
        <s v="Lohaya Remote C"/>
        <s v="Gilary Multi Ch"/>
        <s v="Tp-Link Ue300 U"/>
        <s v="Wayona Type C T"/>
        <s v="Dealfreez Case "/>
        <s v="Amazon Basics N"/>
        <s v="Isoelite Remote"/>
        <s v="Mi 100 Cm (40 I"/>
        <s v="Crossvolt Compa"/>
        <s v="Vu 139 Cm (55 I"/>
        <s v="Ptron Solero T2"/>
        <s v="Croma 80 Cm (32"/>
        <s v="Boat Laptop, Sm"/>
        <s v="Cotbolt Silicon"/>
        <s v="Electvision Rem"/>
        <s v="King Shine Mult"/>
        <s v="Lapster 5 Pin M"/>
        <s v="Belkin Apple Ce"/>
        <s v="Remote Control "/>
        <s v="Hisense 108 Cm "/>
        <s v="Redmi 126 Cm (5"/>
        <s v="Amazonbasics 6-"/>
        <s v="Amazonbasics 3 "/>
        <s v="Iffalcon 80 Cm "/>
        <s v="Amazonbasics 3."/>
        <s v="Acer 109 Cm (43"/>
        <s v="Saifsmart Outle"/>
        <s v="Mi 2-In-1 Usb T"/>
        <s v="Lg 108 Cm (43 I"/>
        <s v="Ptron Solero 33"/>
        <s v="10K 8K 4K Hdmi "/>
        <s v="Lripl Compatibl"/>
        <s v="Boat Type-C A40"/>
        <s v="Zoul Type C To "/>
        <s v="Tp-Link Ac1300 "/>
        <s v="Lripl Mi Remote"/>
        <s v="Tp-Link Nano Us"/>
        <s v="Kodak 80 Cm (32"/>
        <s v="Ambrane Fast 10"/>
        <s v="Bluerigger Digi"/>
        <s v="Duracell Type-C"/>
        <s v="Vu 138 Cm (55 I"/>
        <s v="Zoul Usb Type C"/>
        <s v="Mi Xiaomi Usb T"/>
        <s v="Generic Ultra-M"/>
        <s v="Egate I9 Pro-Ma"/>
        <s v="Zebronics Haa20"/>
        <s v="Amazonbasics Di"/>
        <s v="Wayona Type C C"/>
        <s v="Ambrane Bcl-15 "/>
        <s v="Belkin Usb C To"/>
        <s v="Lohaya Televisi"/>
        <s v="Realme 10W Fast"/>
        <s v="Acer 139 Cm (55"/>
        <s v="Syncwire Ltg To"/>
        <s v="Skadioo Wifi Ad"/>
        <s v="Zoul Usb C To U"/>
        <s v="Flix (Beetel Fl"/>
        <s v="7Seven¬Æ Blueto"/>
        <s v="Sony Tv - Remot"/>
        <s v="Storite Usb 3.0"/>
        <s v="Boat Ltg 500 Ap"/>
        <s v="Amazonbasics Do"/>
        <s v="Wayona Usb C 65"/>
        <s v="Karbonn 80 Cm ("/>
        <s v="Vw 60 Cm (24 In"/>
        <s v="Samsung 138 Cm "/>
        <s v="Duracell Micro "/>
        <s v="Zebronics Cu310"/>
        <s v="Time Office Sca"/>
        <s v="Caldipree Silic"/>
        <s v="Storite Usb 2.0"/>
        <s v="Universal Remot"/>
        <s v="Bluerigger High"/>
        <s v="Amkette 30 Pin "/>
        <s v="Popio Type C Da"/>
        <s v="Myvn Ltg To Usb"/>
        <s v="Wzatco Pixel | "/>
        <s v="Crypo‚Ñ¢ Univer"/>
        <s v="Oneplus 138.7 C"/>
        <s v="Posh 1.5 Meter "/>
        <s v="Boat Ltg 550V3 "/>
        <s v="Astigo Compatib"/>
        <s v="Caprigo Heavy D"/>
        <s v="Tata Sky Hd Con"/>
        <s v="Remote Compatib"/>
        <s v="Sonivision Sa-D"/>
        <s v="Rts‚Ñ¢ High Spe"/>
        <s v="Agaro Blaze Usb"/>
        <s v="Amazonbasics 6 "/>
        <s v="Sansui 140Cm (5"/>
        <s v="Lohaya Lcd/Led "/>
        <s v="7Seven¬Æ Tcl Re"/>
        <s v="Wayona 3In1 Nyl"/>
        <s v="Hi-Mobiler Ipho"/>
        <s v="Amazon Basics 1"/>
        <s v="Smashtronics¬Æ "/>
        <s v="Ptron Solero M2"/>
        <s v="Croma 3A Fast C"/>
        <s v="Sony Bravia 164"/>
        <s v="Storite High Sp"/>
        <s v="Flix (Beetel) 3"/>
        <s v="Svm Products Un"/>
        <s v="Vu 164 Cm (65 I"/>
        <s v="Cablecreation R"/>
        <s v="Amazonbasics - "/>
        <s v="7Seven Compatib"/>
        <s v="Realme Smart Tv"/>
        <s v="Acer 100 Cm (40"/>
        <s v="Lapster Usb 2.0"/>
        <s v="Amazonbasics Hi"/>
        <s v="Cubetek 3 In 1 "/>
        <s v="Krisons Thunder"/>
        <s v="Airtel Digital "/>
        <s v="Lohaya Voice As"/>
        <s v="Amazon Brand - "/>
        <s v="Toshiba 108 Cm "/>
        <s v="Lenovo Usb A To"/>
        <s v="Lg 139 Cm (55 I"/>
        <s v="Tata Sky Digita"/>
        <s v="Vu 108 Cm (43 I"/>
        <s v="Storite Super S"/>
        <s v="Amazonbasics 10"/>
        <s v="Hisense 126 Cm "/>
        <s v="Tuarso 8K Hdmi "/>
        <s v="Kodak 139 Cm (5"/>
        <s v="7Seven¬Æ Suitab"/>
        <s v="Prolegend¬Æ Pl-"/>
        <s v="Wanbo X1 Pro (U"/>
        <s v="Lava Charging A"/>
        <s v="Technotech High"/>
        <s v="Nk Star 950 Mbp"/>
        <s v="Ls Lapster Qual"/>
        <s v="Kodak 126 Cm (5"/>
        <s v="Zorbes¬Æ Wall A"/>
        <s v="Sansui 80Cm (32"/>
        <s v="Synqe Usb Type "/>
        <s v="Bestor ¬Æ 8K Hd"/>
        <s v="Irusu Play Vr P"/>
        <s v="Synqe Usb C To "/>
        <s v="Shopoflux Silic"/>
        <s v="Eynk Extra Long"/>
        <s v="Lunagariya¬Æ, P"/>
        <s v="Prushti Cover A"/>
        <s v="Aine Hdmi Male "/>
        <s v="Tcl 108 Cm (43 "/>
        <s v="Redtech Usb-C T"/>
        <s v="Oneplus 163.8 C"/>
        <s v="Synqe Type C To"/>
        <s v="Esr Usb C To Li"/>
        <s v="Mi 138.8 Cm (55"/>
        <s v="Storite Usb Ext"/>
        <s v="Fire-Boltt Ninj"/>
        <s v="Fire-Boltt Phoe"/>
        <s v="Boat Wave Call "/>
        <s v="Mi Power Bank 3"/>
        <s v="Redmi A1 (Light"/>
        <s v="Oneplus Nord 2T"/>
        <s v="Redmi A1 (Black"/>
        <s v="Sandisk Ultra¬Æ"/>
        <s v="Noise Pulse Go "/>
        <s v="Nokia 105 Singl"/>
        <s v="Boat Wave Lite "/>
        <s v="Jbl C100Si Wire"/>
        <s v="Samsung Galaxy "/>
        <s v="Ptron Tangentbe"/>
        <s v="Redmi 10A (Char"/>
        <s v="Ptron Bullet Pr"/>
        <s v="Boat Bassheads "/>
        <s v="Mi 10000Mah Lit"/>
        <s v="Mi 10000Mah Li-"/>
        <s v="Elv Car Mount A"/>
        <s v="Samsung 25W Usb"/>
        <s v="Noise Colorfit "/>
        <s v="Sandisk Ultra M"/>
        <s v="Fire-Boltt Indi"/>
        <s v="Iqoo Vivo Z6 5G"/>
        <s v="Redmi 9 Activ ("/>
        <s v="Redmi 9A Sport "/>
        <s v="Redmi 10A (Sea "/>
        <s v="Fire-Boltt Visi"/>
        <s v="Iqoo Z6 Lite 5G"/>
        <s v="Redmi 10A (Slat"/>
        <s v="Duracell 38W Fa"/>
        <s v="Realme Narzo 50"/>
        <s v="Wecool Bluetoot"/>
        <s v="Oppo A74 5G (Fa"/>
        <s v="Redmi Note 11 P"/>
        <s v="Realme Buds Cla"/>
        <s v="Iqoo Neo 6 5G ("/>
        <s v="Boat Xtend Smar"/>
        <s v="Tygot Bluetooth"/>
        <s v="Samsung Evo Plu"/>
        <s v="Portronics Adap"/>
        <s v="Iqoo Z6 44W By "/>
        <s v="Fire-Boltt Glad"/>
        <s v="Striff Ps2_01 M"/>
        <s v="Sounce Spiral C"/>
        <s v="Ptron Boom Ulti"/>
        <s v="Oneplus 10R 5G "/>
        <s v="Ambrane Mobile "/>
        <s v="Ambrane 10000Ma"/>
        <s v="Ptron Tangent L"/>
        <s v="Ambrane 20000Ma"/>
        <s v="Mi Xiaomi 22.5W"/>
        <s v="Redmi Note 11 ("/>
        <s v="Usb Charger, Or"/>
        <s v="Goldmedal Curve"/>
        <s v="Wecool C1 Car M"/>
        <s v="Hp 32Gb Class 1"/>
        <s v="Portronics Mode"/>
        <s v="Mi 10000Mah 3I "/>
        <s v="Nokia 105 Plus "/>
        <s v="Oppo A74 5G (Fl"/>
        <s v="Spigen Ez Fit T"/>
        <s v="Iqoo Z6 Pro 5G "/>
        <s v="Mi 33W Soniccha"/>
        <s v="Oppo A31 (Myste"/>
        <s v="Motorola A10 Du"/>
        <s v="Kingone Upgrade"/>
        <s v="Portronics Carp"/>
        <s v="Boat Newly Laun"/>
        <s v="Ptron Newly Lau"/>
        <s v="Samsung Ehs64 E"/>
        <s v="Swapkart Flexib"/>
        <s v="Fire-Boltt Ring"/>
        <s v="Amozo Ultra Hyb"/>
        <s v="Elv Aluminum Ad"/>
        <s v="Tecno Spark 9 ("/>
        <s v="Tukzer Capaciti"/>
        <s v="Mi 10W Wall Cha"/>
        <s v="Striff 12 Piece"/>
        <s v="Elv Mobile Phon"/>
        <s v="Redmi 11 Prime "/>
        <s v="Noise Pulse Buz"/>
        <s v="Portronics Clam"/>
        <s v="Ptron Volta Dua"/>
        <s v="Boat Flash Edit"/>
        <s v="Redmi Note 11T "/>
        <s v="Noise Pulse 2 M"/>
        <s v="Myvn 30W Warp/2"/>
        <s v="Newly Launched "/>
        <s v="Oneplus Nord Wa"/>
        <s v="Noise Agile 2 B"/>
        <s v="Flix (Beetel) B"/>
        <s v="Kyosei Advanced"/>
        <s v="Striff Multi An"/>
        <s v="Wecool B1 Mobil"/>
        <s v="Sounce 360 Adju"/>
        <s v="Opentech¬Æ Mili"/>
        <s v="En Ligne Adjust"/>
        <s v="Tecno Spark 8T "/>
        <s v="Urbn 20000 Mah "/>
        <s v="Oneplus 10T 5G "/>
        <s v="Nokia 150 (2020"/>
        <s v="Boat Rockerz 40"/>
        <s v="Iphone Original"/>
        <s v="Liramark Webcam"/>
        <s v="Nokia 8210 4G V"/>
        <s v="Sounce Protecti"/>
        <s v="Iqoo 9 Se 5G (S"/>
        <s v="Shreenova Id116"/>
        <s v="Poco C31 (Shado"/>
        <s v="Noise_Colorfit "/>
        <s v="Popio Tempered "/>
        <s v="10Werun Id-116 "/>
        <s v="Tokdis Mx-1 Pro"/>
        <s v="Sounce Gold Pla"/>
        <s v="Spigen Ultra Hy"/>
        <s v="Oraimo 18W Usb "/>
        <s v="Lapster 12Pcs S"/>
        <s v="Mi Redmi 9I Spo"/>
        <s v="Lava A1 Josh 21"/>
        <s v="Flix Usb Charge"/>
        <s v="Prolet Classic "/>
        <s v="Wecool S5 Long "/>
        <s v="Poco C31 (Royal"/>
        <s v="Amazon Basics 2"/>
        <s v="Mobilife Blueto"/>
        <s v="Ambrane 27000Ma"/>
        <s v="Striff Wall Mou"/>
        <s v="Fire-Boltt Tank"/>
        <s v="Elv Aluminium A"/>
        <s v="Dyazo Usb 3.0 T"/>
        <s v="Kingone Wireles"/>
        <s v="Boat Airdopes 1"/>
        <s v="Sandisk Cruzer "/>
        <s v="Logitech B170 W"/>
        <s v="Storio Kids Toy"/>
        <s v="Ske Bed Study T"/>
        <s v="Boat Rockerz 25"/>
        <s v="Striff Adjustab"/>
        <s v="Zebronics Zeb-B"/>
        <s v="Boat Rockerz 45"/>
        <s v="Jbl C50Hi, Wire"/>
        <s v="Lapster Spiral "/>
        <s v="Hp V236W Usb 2."/>
        <s v="Hp X1000 Wired "/>
        <s v="Portronics Toad"/>
        <s v="Boult Audio Bas"/>
        <s v="Dell Kb216 Wire"/>
        <s v="Dell Ms116 1000"/>
        <s v="Boya Bym1 Auxil"/>
        <s v="Duracell Ultra "/>
        <s v="Classmate Octan"/>
        <s v="3M Scotch Doubl"/>
        <s v="Dell Usb Wirele"/>
        <s v="Seagate Expansi"/>
        <s v="Hp W100 480P 30"/>
        <s v="Zebronics Zeb-D"/>
        <s v="Zebronics Zeb-C"/>
        <s v="Syvo Wt 3130 Al"/>
        <s v="Boult Audio Air"/>
        <s v="Sandisk Ultra F"/>
        <s v="Boat Rockerz 33"/>
        <s v="Casio Fx-991Es "/>
        <s v="Tp-Link Ac750 W"/>
        <s v="Digitek¬Æ (Dtr "/>
        <s v="Hp 805 Black Or"/>
        <s v="Sandisk Ultra 1"/>
        <s v="Boult Audio Zch"/>
        <s v="Dell Wm118 Wire"/>
        <s v="Eveready 1015 C"/>
        <s v="Zebronics Zeb-T"/>
        <s v="Pidilite Fevicr"/>
        <s v="Striff Mpad Mou"/>
        <s v="Boult Audio Fxc"/>
        <s v="Boult Audio Pro"/>
        <s v="Casio Fx-82Ms 2"/>
        <s v="Tygot 10 Inches"/>
        <s v="Hp X200 Wireles"/>
        <s v="Oakter Mini Ups"/>
        <s v="Tp-Link Archer "/>
        <s v="Boat Rockerz 55"/>
        <s v="Xiaomi Mi Wired"/>
        <s v="Zodo 8. 5 Inch "/>
        <s v="Zebronics Zeb-K"/>
        <s v="Boat Rockerz 37"/>
        <s v="Zebronics Zeb-A"/>
        <s v="Panasonic Cr-20"/>
        <s v="Memeho¬Æ Smart "/>
        <s v="Sandisk Ultra D"/>
        <s v="Tizum Mouse Pad"/>
        <s v="Epson 003 65 Ml"/>
        <s v="Quantum Qhm-740"/>
        <s v="Striff Laptop T"/>
        <s v="Logitech M221 W"/>
        <s v="Classmate Soft "/>
        <s v="Hp 150 Wireless"/>
        <s v="Duracell Rechar"/>
        <s v="Tp-Link Usb Blu"/>
        <s v="Rts [2 Pack] Mi"/>
        <s v="Hp 682 Black Or"/>
        <s v="Logitech H111 W"/>
        <s v="Digitek Dtr 550"/>
        <s v="Tp-Link Tl-Wa85"/>
        <s v="Coi Note Pad/Me"/>
        <s v="Fujifilm Instax"/>
        <s v="Noise Buds Vs10"/>
        <s v="Jbl C200Si, Pre"/>
        <s v="Acer Ek220Q 21."/>
        <s v="E-Cosmos 5V 1.2"/>
        <s v="Boat Dual Port "/>
        <s v="Zebronics Wired"/>
        <s v="Jbl Tune 215Bt,"/>
        <s v="Tp-Link Tapo 36"/>
        <s v="Duracell Plus A"/>
        <s v="Logitech B100 W"/>
        <s v="Classmate 21001"/>
        <s v="Aircase Rugged "/>
        <s v="Noise Buds Vs40"/>
        <s v="Jbl Go 2, Wirel"/>
        <s v="Robustrion Temp"/>
        <s v="Redgear Pro Wir"/>
        <s v="Logitech M235 W"/>
        <s v="Tp-Link N300 Wi"/>
        <s v="Logitech Mk240 "/>
        <s v="Callas Multipur"/>
        <s v="Casio Mj-12D 15"/>
        <s v="Amazon Basics M"/>
        <s v="Kanget [2 Pack]"/>
        <s v="Zebronics Zeb-9"/>
        <s v="Zebronics Zeb B"/>
        <s v="Redgear A-15 Wi"/>
        <s v="Jbl Commercial "/>
        <s v="Eveready Red 10"/>
        <s v="Sandisk Extreme"/>
        <s v="Portronics Mpor"/>
        <s v="Infinity (Jbl F"/>
        <s v="Aircase Protect"/>
        <s v="Brand Conquer 6"/>
        <s v="Tp-Link Ac750 D"/>
        <s v="Parker Quink In"/>
        <s v="Striff Laptop S"/>
        <s v="Logitech Mk215 "/>
        <s v="Luxor 5 Subject"/>
        <s v="Duracell Chhota"/>
        <s v="Sandisk Ultra 6"/>
        <s v="Parker Classic "/>
        <s v="Tarkan Portable"/>
        <s v="Quantum Rj45 Et"/>
        <s v="Hp Usb Wireless"/>
        <s v="Humble Dynamic "/>
        <s v="Boult Audio Ome"/>
        <s v="Striff Uph2W Mu"/>
        <s v="Amazon Basics W"/>
        <s v="Crucial Ram 8Gb"/>
        <s v="Apc Back-Ups Bx"/>
        <s v="Zebronics Zeb-J"/>
        <s v="Boult Audio Tru"/>
        <s v="Wembley Lcd Wri"/>
        <s v="E-Cosmos Plug I"/>
        <s v="Noise Buds Vs20"/>
        <s v="Lapster Gel Mou"/>
        <s v="Sandisk Ultra S"/>
        <s v="Digitek¬Æ (Drl-"/>
        <s v="Classmate Long "/>
        <s v="Lenovo 300 Wire"/>
        <s v="Dyazo 6 Angles "/>
        <s v="Western Digital"/>
        <s v="Logitech C270 D"/>
        <s v="Zinq Five Fan C"/>
        <s v="Hp Z3700 Wirele"/>
        <s v="Maono Au-400 La"/>
        <s v="Table Magic Mul"/>
        <s v="Boat Stone 650 "/>
        <s v="Esnipe Mart Wor"/>
        <s v="Boat Stone 180 "/>
        <s v="Portronics Ruff"/>
        <s v="Brustro Copytin"/>
        <s v="Cuzor 12V Mini "/>
        <s v="Crucial Bx500 2"/>
        <s v="Classmate Pulse"/>
        <s v="Portronics My B"/>
        <s v="Zebronics Zeb-E"/>
        <s v="Inovera World M"/>
        <s v="Seagate One Tou"/>
        <s v="Zebronics Zeb-F"/>
        <s v="Tvara Lcd Writi"/>
        <s v="Redgear Mp35 Sp"/>
        <s v="Lenovo 400 Wire"/>
        <s v="Logitech K480 W"/>
        <s v="Resonate Router"/>
        <s v="3M Post-It Stic"/>
        <s v="Ofixo Multi-Pur"/>
        <s v="Airtel Amf-311W"/>
        <s v="Logitech Mk270R"/>
        <s v="Digitek¬Æ (Dtr-"/>
        <s v="Fedus Cat6 Ethe"/>
        <s v="Kingston Datatr"/>
        <s v="Envie¬Æ (Aa1000"/>
        <s v="Lapster Accesso"/>
        <s v="Verilux¬Æ Usb C"/>
        <s v="Zebronics Zeb W"/>
        <s v="Hp Wired Mouse "/>
        <s v="Anjaney Enterpr"/>
        <s v="Envie Ecr-20 Ch"/>
        <s v="Proelite Faux L"/>
        <s v="Pentonic Multic"/>
        <s v="Logitech Pebble"/>
        <s v="Apsara Platinum"/>
        <s v="Zebronics Zeb-P"/>
        <s v="Ant Esports Gm3"/>
        <s v="Pilot V7 Liquid"/>
        <s v="It2M Designer M"/>
        <s v="Lapster Caddy F"/>
        <s v="Lenovo 600 Blue"/>
        <s v="Klam Lcd Writin"/>
        <s v="Cp Plus 2Mp Ful"/>
        <s v="Hp Deskjet 2331"/>
        <s v="D-Link Dir-615 "/>
        <s v="Rpm Euro Games "/>
        <s v="Wacom One By Ct"/>
        <s v="Lenovo 300 Fhd "/>
        <s v="Sony Wi-C100 Wi"/>
        <s v="Zebronics, Zeb-"/>
        <s v="Tukzer Gel Mous"/>
        <s v="Infinity (Jbl G"/>
        <s v="Robustrion Smar"/>
        <s v="Logitech M331 S"/>
        <s v="Camel Artist Ac"/>
        <s v="Portronics Key2"/>
        <s v="Supcares Laptop"/>
        <s v="Zebronics Zeb-S"/>
        <s v="Tukzer Stylus P"/>
        <s v="Logitech G102 U"/>
        <s v="Zebronics Zeb-V"/>
        <s v="Urbn 10000 Mah "/>
        <s v="Qubo Smart Cam "/>
        <s v="Duracell Cr2025"/>
        <s v="Camel Fabrica A"/>
        <s v="Lenovo Gx20L297"/>
        <s v="Hp Wired On Ear"/>
        <s v="Redragon K617 F"/>
        <s v="Hp Gt 53 Xl Car"/>
        <s v="Duracell Cr2016"/>
        <s v="Mi 360¬∞ Home S"/>
        <s v="Zebronics Zeb-1"/>
        <s v="Esr Screen Prot"/>
        <s v="Parker Vector S"/>
        <s v="Silicone Rubber"/>
        <s v="Canon Pixma Mg2"/>
        <s v="Samsung 24-Inch"/>
        <s v="Faber-Castell C"/>
        <s v="Zinq Ups For Ro"/>
        <s v="Saleon‚Ñ¢ Porta"/>
        <s v="Realme Buds Wir"/>
        <s v="Wings Phantom P"/>
        <s v="Robustrion [Ant"/>
        <s v="Cablet 2.5 Inch"/>
        <s v="Sandisk 1Tb Ext"/>
        <s v="Zebronics Zeb-W"/>
        <s v="Tp-Link Ue300C "/>
        <s v="Wecool Moonwalk"/>
        <s v="Hp 330 Wireless"/>
        <s v="Rc Print Gi 790"/>
        <s v="Redgear Cloak W"/>
        <s v="Amazfit Gts2 Mi"/>
        <s v="Tabelito¬Æ Poly"/>
        <s v="Robustrion Anti"/>
        <s v="Digitek¬Æ (Dls-"/>
        <s v="Scarters Mouse "/>
        <s v="Casio Mj-120D 1"/>
        <s v="Parker Vector C"/>
        <s v="Tp-Link Ac1200 "/>
        <s v="Hp Deskjet 2723"/>
        <s v="Xiaomi Mi 4A Du"/>
        <s v="Slovic¬Æ Tripod"/>
        <s v="Orico 2.5&quot;(6.3C"/>
        <s v="Logitech G402 H"/>
        <s v="Panasonic Enelo"/>
        <s v="Logitech K380 W"/>
        <s v="Canon Pixma E47"/>
        <s v="Redgear Cosmo 7"/>
        <s v="Belkin Essentia"/>
        <s v="Artis Ar-45W-Mg"/>
        <s v="Imou 360¬∞ 1080"/>
        <s v="Xiaomi Pad 5| Q"/>
        <s v="Sennheiser Cx 8"/>
        <s v="Hb Plus Folding"/>
        <s v="Hp 65W Ac Lapto"/>
        <s v="Tukzer Fully Fo"/>
        <s v="Camel Oil Paste"/>
        <s v="Hp M270 Backlit"/>
        <s v="Foxin Ftc 12A /"/>
        <s v="Pc Square Lapto"/>
        <s v="Lenovo 130 Wire"/>
        <s v="Pilot Frixion C"/>
        <s v="Zebronics Alumi"/>
        <s v="Hp K500F Backli"/>
        <s v="Gizga Club-Lapt"/>
        <s v="Inventis 5V 1.2"/>
        <s v="Boat Stone 250 "/>
        <s v="Offbeat¬Æ - Das"/>
        <s v="Classmate Drawi"/>
        <s v="Hp Gk320 Wired "/>
        <s v="Parker Moments "/>
        <s v="Camlin Elegante"/>
        <s v="Carecase¬Æ Opti"/>
        <s v="Canon E4570 All"/>
        <s v="Crucial P3 500G"/>
        <s v="Hp V222W 64Gb U"/>
        <s v="Bestor¬Æ Lcd Wr"/>
        <s v="Lenovo Ideapad "/>
        <s v="Zebronics Astra"/>
        <s v="Swapkart Portab"/>
        <s v="Pigeon By Stove"/>
        <s v="Usha Quartz Roo"/>
        <s v="Stylehouse Lint"/>
        <s v="Beatxp Kitchen "/>
        <s v="Glun Multipurpo"/>
        <s v="Pigeon Polyprop"/>
        <s v="Prestige 1.5 Li"/>
        <s v="Bajaj Rhx-2 800"/>
        <s v="Prestige Electr"/>
        <s v="Prestige Pkgss "/>
        <s v="Shoptoshop Elec"/>
        <s v="Orpat Oeh-1260 "/>
        <s v="Pro365 Indo Moc"/>
        <s v="Bajaj Dx-6 1000"/>
        <s v="Croma 500W Mixe"/>
        <s v="Havells Instani"/>
        <s v="Morphy Richards"/>
        <s v="Havells Aqua Pl"/>
        <s v="Bajaj Splendora"/>
        <s v="Kent 16052 Eleg"/>
        <s v="Bajaj New Shakt"/>
        <s v="Lifelong Llmg23"/>
        <s v="Bajaj Majesty D"/>
        <s v="Bajaj Rex 500W "/>
        <s v="Lifelong Llek15"/>
        <s v="Lifelong Llqh92"/>
        <s v="R B Nova Lint/F"/>
        <s v="Bajaj Immersion"/>
        <s v="Inalsa Electric"/>
        <s v="Prestige Pic 20"/>
        <s v="Pigeon Healthif"/>
        <s v="Prettykrafts La"/>
        <s v="Philips Gc1905 "/>
        <s v="Havells Immersi"/>
        <s v="Agaro Lr2007 Li"/>
        <s v="Pigeon 1.5 Litr"/>
        <s v="Nutripro Juicer"/>
        <s v="Philips Gc026/3"/>
        <s v="Havells Cista R"/>
        <s v="Agaro Regal 800"/>
        <s v="Philips Viva Co"/>
        <s v="Agaro Esteem Mu"/>
        <s v="Bajaj Minor 100"/>
        <s v="Butterfly Jet E"/>
        <s v="Soflin Egg Boil"/>
        <s v="Prestige Sandwi"/>
        <s v="Orient Electric"/>
        <s v="Lifelong Llfh92"/>
        <s v="Philips Gc181 H"/>
        <s v="Bulfyss Usb Rec"/>
        <s v="Bajaj Dx-7 1000"/>
        <s v="Philips Handhel"/>
        <s v="Room Heater War"/>
        <s v="Wonderchef Nutr"/>
        <s v="Usha Armor Ar11"/>
        <s v="Butterfly Ekn 1"/>
        <s v="Crompton Arno N"/>
        <s v="Borosil Chef De"/>
        <s v="Kent 16055 Amaz"/>
        <s v="Prestige Iris P"/>
        <s v="Simxen Egg Boil"/>
        <s v="Healthsense Wei"/>
        <s v="Bosch Pro 1000W"/>
        <s v="Bulfyss Stainle"/>
        <s v="Vr 18 Pcs - 3 D"/>
        <s v="Prettykrafts Fo"/>
        <s v="Bajaj Majesty R"/>
        <s v="Eureka Forbes T"/>
        <s v="Maharaja Whitel"/>
        <s v="Crompton Gracee"/>
        <s v="Bajaj Dx-2 600W"/>
        <s v="Bajaj Waterproo"/>
        <s v="Agaro Supreme H"/>
        <s v="Bajaj Deluxe 20"/>
        <s v="Orpat Hhb-100E "/>
        <s v="Gilton Egg Boil"/>
        <s v="Healthsense Che"/>
        <s v="Philips Digital"/>
        <s v="Milton Go Elect"/>
        <s v="Philips Daily C"/>
        <s v="Crompton Insta "/>
        <s v="Usha Heat Conve"/>
        <s v="Philips Hl7756/"/>
        <s v="Kuber Industrie"/>
        <s v="Lifelong Llmg93"/>
        <s v="Ikea Frother Fo"/>
        <s v="Lint Remover Wo"/>
        <s v="Pigeon Kessel M"/>
        <s v="C (Device) Lint"/>
        <s v="Bajaj Ofr Room "/>
        <s v="Luminous Vento "/>
        <s v="Wipro Vesta 1.8"/>
        <s v="Kitchen Mart St"/>
        <s v="Ikea 903.391.72"/>
        <s v="Hul Pureit Germ"/>
        <s v="Prestige Iris 7"/>
        <s v="Preethi Blue Le"/>
        <s v="Themisto 350 Wa"/>
        <s v="Butterfly Smart"/>
        <s v="Kent Smart Mult"/>
        <s v="Instacuppa Port"/>
        <s v="Usha Ei 1602 10"/>
        <s v="Kent 16044 Hand"/>
        <s v="White Feather P"/>
        <s v="Crompton Ihl 15"/>
        <s v="Instacuppa Rech"/>
        <s v="Philips Powerpr"/>
        <s v="Saiellin Electr"/>
        <s v="Cookwell Bullet"/>
        <s v="Prestige Prwo 1"/>
        <s v="Swiffer Instant"/>
        <s v="Lifelong Llwh10"/>
        <s v="Hindware Atlant"/>
        <s v="Atom Selves-Mh "/>
        <s v="Crompton Instab"/>
        <s v="Croma 1100 W Dr"/>
        <s v="Lint Roller Wit"/>
        <s v="Portable Lint R"/>
        <s v="Atomberg Renesa"/>
        <s v="Usha Cookjoy (C"/>
        <s v="Reffair Ax30 [M"/>
        <s v="!!1000 Watt/200"/>
        <s v="Eureka Forbes W"/>
        <s v="Activa Heat-Max"/>
        <s v="Philips Hl1655/"/>
        <s v="V-Guard Zio Ins"/>
        <s v="Homeistic Appli"/>
        <s v="Kitchenwell 18P"/>
        <s v="Prestige Pic 16"/>
        <s v="Agaro 33398 Rap"/>
        <s v="Kent 16026 Elec"/>
        <s v="Skytone Stainle"/>
        <s v="Kent 16088 Vogu"/>
        <s v="Eureka Forbes S"/>
        <s v="Mi Air Purifier"/>
        <s v="Tata Swach Bulb"/>
        <s v="Havells Ambrose"/>
        <s v="Fabware Lint Re"/>
        <s v="Brayden Fito At"/>
        <s v="Bajaj Frore 120"/>
        <s v="Venus Digital K"/>
        <s v="Bajaj Atx 4 750"/>
        <s v="Coway Professio"/>
        <s v="Kent Gold Optim"/>
        <s v="Homepack 750W R"/>
        <s v="Bajaj Rex 750W "/>
        <s v="Heart Home Wate"/>
        <s v="Milton Smart Eg"/>
        <s v="Ibell Sek15L Pr"/>
        <s v="Tosaa T2Stsr Sa"/>
        <s v="V-Guard Divino "/>
        <s v="Akiara¬Æ - Make"/>
        <s v="Usha Steam Pro "/>
        <s v="Widewings Elect"/>
        <s v="Vedini Transpar"/>
        <s v="Crompton Sea Sa"/>
        <s v="Jm Seller 180 W"/>
        <s v="Oratech Coffee "/>
        <s v="Havells Glaze 7"/>
        <s v="Pick Ur Needs¬Æ"/>
        <s v="Rico Japanese T"/>
        <s v="Agaro Marvel 9 "/>
        <s v="Philips Gc1920/"/>
        <s v="Havells Ofr 13 "/>
        <s v="Bajaj Dhx-9 100"/>
        <s v="Aquasure From A"/>
        <s v="Royal Step Port"/>
        <s v="Kent 16068 Zoom"/>
        <s v="Enem Sealing Ma"/>
        <s v="Wipro Vesta 120"/>
        <s v="Vrprime Lint Ro"/>
        <s v="Philips Ac1215/"/>
        <s v="Eopora Ptc Cera"/>
        <s v="Usha Goliath Go"/>
        <s v="Wipro Vesta Ele"/>
        <s v="Kitchenwell Mul"/>
        <s v="Figment Handhel"/>
        <s v="Balzano High Sp"/>
        <s v="Swiss Military "/>
        <s v="Zuvexa Usb Rech"/>
        <s v="Usha Ih2415 150"/>
        <s v="Activa Instant "/>
        <s v="Lifelong 2-In1 "/>
        <s v="Indias¬Æ‚Ñ¢ Ele"/>
        <s v="Amazonbasics In"/>
        <s v="Sui Generis Ele"/>
        <s v="Philips Air Pur"/>
        <s v="Esquire Laundry"/>
        <s v="Philips Air Fry"/>
        <s v="Havells Bero Qu"/>
        <s v="Philips Easytou"/>
        <s v="Brayden Chopro,"/>
        <s v="Usha Janome Dre"/>
        <s v="Black+Decker Ha"/>
        <s v="Personal Size B"/>
        <s v="Sujata Powermat"/>
        <s v="Sure From Aquag"/>
        <s v="Dr Trust Electr"/>
        <s v="Tesora - Inspir"/>
        <s v="Agaro Ace 1600 "/>
        <s v="Inalsa Hand Ble"/>
        <s v="Akiara - Makes "/>
        <s v="Philips Easyspe"/>
        <s v="Borosil Electri"/>
        <s v="Wipro Vesta Gri"/>
        <s v="Rico Irpro 1500"/>
        <s v="Eureka Forbes A"/>
        <s v="Csi Internation"/>
        <s v="Lifelong Power "/>
        <s v="Ibell Castor Ct"/>
        <s v="Bajaj Pygmy Min"/>
        <s v="Crompton Instag"/>
        <s v="Prestige Clean "/>
        <s v="Gadgetronics Di"/>
        <s v="Tom &amp; Jerry Fol"/>
        <s v="Ikea Little Lov"/>
        <s v="House Of Quirk "/>
        <s v="Allin Exporters"/>
        <s v="Multifunctional"/>
        <s v="Kent Electric C"/>
        <s v="Crompton Amica "/>
        <s v="Eureka Forbes C"/>
        <s v="Kent 16025 Sand"/>
        <s v="Candes Gloster "/>
        <s v="Havells Zella F"/>
        <s v="Ibell Sm1301 3-"/>
        <s v="Inalsa Vacuum C"/>
        <s v="Mr. Brand Porta"/>
        <s v="Crompton Hill B"/>
        <s v="Aquadpure Coppe"/>
        <s v="Amazon Basics 6"/>
        <s v="!!Haneul!!1000 "/>
        <s v="Melbon Vm-905 2"/>
        <s v="Cello Eliza Pla"/>
        <s v="Activa 1200 Mm "/>
        <s v="Shakti Technolo"/>
        <s v="American Micron"/>
        <s v="Demokrazy New N"/>
        <s v="Instant Pot Air"/>
        <s v="Hul Pureit Eco "/>
        <s v="Livpure Glo Sta"/>
        <s v="Philips Hi113 1"/>
        <s v="Preethi Mga-502"/>
        <s v="Usha Aurora 100"/>
        <s v="Ecovacs Deebot "/>
        <s v="Kent Gold, Opti"/>
        <s v="Avnish Tap Wate"/>
        <s v="Khaitan Orfin F"/>
        <s v="Usha Rapidmix 5"/>
        <s v="Havells Gatik N"/>
        <s v="Inalsa Upright "/>
        <s v="Royal Step - Am"/>
        <s v="Nirdambhay Mini"/>
        <s v="Cello Non-Stick"/>
        <s v="Proven¬Æ Copper"/>
        <s v="Zuvexa Egg Boil"/>
        <s v="Ao Smith Hse-Va"/>
        <s v="Havells Festiva"/>
        <s v="Inalsa Vaccum C"/>
        <s v="Ibell Sm1515New"/>
        <s v="Aquaguard Aura "/>
        <s v="Milk Frother, I"/>
        <s v="Panasonic Sr-Wa"/>
        <s v="Instacuppa Milk"/>
        <s v="Goodscity Garme"/>
        <s v="Solidaire 550-W"/>
        <s v="Amazon Basics 3"/>
        <s v="Healthsense Rec"/>
        <s v="Agaro Classic P"/>
        <s v="Agaro Imperial "/>
        <s v="Wipro Smartlife"/>
        <s v="Amazonbasics Cy"/>
        <s v="Crompton Ihl 25"/>
        <s v="Saiellin Room H"/>
        <s v="Black + Decker "/>
        <s v="Longway Blaze 2"/>
        <s v="Prestige Pwg 07"/>
        <s v="Pigeon Zest Mix"/>
        <s v="Borosil Volcano"/>
        <s v="Crompton Solari"/>
        <s v="Singer Aroma 1."/>
        <s v="Crompton Brio 1"/>
        <s v="Butterfly Hero "/>
        <s v="Racold Eterno P"/>
        <s v="Lg 1.5 Ton 5 St"/>
        <s v="Green Tales Hea"/>
        <s v="Saleon Instant "/>
        <s v="Sujata Chutney "/>
        <s v="Khaitan Avaante"/>
        <s v="Kenstar 2400 Wa"/>
        <s v="Nexoms Instant "/>
        <s v="Jialto Mini Waf"/>
        <s v="Candes Blowhot "/>
        <s v="Ionix Jewellery"/>
        <s v="Kitchen Kit Ele"/>
        <s v="Racold Pronto P"/>
        <s v="Esn 999 Supreme"/>
        <s v="Pajaka¬Æ South "/>
        <s v="Saiyam Stainles"/>
        <s v="Konvio Neer 10 "/>
        <s v="Havells Glydo 1"/>
        <s v="Raffles Premium"/>
        <s v="Ionix Activated"/>
        <s v="Knyuc Mart Mini"/>
        <s v="Inkulture Stain"/>
        <s v="Macmillan Aquaf"/>
        <s v="Havells D'Zire "/>
        <s v="Te‚Ñ¢ Instant E"/>
        <s v="Zigma Winotek W"/>
        <s v="Kent 11054 Alka"/>
        <s v="Sujata Dynamix "/>
        <s v="Lifelong Llmg74"/>
        <s v="Ttk Prestige Li"/>
        <s v="Agaro Regal Ele"/>
        <s v="Vapja¬Æ Portabl"/>
        <s v="Philips Hd6975/"/>
        <s v="Usha Ei 3710 He"/>
        <s v="Campfire Spring"/>
        <s v="Themisto Th-Ws2"/>
        <s v="Fya Handheld Va"/>
        <s v="Lifelong Llsm12"/>
        <s v="Bulfyss Plastic"/>
        <s v="T Topline 180 W"/>
        <s v="Empty Mist Trig"/>
        <s v="Lonaxa Mini Tra"/>
        <s v="Agaro Royal Dou"/>
        <s v="Cafe Jei French"/>
        <s v="Borosil Prime G"/>
        <s v="Candes 10 Litre"/>
        <s v="Prestige Psmfb "/>
        <s v="Ibell Mpk120L P"/>
        <s v="Cello Quick Boi"/>
        <s v="Agaro Glory Coo"/>
        <s v="Wolpin 1 Lint R"/>
        <s v="Abode Kitchen E"/>
        <s v="Sujata Supermix"/>
        <s v="Cardex Digital "/>
        <s v="V-Guard Zenora "/>
        <s v="Bajaj Rex Dlx 7"/>
        <s v="Kent 16051 Hand"/>
        <s v="Prestige Pic 15"/>
        <s v="Aqua D Pure Act"/>
        <s v="Libra Roti Make"/>
        <s v="Glen 3 In 1 Ele"/>
        <s v="Dynore Stainles"/>
        <s v="Lint Remover Fo"/>
        <s v="Monitor Ac Stan"/>
        <s v="Ibell Induction"/>
        <s v="Kent Powp-Sedim"/>
        <s v="Lacopine Mini P"/>
        <s v="Ibell Sek170Bm "/>
        <s v="Activa Easy Mix"/>
        <s v="Sujata Dynamix,"/>
        <s v="Wipro Vesta 138"/>
        <s v="Mi Robot Vacuum"/>
        <s v="Havells Ventil "/>
        <s v="Agaro Royal Sta"/>
        <s v="Crompton Highsp"/>
        <s v="Lifelong Llwm10"/>
        <s v="Portable, Handy"/>
        <s v="Karcher Wd3 Eu "/>
        <s v="Inalsa Air Frye"/>
        <s v="Eco Crystal J 5"/>
        <s v="Borosil Rio 1.5"/>
        <s v="Philips Drip Co"/>
        <s v="Eureka Forbes E"/>
        <s v="Larrito Wooden "/>
        <s v="Hilton Quartz H"/>
        <s v="Syska Sdi-07 10"/>
        <s v="Ikea Milk Froth"/>
        <s v="Ionix Tap Filte"/>
        <s v="Kitchengenix'S "/>
        <s v="Bajaj Hm-01 Pow"/>
        <s v="Knowza Electric"/>
        <s v="Usha Hc 812 T T"/>
        <s v="Usha 1212 Ptc W"/>
        <s v="4 In 1 Handheld"/>
        <s v="Philips Hd9306/"/>
        <s v="Libra Room Heat"/>
        <s v="Ngi Store 2 Pie"/>
        <s v="Noir Aqua - 5Pc"/>
        <s v="Prestige Deligh"/>
        <s v="Borosil Jumbo 1"/>
      </sharedItems>
    </cacheField>
    <cacheField name="Category" numFmtId="0">
      <sharedItems count="18">
        <s v="Computers Accessories"/>
        <s v="Electronics|Hometheat"/>
        <s v="Electronics|Homeaudio"/>
        <s v="Electronics|Wearablet"/>
        <s v="Electronics|Mobiles"/>
        <s v="Electronics|Accessories"/>
        <s v="Electronics|Headphone"/>
        <s v="Musicalinstruments|Mi"/>
        <s v="Electronics "/>
        <s v="Office products"/>
        <s v="Home Kitchen|Craftmat"/>
        <s v="Electronics|Cameras"/>
        <s v="Homeimprovement|Elect"/>
        <s v="Toys Games|Arts Craft"/>
        <s v="Electronics|Poweracce"/>
        <s v=" Home Kitchen "/>
        <s v="Car Motorbike|Caracce"/>
        <s v="Health Personal care"/>
      </sharedItems>
    </cacheField>
    <cacheField name="Discounted Price" numFmtId="167">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 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 percentage" numFmtId="0">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e"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 Count" numFmtId="0">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Price Range" numFmtId="0">
      <sharedItems count="3">
        <s v="Expensive"/>
        <s v="Cheap"/>
        <s v="Very Expensive"/>
      </sharedItems>
    </cacheField>
    <cacheField name="Potential Revenue" numFmtId="168">
      <sharedItems containsSemiMixedTypes="0" containsString="0" containsNumber="1" minValue="0" maxValue="3451882164" count="130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199999999"/>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Rating (&gt;or&lt;50%)" numFmtId="0">
      <sharedItems/>
    </cacheField>
    <cacheField name="Field1" numFmtId="0" formula=" 0" databaseField="0"/>
  </cacheFields>
  <extLst>
    <ext xmlns:x14="http://schemas.microsoft.com/office/spreadsheetml/2009/9/main" uri="{725AE2AE-9491-48be-B2B4-4EB974FC3084}">
      <x14:pivotCacheDefinition pivotCacheId="15985085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4">
  <r>
    <s v="B07JW9H4J1"/>
    <x v="0"/>
    <x v="0"/>
    <x v="0"/>
    <x v="0"/>
    <x v="0"/>
    <x v="0"/>
    <x v="0"/>
    <x v="0"/>
    <x v="0"/>
    <s v="50% or more"/>
  </r>
  <r>
    <s v="B098NS6PVG"/>
    <x v="1"/>
    <x v="0"/>
    <x v="1"/>
    <x v="1"/>
    <x v="1"/>
    <x v="1"/>
    <x v="1"/>
    <x v="1"/>
    <x v="1"/>
    <s v="Less than 50%"/>
  </r>
  <r>
    <s v="B096MSW6CT"/>
    <x v="2"/>
    <x v="0"/>
    <x v="1"/>
    <x v="2"/>
    <x v="2"/>
    <x v="2"/>
    <x v="2"/>
    <x v="0"/>
    <x v="2"/>
    <s v="50% or more"/>
  </r>
  <r>
    <s v="B08HDJ86NZ"/>
    <x v="3"/>
    <x v="0"/>
    <x v="2"/>
    <x v="3"/>
    <x v="3"/>
    <x v="0"/>
    <x v="3"/>
    <x v="1"/>
    <x v="3"/>
    <s v="50% or more"/>
  </r>
  <r>
    <s v="B08CF3B7N1"/>
    <x v="4"/>
    <x v="0"/>
    <x v="3"/>
    <x v="4"/>
    <x v="4"/>
    <x v="0"/>
    <x v="4"/>
    <x v="1"/>
    <x v="4"/>
    <s v="50% or more"/>
  </r>
  <r>
    <s v="B08Y1TFSP6"/>
    <x v="5"/>
    <x v="0"/>
    <x v="4"/>
    <x v="5"/>
    <x v="5"/>
    <x v="2"/>
    <x v="5"/>
    <x v="0"/>
    <x v="5"/>
    <s v="50% or more"/>
  </r>
  <r>
    <s v="B08WRWPM22"/>
    <x v="6"/>
    <x v="0"/>
    <x v="5"/>
    <x v="6"/>
    <x v="6"/>
    <x v="3"/>
    <x v="6"/>
    <x v="1"/>
    <x v="6"/>
    <s v="50% or more"/>
  </r>
  <r>
    <s v="B08DDRGWTJ"/>
    <x v="7"/>
    <x v="0"/>
    <x v="6"/>
    <x v="7"/>
    <x v="7"/>
    <x v="4"/>
    <x v="7"/>
    <x v="1"/>
    <x v="7"/>
    <s v="Less than 50%"/>
  </r>
  <r>
    <s v="B008IFXQFU"/>
    <x v="8"/>
    <x v="0"/>
    <x v="7"/>
    <x v="8"/>
    <x v="8"/>
    <x v="0"/>
    <x v="8"/>
    <x v="1"/>
    <x v="8"/>
    <s v="50% or more"/>
  </r>
  <r>
    <s v="B082LZGK39"/>
    <x v="1"/>
    <x v="0"/>
    <x v="1"/>
    <x v="7"/>
    <x v="9"/>
    <x v="1"/>
    <x v="1"/>
    <x v="1"/>
    <x v="9"/>
    <s v="Less than 50%"/>
  </r>
  <r>
    <s v="B08CF3D7QR"/>
    <x v="4"/>
    <x v="0"/>
    <x v="3"/>
    <x v="9"/>
    <x v="10"/>
    <x v="4"/>
    <x v="9"/>
    <x v="1"/>
    <x v="10"/>
    <s v="50% or more"/>
  </r>
  <r>
    <s v="B0789LZTCJ"/>
    <x v="9"/>
    <x v="0"/>
    <x v="8"/>
    <x v="10"/>
    <x v="11"/>
    <x v="0"/>
    <x v="3"/>
    <x v="1"/>
    <x v="11"/>
    <s v="50% or more"/>
  </r>
  <r>
    <s v="B07KSMBL2H"/>
    <x v="10"/>
    <x v="1"/>
    <x v="9"/>
    <x v="11"/>
    <x v="12"/>
    <x v="5"/>
    <x v="10"/>
    <x v="1"/>
    <x v="12"/>
    <s v="50% or more"/>
  </r>
  <r>
    <s v="B085DTN6R2"/>
    <x v="4"/>
    <x v="0"/>
    <x v="10"/>
    <x v="12"/>
    <x v="4"/>
    <x v="0"/>
    <x v="11"/>
    <x v="1"/>
    <x v="13"/>
    <s v="50% or more"/>
  </r>
  <r>
    <s v="B09KLVMZ3B"/>
    <x v="4"/>
    <x v="0"/>
    <x v="11"/>
    <x v="4"/>
    <x v="13"/>
    <x v="3"/>
    <x v="12"/>
    <x v="1"/>
    <x v="14"/>
    <s v="50% or more"/>
  </r>
  <r>
    <s v="B083342NKJ"/>
    <x v="11"/>
    <x v="0"/>
    <x v="12"/>
    <x v="4"/>
    <x v="14"/>
    <x v="5"/>
    <x v="13"/>
    <x v="1"/>
    <x v="15"/>
    <s v="Less than 50%"/>
  </r>
  <r>
    <s v="B0B6F7LX4C"/>
    <x v="12"/>
    <x v="1"/>
    <x v="13"/>
    <x v="13"/>
    <x v="15"/>
    <x v="0"/>
    <x v="14"/>
    <x v="2"/>
    <x v="16"/>
    <s v="Less than 50%"/>
  </r>
  <r>
    <s v="B082LSVT4B"/>
    <x v="1"/>
    <x v="0"/>
    <x v="14"/>
    <x v="4"/>
    <x v="16"/>
    <x v="1"/>
    <x v="1"/>
    <x v="1"/>
    <x v="17"/>
    <s v="Less than 50%"/>
  </r>
  <r>
    <s v="B08WRBG3XW"/>
    <x v="13"/>
    <x v="0"/>
    <x v="1"/>
    <x v="6"/>
    <x v="13"/>
    <x v="3"/>
    <x v="15"/>
    <x v="1"/>
    <x v="18"/>
    <s v="50% or more"/>
  </r>
  <r>
    <s v="B08DPLCM6T"/>
    <x v="14"/>
    <x v="1"/>
    <x v="15"/>
    <x v="14"/>
    <x v="17"/>
    <x v="4"/>
    <x v="16"/>
    <x v="2"/>
    <x v="19"/>
    <s v="Less than 50%"/>
  </r>
  <r>
    <s v="B09C6HXFC1"/>
    <x v="15"/>
    <x v="0"/>
    <x v="16"/>
    <x v="15"/>
    <x v="18"/>
    <x v="6"/>
    <x v="17"/>
    <x v="0"/>
    <x v="20"/>
    <s v="Less than 50%"/>
  </r>
  <r>
    <s v="B085194JFL"/>
    <x v="16"/>
    <x v="1"/>
    <x v="17"/>
    <x v="6"/>
    <x v="15"/>
    <x v="7"/>
    <x v="18"/>
    <x v="1"/>
    <x v="21"/>
    <s v="Less than 50%"/>
  </r>
  <r>
    <s v="B09F6S8BT6"/>
    <x v="17"/>
    <x v="1"/>
    <x v="15"/>
    <x v="16"/>
    <x v="19"/>
    <x v="4"/>
    <x v="19"/>
    <x v="2"/>
    <x v="22"/>
    <s v="Less than 50%"/>
  </r>
  <r>
    <s v="B09NHVCHS9"/>
    <x v="18"/>
    <x v="0"/>
    <x v="18"/>
    <x v="17"/>
    <x v="20"/>
    <x v="1"/>
    <x v="20"/>
    <x v="1"/>
    <x v="23"/>
    <s v="50% or more"/>
  </r>
  <r>
    <s v="B0B1YVCJ2Y"/>
    <x v="19"/>
    <x v="1"/>
    <x v="19"/>
    <x v="18"/>
    <x v="21"/>
    <x v="4"/>
    <x v="21"/>
    <x v="2"/>
    <x v="24"/>
    <s v="Less than 50%"/>
  </r>
  <r>
    <s v="B01M4GGIVU"/>
    <x v="20"/>
    <x v="1"/>
    <x v="1"/>
    <x v="3"/>
    <x v="22"/>
    <x v="0"/>
    <x v="22"/>
    <x v="1"/>
    <x v="25"/>
    <s v="50% or more"/>
  </r>
  <r>
    <s v="B08B42LWKN"/>
    <x v="21"/>
    <x v="1"/>
    <x v="20"/>
    <x v="19"/>
    <x v="23"/>
    <x v="0"/>
    <x v="23"/>
    <x v="2"/>
    <x v="26"/>
    <s v="Less than 50%"/>
  </r>
  <r>
    <s v="B094JNXNPV"/>
    <x v="1"/>
    <x v="0"/>
    <x v="8"/>
    <x v="4"/>
    <x v="23"/>
    <x v="1"/>
    <x v="24"/>
    <x v="1"/>
    <x v="27"/>
    <s v="Less than 50%"/>
  </r>
  <r>
    <s v="B09W5XR9RT"/>
    <x v="22"/>
    <x v="0"/>
    <x v="16"/>
    <x v="20"/>
    <x v="24"/>
    <x v="5"/>
    <x v="25"/>
    <x v="0"/>
    <x v="28"/>
    <s v="50% or more"/>
  </r>
  <r>
    <s v="B077Z65HSD"/>
    <x v="23"/>
    <x v="0"/>
    <x v="8"/>
    <x v="8"/>
    <x v="20"/>
    <x v="4"/>
    <x v="26"/>
    <x v="1"/>
    <x v="29"/>
    <s v="50% or more"/>
  </r>
  <r>
    <s v="B00NH11PEY"/>
    <x v="24"/>
    <x v="0"/>
    <x v="1"/>
    <x v="21"/>
    <x v="25"/>
    <x v="6"/>
    <x v="27"/>
    <x v="1"/>
    <x v="30"/>
    <s v="50% or more"/>
  </r>
  <r>
    <s v="B09CMM3VGK"/>
    <x v="25"/>
    <x v="0"/>
    <x v="21"/>
    <x v="6"/>
    <x v="0"/>
    <x v="1"/>
    <x v="28"/>
    <x v="1"/>
    <x v="31"/>
    <s v="50% or more"/>
  </r>
  <r>
    <s v="B08QSC1XY8"/>
    <x v="26"/>
    <x v="0"/>
    <x v="22"/>
    <x v="0"/>
    <x v="6"/>
    <x v="4"/>
    <x v="29"/>
    <x v="0"/>
    <x v="32"/>
    <s v="50% or more"/>
  </r>
  <r>
    <s v="B008FWZGSG"/>
    <x v="27"/>
    <x v="0"/>
    <x v="23"/>
    <x v="22"/>
    <x v="26"/>
    <x v="4"/>
    <x v="30"/>
    <x v="1"/>
    <x v="33"/>
    <s v="Less than 50%"/>
  </r>
  <r>
    <s v="B0B4HJNPV4"/>
    <x v="28"/>
    <x v="0"/>
    <x v="1"/>
    <x v="8"/>
    <x v="27"/>
    <x v="2"/>
    <x v="31"/>
    <x v="1"/>
    <x v="34"/>
    <s v="50% or more"/>
  </r>
  <r>
    <s v="B08Y1SJVV5"/>
    <x v="29"/>
    <x v="0"/>
    <x v="24"/>
    <x v="23"/>
    <x v="5"/>
    <x v="2"/>
    <x v="5"/>
    <x v="1"/>
    <x v="35"/>
    <s v="50% or more"/>
  </r>
  <r>
    <s v="B07XLCFSSN"/>
    <x v="30"/>
    <x v="0"/>
    <x v="25"/>
    <x v="24"/>
    <x v="3"/>
    <x v="5"/>
    <x v="32"/>
    <x v="0"/>
    <x v="36"/>
    <s v="50% or more"/>
  </r>
  <r>
    <s v="B09RZS1NQT"/>
    <x v="31"/>
    <x v="0"/>
    <x v="1"/>
    <x v="8"/>
    <x v="27"/>
    <x v="1"/>
    <x v="33"/>
    <x v="1"/>
    <x v="37"/>
    <s v="50% or more"/>
  </r>
  <r>
    <s v="B0B3MMYHYW"/>
    <x v="32"/>
    <x v="1"/>
    <x v="26"/>
    <x v="25"/>
    <x v="28"/>
    <x v="0"/>
    <x v="34"/>
    <x v="2"/>
    <x v="38"/>
    <s v="Less than 50%"/>
  </r>
  <r>
    <s v="B09C6HWG18"/>
    <x v="33"/>
    <x v="0"/>
    <x v="16"/>
    <x v="20"/>
    <x v="24"/>
    <x v="0"/>
    <x v="35"/>
    <x v="0"/>
    <x v="39"/>
    <s v="50% or more"/>
  </r>
  <r>
    <s v="B00NH11KIK"/>
    <x v="24"/>
    <x v="0"/>
    <x v="27"/>
    <x v="26"/>
    <x v="20"/>
    <x v="6"/>
    <x v="36"/>
    <x v="1"/>
    <x v="40"/>
    <s v="50% or more"/>
  </r>
  <r>
    <s v="B09JPC82QC"/>
    <x v="34"/>
    <x v="1"/>
    <x v="28"/>
    <x v="27"/>
    <x v="1"/>
    <x v="4"/>
    <x v="37"/>
    <x v="2"/>
    <x v="41"/>
    <s v="Less than 50%"/>
  </r>
  <r>
    <s v="B07JW1Y6XV"/>
    <x v="0"/>
    <x v="0"/>
    <x v="0"/>
    <x v="0"/>
    <x v="0"/>
    <x v="0"/>
    <x v="0"/>
    <x v="0"/>
    <x v="0"/>
    <s v="50% or more"/>
  </r>
  <r>
    <s v="B07KRCW6LZ"/>
    <x v="35"/>
    <x v="0"/>
    <x v="29"/>
    <x v="28"/>
    <x v="16"/>
    <x v="4"/>
    <x v="38"/>
    <x v="0"/>
    <x v="42"/>
    <s v="Less than 50%"/>
  </r>
  <r>
    <s v="B09NJN8L25"/>
    <x v="36"/>
    <x v="0"/>
    <x v="18"/>
    <x v="17"/>
    <x v="20"/>
    <x v="1"/>
    <x v="20"/>
    <x v="1"/>
    <x v="23"/>
    <s v="50% or more"/>
  </r>
  <r>
    <s v="B07XJYYH7L"/>
    <x v="37"/>
    <x v="0"/>
    <x v="30"/>
    <x v="8"/>
    <x v="29"/>
    <x v="8"/>
    <x v="39"/>
    <x v="1"/>
    <x v="43"/>
    <s v="50% or more"/>
  </r>
  <r>
    <s v="B002PD61Y4"/>
    <x v="38"/>
    <x v="0"/>
    <x v="31"/>
    <x v="29"/>
    <x v="30"/>
    <x v="3"/>
    <x v="40"/>
    <x v="0"/>
    <x v="44"/>
    <s v="50% or more"/>
  </r>
  <r>
    <s v="B014I8SSD0"/>
    <x v="39"/>
    <x v="1"/>
    <x v="32"/>
    <x v="30"/>
    <x v="31"/>
    <x v="5"/>
    <x v="10"/>
    <x v="1"/>
    <x v="45"/>
    <s v="Less than 50%"/>
  </r>
  <r>
    <s v="B09L8DSSFH"/>
    <x v="40"/>
    <x v="1"/>
    <x v="0"/>
    <x v="8"/>
    <x v="13"/>
    <x v="9"/>
    <x v="41"/>
    <x v="1"/>
    <x v="46"/>
    <s v="50% or more"/>
  </r>
  <r>
    <s v="B07232M876"/>
    <x v="41"/>
    <x v="0"/>
    <x v="1"/>
    <x v="31"/>
    <x v="8"/>
    <x v="0"/>
    <x v="42"/>
    <x v="1"/>
    <x v="47"/>
    <s v="50% or more"/>
  </r>
  <r>
    <s v="B07P681N66"/>
    <x v="42"/>
    <x v="0"/>
    <x v="33"/>
    <x v="32"/>
    <x v="32"/>
    <x v="5"/>
    <x v="43"/>
    <x v="0"/>
    <x v="48"/>
    <s v="Less than 50%"/>
  </r>
  <r>
    <s v="B0711PVX6Z"/>
    <x v="41"/>
    <x v="0"/>
    <x v="21"/>
    <x v="33"/>
    <x v="0"/>
    <x v="0"/>
    <x v="42"/>
    <x v="1"/>
    <x v="49"/>
    <s v="50% or more"/>
  </r>
  <r>
    <s v="B082T6V3DT"/>
    <x v="43"/>
    <x v="0"/>
    <x v="34"/>
    <x v="34"/>
    <x v="33"/>
    <x v="4"/>
    <x v="44"/>
    <x v="0"/>
    <x v="50"/>
    <s v="50% or more"/>
  </r>
  <r>
    <s v="B07MKFNHKG"/>
    <x v="44"/>
    <x v="1"/>
    <x v="35"/>
    <x v="35"/>
    <x v="18"/>
    <x v="0"/>
    <x v="45"/>
    <x v="2"/>
    <x v="51"/>
    <s v="Less than 50%"/>
  </r>
  <r>
    <s v="B0BFWGBX61"/>
    <x v="1"/>
    <x v="0"/>
    <x v="1"/>
    <x v="1"/>
    <x v="1"/>
    <x v="3"/>
    <x v="46"/>
    <x v="1"/>
    <x v="52"/>
    <s v="Less than 50%"/>
  </r>
  <r>
    <s v="B01N90RZ4M"/>
    <x v="45"/>
    <x v="1"/>
    <x v="36"/>
    <x v="6"/>
    <x v="34"/>
    <x v="7"/>
    <x v="47"/>
    <x v="1"/>
    <x v="53"/>
    <s v="50% or more"/>
  </r>
  <r>
    <s v="B0088TKTY2"/>
    <x v="46"/>
    <x v="0"/>
    <x v="37"/>
    <x v="36"/>
    <x v="34"/>
    <x v="0"/>
    <x v="8"/>
    <x v="0"/>
    <x v="54"/>
    <s v="50% or more"/>
  </r>
  <r>
    <s v="B09Q5SWVBJ"/>
    <x v="21"/>
    <x v="1"/>
    <x v="38"/>
    <x v="37"/>
    <x v="35"/>
    <x v="0"/>
    <x v="23"/>
    <x v="2"/>
    <x v="55"/>
    <s v="Less than 50%"/>
  </r>
  <r>
    <s v="B0B4DT8MKT"/>
    <x v="47"/>
    <x v="0"/>
    <x v="39"/>
    <x v="38"/>
    <x v="36"/>
    <x v="0"/>
    <x v="48"/>
    <x v="0"/>
    <x v="56"/>
    <s v="50% or more"/>
  </r>
  <r>
    <s v="B08CDKQ8T6"/>
    <x v="4"/>
    <x v="0"/>
    <x v="3"/>
    <x v="1"/>
    <x v="37"/>
    <x v="4"/>
    <x v="49"/>
    <x v="1"/>
    <x v="57"/>
    <s v="50% or more"/>
  </r>
  <r>
    <s v="B07B275VN9"/>
    <x v="48"/>
    <x v="1"/>
    <x v="21"/>
    <x v="10"/>
    <x v="38"/>
    <x v="7"/>
    <x v="50"/>
    <x v="1"/>
    <x v="58"/>
    <s v="50% or more"/>
  </r>
  <r>
    <s v="B0B15CPR37"/>
    <x v="49"/>
    <x v="1"/>
    <x v="40"/>
    <x v="39"/>
    <x v="39"/>
    <x v="4"/>
    <x v="51"/>
    <x v="2"/>
    <x v="59"/>
    <s v="Less than 50%"/>
  </r>
  <r>
    <s v="B0994GFWBH"/>
    <x v="50"/>
    <x v="0"/>
    <x v="41"/>
    <x v="8"/>
    <x v="40"/>
    <x v="1"/>
    <x v="52"/>
    <x v="1"/>
    <x v="60"/>
    <s v="50% or more"/>
  </r>
  <r>
    <s v="B01GGKZ0V6"/>
    <x v="24"/>
    <x v="0"/>
    <x v="2"/>
    <x v="40"/>
    <x v="4"/>
    <x v="0"/>
    <x v="53"/>
    <x v="1"/>
    <x v="61"/>
    <s v="50% or more"/>
  </r>
  <r>
    <s v="B09F9YQQ7B"/>
    <x v="51"/>
    <x v="1"/>
    <x v="13"/>
    <x v="13"/>
    <x v="15"/>
    <x v="0"/>
    <x v="54"/>
    <x v="2"/>
    <x v="62"/>
    <s v="Less than 50%"/>
  </r>
  <r>
    <s v="B014I8SX4Y"/>
    <x v="39"/>
    <x v="1"/>
    <x v="32"/>
    <x v="41"/>
    <x v="38"/>
    <x v="5"/>
    <x v="10"/>
    <x v="0"/>
    <x v="63"/>
    <s v="50% or more"/>
  </r>
  <r>
    <s v="B09Q8HMKZX"/>
    <x v="4"/>
    <x v="0"/>
    <x v="42"/>
    <x v="3"/>
    <x v="33"/>
    <x v="3"/>
    <x v="55"/>
    <x v="1"/>
    <x v="64"/>
    <s v="50% or more"/>
  </r>
  <r>
    <s v="B0B9XN9S3W"/>
    <x v="19"/>
    <x v="1"/>
    <x v="43"/>
    <x v="42"/>
    <x v="41"/>
    <x v="4"/>
    <x v="56"/>
    <x v="2"/>
    <x v="65"/>
    <s v="Less than 50%"/>
  </r>
  <r>
    <s v="B07966M8XH"/>
    <x v="52"/>
    <x v="1"/>
    <x v="44"/>
    <x v="43"/>
    <x v="41"/>
    <x v="0"/>
    <x v="57"/>
    <x v="0"/>
    <x v="66"/>
    <s v="Less than 50%"/>
  </r>
  <r>
    <s v="B01GGKYKQM"/>
    <x v="53"/>
    <x v="0"/>
    <x v="9"/>
    <x v="11"/>
    <x v="12"/>
    <x v="4"/>
    <x v="58"/>
    <x v="1"/>
    <x v="67"/>
    <s v="50% or more"/>
  </r>
  <r>
    <s v="B0B86CDHL1"/>
    <x v="54"/>
    <x v="0"/>
    <x v="12"/>
    <x v="12"/>
    <x v="4"/>
    <x v="6"/>
    <x v="59"/>
    <x v="1"/>
    <x v="68"/>
    <s v="50% or more"/>
  </r>
  <r>
    <s v="B0B5ZF3NRK"/>
    <x v="55"/>
    <x v="0"/>
    <x v="12"/>
    <x v="22"/>
    <x v="21"/>
    <x v="3"/>
    <x v="60"/>
    <x v="1"/>
    <x v="69"/>
    <s v="Less than 50%"/>
  </r>
  <r>
    <s v="B09RFC46VP"/>
    <x v="56"/>
    <x v="1"/>
    <x v="45"/>
    <x v="44"/>
    <x v="42"/>
    <x v="0"/>
    <x v="54"/>
    <x v="2"/>
    <x v="70"/>
    <s v="Less than 50%"/>
  </r>
  <r>
    <s v="B08R69VDHT"/>
    <x v="57"/>
    <x v="0"/>
    <x v="46"/>
    <x v="6"/>
    <x v="36"/>
    <x v="1"/>
    <x v="61"/>
    <x v="1"/>
    <x v="71"/>
    <s v="50% or more"/>
  </r>
  <r>
    <s v="B09RWZRCP1"/>
    <x v="58"/>
    <x v="0"/>
    <x v="0"/>
    <x v="8"/>
    <x v="13"/>
    <x v="3"/>
    <x v="62"/>
    <x v="1"/>
    <x v="72"/>
    <s v="50% or more"/>
  </r>
  <r>
    <s v="B09CMP1SC8"/>
    <x v="59"/>
    <x v="0"/>
    <x v="1"/>
    <x v="6"/>
    <x v="13"/>
    <x v="3"/>
    <x v="63"/>
    <x v="1"/>
    <x v="73"/>
    <s v="50% or more"/>
  </r>
  <r>
    <s v="B09YLXYP7Y"/>
    <x v="25"/>
    <x v="0"/>
    <x v="21"/>
    <x v="4"/>
    <x v="10"/>
    <x v="1"/>
    <x v="64"/>
    <x v="1"/>
    <x v="74"/>
    <s v="50% or more"/>
  </r>
  <r>
    <s v="B09ZPM4C2C"/>
    <x v="60"/>
    <x v="1"/>
    <x v="47"/>
    <x v="45"/>
    <x v="6"/>
    <x v="3"/>
    <x v="65"/>
    <x v="2"/>
    <x v="75"/>
    <s v="50% or more"/>
  </r>
  <r>
    <s v="B0B2DJDCPX"/>
    <x v="61"/>
    <x v="0"/>
    <x v="27"/>
    <x v="6"/>
    <x v="30"/>
    <x v="2"/>
    <x v="66"/>
    <x v="1"/>
    <x v="76"/>
    <s v="50% or more"/>
  </r>
  <r>
    <s v="B0BCZCQTJX"/>
    <x v="62"/>
    <x v="1"/>
    <x v="48"/>
    <x v="46"/>
    <x v="0"/>
    <x v="1"/>
    <x v="67"/>
    <x v="0"/>
    <x v="77"/>
    <s v="50% or more"/>
  </r>
  <r>
    <s v="B07LGT55SJ"/>
    <x v="63"/>
    <x v="0"/>
    <x v="0"/>
    <x v="0"/>
    <x v="0"/>
    <x v="0"/>
    <x v="0"/>
    <x v="0"/>
    <x v="0"/>
    <s v="50% or more"/>
  </r>
  <r>
    <s v="B09NKZXMWJ"/>
    <x v="64"/>
    <x v="0"/>
    <x v="41"/>
    <x v="47"/>
    <x v="15"/>
    <x v="1"/>
    <x v="20"/>
    <x v="1"/>
    <x v="78"/>
    <s v="Less than 50%"/>
  </r>
  <r>
    <s v="B08QX1CC14"/>
    <x v="65"/>
    <x v="1"/>
    <x v="49"/>
    <x v="48"/>
    <x v="33"/>
    <x v="10"/>
    <x v="68"/>
    <x v="2"/>
    <x v="79"/>
    <s v="50% or more"/>
  </r>
  <r>
    <s v="B0974H97TJ"/>
    <x v="66"/>
    <x v="0"/>
    <x v="8"/>
    <x v="10"/>
    <x v="11"/>
    <x v="5"/>
    <x v="69"/>
    <x v="1"/>
    <x v="80"/>
    <s v="50% or more"/>
  </r>
  <r>
    <s v="B07GVGTSLN"/>
    <x v="67"/>
    <x v="0"/>
    <x v="50"/>
    <x v="49"/>
    <x v="43"/>
    <x v="0"/>
    <x v="70"/>
    <x v="0"/>
    <x v="81"/>
    <s v="50% or more"/>
  </r>
  <r>
    <s v="B09VCHLSJF"/>
    <x v="68"/>
    <x v="1"/>
    <x v="51"/>
    <x v="50"/>
    <x v="23"/>
    <x v="0"/>
    <x v="34"/>
    <x v="2"/>
    <x v="82"/>
    <s v="Less than 50%"/>
  </r>
  <r>
    <s v="B0B1YZX72F"/>
    <x v="69"/>
    <x v="1"/>
    <x v="52"/>
    <x v="51"/>
    <x v="44"/>
    <x v="4"/>
    <x v="21"/>
    <x v="2"/>
    <x v="83"/>
    <s v="Less than 50%"/>
  </r>
  <r>
    <s v="B092BJMT8Q"/>
    <x v="49"/>
    <x v="1"/>
    <x v="53"/>
    <x v="52"/>
    <x v="19"/>
    <x v="4"/>
    <x v="51"/>
    <x v="2"/>
    <x v="84"/>
    <s v="Less than 50%"/>
  </r>
  <r>
    <s v="B0BMXMLSMM"/>
    <x v="70"/>
    <x v="0"/>
    <x v="1"/>
    <x v="8"/>
    <x v="27"/>
    <x v="6"/>
    <x v="71"/>
    <x v="1"/>
    <x v="85"/>
    <s v="50% or more"/>
  </r>
  <r>
    <s v="B07JH1C41D"/>
    <x v="0"/>
    <x v="0"/>
    <x v="37"/>
    <x v="20"/>
    <x v="45"/>
    <x v="0"/>
    <x v="0"/>
    <x v="0"/>
    <x v="86"/>
    <s v="50% or more"/>
  </r>
  <r>
    <s v="B0141EZMAI"/>
    <x v="71"/>
    <x v="0"/>
    <x v="54"/>
    <x v="53"/>
    <x v="46"/>
    <x v="9"/>
    <x v="72"/>
    <x v="1"/>
    <x v="87"/>
    <s v="50% or more"/>
  </r>
  <r>
    <s v="B09Q5P2MT3"/>
    <x v="68"/>
    <x v="1"/>
    <x v="55"/>
    <x v="54"/>
    <x v="47"/>
    <x v="0"/>
    <x v="23"/>
    <x v="2"/>
    <x v="88"/>
    <s v="Less than 50%"/>
  </r>
  <r>
    <s v="B08HDH26JX"/>
    <x v="3"/>
    <x v="0"/>
    <x v="8"/>
    <x v="3"/>
    <x v="48"/>
    <x v="0"/>
    <x v="3"/>
    <x v="1"/>
    <x v="3"/>
    <s v="50% or more"/>
  </r>
  <r>
    <s v="B09VT6JKRP"/>
    <x v="72"/>
    <x v="0"/>
    <x v="1"/>
    <x v="8"/>
    <x v="27"/>
    <x v="3"/>
    <x v="73"/>
    <x v="1"/>
    <x v="89"/>
    <s v="50% or more"/>
  </r>
  <r>
    <s v="B09T3KB6JZ"/>
    <x v="73"/>
    <x v="1"/>
    <x v="56"/>
    <x v="51"/>
    <x v="34"/>
    <x v="0"/>
    <x v="74"/>
    <x v="2"/>
    <x v="90"/>
    <s v="50% or more"/>
  </r>
  <r>
    <s v="B093QCY6YJ"/>
    <x v="74"/>
    <x v="0"/>
    <x v="57"/>
    <x v="1"/>
    <x v="49"/>
    <x v="7"/>
    <x v="75"/>
    <x v="1"/>
    <x v="91"/>
    <s v="Less than 50%"/>
  </r>
  <r>
    <s v="B093ZNQZ2Y"/>
    <x v="75"/>
    <x v="1"/>
    <x v="14"/>
    <x v="10"/>
    <x v="12"/>
    <x v="11"/>
    <x v="76"/>
    <x v="1"/>
    <x v="92"/>
    <s v="50% or more"/>
  </r>
  <r>
    <s v="B08LKS3LSP"/>
    <x v="76"/>
    <x v="0"/>
    <x v="58"/>
    <x v="8"/>
    <x v="6"/>
    <x v="7"/>
    <x v="77"/>
    <x v="1"/>
    <x v="93"/>
    <s v="50% or more"/>
  </r>
  <r>
    <s v="B00V4BGDKU"/>
    <x v="77"/>
    <x v="0"/>
    <x v="59"/>
    <x v="2"/>
    <x v="21"/>
    <x v="6"/>
    <x v="78"/>
    <x v="0"/>
    <x v="94"/>
    <s v="Less than 50%"/>
  </r>
  <r>
    <s v="B08CHKQ8D4"/>
    <x v="78"/>
    <x v="0"/>
    <x v="60"/>
    <x v="38"/>
    <x v="50"/>
    <x v="3"/>
    <x v="79"/>
    <x v="0"/>
    <x v="95"/>
    <s v="50% or more"/>
  </r>
  <r>
    <s v="B09BW334ML"/>
    <x v="79"/>
    <x v="1"/>
    <x v="12"/>
    <x v="38"/>
    <x v="36"/>
    <x v="4"/>
    <x v="80"/>
    <x v="0"/>
    <x v="96"/>
    <s v="50% or more"/>
  </r>
  <r>
    <s v="B082T6GVLJ"/>
    <x v="80"/>
    <x v="0"/>
    <x v="61"/>
    <x v="55"/>
    <x v="3"/>
    <x v="4"/>
    <x v="81"/>
    <x v="0"/>
    <x v="97"/>
    <s v="50% or more"/>
  </r>
  <r>
    <s v="B07DL1KC3H"/>
    <x v="81"/>
    <x v="1"/>
    <x v="8"/>
    <x v="12"/>
    <x v="29"/>
    <x v="1"/>
    <x v="82"/>
    <x v="1"/>
    <x v="98"/>
    <s v="50% or more"/>
  </r>
  <r>
    <s v="B0B6F98KJJ"/>
    <x v="82"/>
    <x v="1"/>
    <x v="62"/>
    <x v="56"/>
    <x v="35"/>
    <x v="0"/>
    <x v="14"/>
    <x v="2"/>
    <x v="99"/>
    <s v="Less than 50%"/>
  </r>
  <r>
    <s v="B07JNVF678"/>
    <x v="0"/>
    <x v="0"/>
    <x v="12"/>
    <x v="8"/>
    <x v="6"/>
    <x v="0"/>
    <x v="83"/>
    <x v="1"/>
    <x v="100"/>
    <s v="50% or more"/>
  </r>
  <r>
    <s v="B09QGZFBPM"/>
    <x v="78"/>
    <x v="0"/>
    <x v="0"/>
    <x v="8"/>
    <x v="13"/>
    <x v="4"/>
    <x v="84"/>
    <x v="1"/>
    <x v="101"/>
    <s v="50% or more"/>
  </r>
  <r>
    <s v="B07JGDB5M1"/>
    <x v="0"/>
    <x v="0"/>
    <x v="63"/>
    <x v="49"/>
    <x v="6"/>
    <x v="0"/>
    <x v="0"/>
    <x v="0"/>
    <x v="102"/>
    <s v="50% or more"/>
  </r>
  <r>
    <s v="B0981XSZJ7"/>
    <x v="83"/>
    <x v="0"/>
    <x v="8"/>
    <x v="8"/>
    <x v="20"/>
    <x v="4"/>
    <x v="85"/>
    <x v="1"/>
    <x v="103"/>
    <s v="50% or more"/>
  </r>
  <r>
    <s v="B0B9XLX8VR"/>
    <x v="84"/>
    <x v="1"/>
    <x v="64"/>
    <x v="57"/>
    <x v="21"/>
    <x v="4"/>
    <x v="86"/>
    <x v="2"/>
    <x v="104"/>
    <s v="Less than 50%"/>
  </r>
  <r>
    <s v="B08Y5KXR6Z"/>
    <x v="85"/>
    <x v="0"/>
    <x v="24"/>
    <x v="53"/>
    <x v="51"/>
    <x v="2"/>
    <x v="5"/>
    <x v="1"/>
    <x v="105"/>
    <s v="50% or more"/>
  </r>
  <r>
    <s v="B09F6VHQXB"/>
    <x v="86"/>
    <x v="1"/>
    <x v="65"/>
    <x v="58"/>
    <x v="11"/>
    <x v="3"/>
    <x v="87"/>
    <x v="2"/>
    <x v="106"/>
    <s v="50% or more"/>
  </r>
  <r>
    <s v="B0974G5Q2Y"/>
    <x v="87"/>
    <x v="0"/>
    <x v="66"/>
    <x v="8"/>
    <x v="25"/>
    <x v="4"/>
    <x v="26"/>
    <x v="1"/>
    <x v="29"/>
    <s v="50% or more"/>
  </r>
  <r>
    <s v="B09YL9SN9B"/>
    <x v="14"/>
    <x v="1"/>
    <x v="67"/>
    <x v="59"/>
    <x v="9"/>
    <x v="4"/>
    <x v="88"/>
    <x v="2"/>
    <x v="107"/>
    <s v="Less than 50%"/>
  </r>
  <r>
    <s v="B09RX1FK54"/>
    <x v="58"/>
    <x v="0"/>
    <x v="0"/>
    <x v="8"/>
    <x v="13"/>
    <x v="3"/>
    <x v="62"/>
    <x v="1"/>
    <x v="72"/>
    <s v="50% or more"/>
  </r>
  <r>
    <s v="B09TT6BFDX"/>
    <x v="88"/>
    <x v="1"/>
    <x v="0"/>
    <x v="20"/>
    <x v="27"/>
    <x v="6"/>
    <x v="89"/>
    <x v="0"/>
    <x v="108"/>
    <s v="50% or more"/>
  </r>
  <r>
    <s v="B09KH58JZR"/>
    <x v="4"/>
    <x v="0"/>
    <x v="68"/>
    <x v="4"/>
    <x v="41"/>
    <x v="3"/>
    <x v="90"/>
    <x v="1"/>
    <x v="109"/>
    <s v="Less than 50%"/>
  </r>
  <r>
    <s v="B09DDCQFMT"/>
    <x v="89"/>
    <x v="1"/>
    <x v="69"/>
    <x v="20"/>
    <x v="31"/>
    <x v="9"/>
    <x v="91"/>
    <x v="0"/>
    <x v="110"/>
    <s v="Less than 50%"/>
  </r>
  <r>
    <s v="B08RP2L2NL"/>
    <x v="90"/>
    <x v="0"/>
    <x v="70"/>
    <x v="8"/>
    <x v="6"/>
    <x v="12"/>
    <x v="92"/>
    <x v="1"/>
    <x v="111"/>
    <s v="50% or more"/>
  </r>
  <r>
    <s v="B0B4G2MWSB"/>
    <x v="91"/>
    <x v="0"/>
    <x v="4"/>
    <x v="8"/>
    <x v="5"/>
    <x v="1"/>
    <x v="52"/>
    <x v="1"/>
    <x v="60"/>
    <s v="50% or more"/>
  </r>
  <r>
    <s v="B0B21C4BMX"/>
    <x v="4"/>
    <x v="0"/>
    <x v="71"/>
    <x v="12"/>
    <x v="43"/>
    <x v="11"/>
    <x v="93"/>
    <x v="1"/>
    <x v="112"/>
    <s v="50% or more"/>
  </r>
  <r>
    <s v="B084MZXJNK"/>
    <x v="92"/>
    <x v="0"/>
    <x v="44"/>
    <x v="20"/>
    <x v="52"/>
    <x v="5"/>
    <x v="94"/>
    <x v="0"/>
    <x v="113"/>
    <s v="Less than 50%"/>
  </r>
  <r>
    <s v="B0BHZCNC4P"/>
    <x v="93"/>
    <x v="1"/>
    <x v="72"/>
    <x v="46"/>
    <x v="11"/>
    <x v="7"/>
    <x v="95"/>
    <x v="0"/>
    <x v="114"/>
    <s v="50% or more"/>
  </r>
  <r>
    <s v="B0B16KD737"/>
    <x v="44"/>
    <x v="1"/>
    <x v="73"/>
    <x v="60"/>
    <x v="41"/>
    <x v="4"/>
    <x v="96"/>
    <x v="2"/>
    <x v="115"/>
    <s v="Less than 50%"/>
  </r>
  <r>
    <s v="B099K9ZX65"/>
    <x v="94"/>
    <x v="1"/>
    <x v="74"/>
    <x v="61"/>
    <x v="3"/>
    <x v="3"/>
    <x v="97"/>
    <x v="2"/>
    <x v="116"/>
    <s v="50% or more"/>
  </r>
  <r>
    <s v="B08Y55LPBF"/>
    <x v="95"/>
    <x v="1"/>
    <x v="26"/>
    <x v="62"/>
    <x v="35"/>
    <x v="0"/>
    <x v="54"/>
    <x v="2"/>
    <x v="117"/>
    <s v="Less than 50%"/>
  </r>
  <r>
    <s v="B015OW3M1W"/>
    <x v="96"/>
    <x v="1"/>
    <x v="34"/>
    <x v="63"/>
    <x v="3"/>
    <x v="3"/>
    <x v="98"/>
    <x v="0"/>
    <x v="118"/>
    <s v="50% or more"/>
  </r>
  <r>
    <s v="B01D5H8ZI8"/>
    <x v="97"/>
    <x v="1"/>
    <x v="6"/>
    <x v="64"/>
    <x v="33"/>
    <x v="4"/>
    <x v="99"/>
    <x v="1"/>
    <x v="119"/>
    <s v="50% or more"/>
  </r>
  <r>
    <s v="B09X1M3DHX"/>
    <x v="98"/>
    <x v="1"/>
    <x v="75"/>
    <x v="65"/>
    <x v="0"/>
    <x v="0"/>
    <x v="100"/>
    <x v="2"/>
    <x v="120"/>
    <s v="50% or more"/>
  </r>
  <r>
    <s v="B09MM6P76N"/>
    <x v="40"/>
    <x v="1"/>
    <x v="12"/>
    <x v="22"/>
    <x v="21"/>
    <x v="0"/>
    <x v="101"/>
    <x v="1"/>
    <x v="121"/>
    <s v="Less than 50%"/>
  </r>
  <r>
    <s v="B01D5H8LDM"/>
    <x v="99"/>
    <x v="1"/>
    <x v="76"/>
    <x v="66"/>
    <x v="53"/>
    <x v="5"/>
    <x v="102"/>
    <x v="0"/>
    <x v="122"/>
    <s v="50% or more"/>
  </r>
  <r>
    <s v="B0B1YY6JJL"/>
    <x v="100"/>
    <x v="1"/>
    <x v="77"/>
    <x v="67"/>
    <x v="39"/>
    <x v="4"/>
    <x v="21"/>
    <x v="2"/>
    <x v="123"/>
    <s v="Less than 50%"/>
  </r>
  <r>
    <s v="B09QGZM8QB"/>
    <x v="67"/>
    <x v="0"/>
    <x v="0"/>
    <x v="8"/>
    <x v="13"/>
    <x v="4"/>
    <x v="84"/>
    <x v="1"/>
    <x v="101"/>
    <s v="50% or more"/>
  </r>
  <r>
    <s v="B08L4SBJRY"/>
    <x v="101"/>
    <x v="2"/>
    <x v="12"/>
    <x v="49"/>
    <x v="25"/>
    <x v="1"/>
    <x v="103"/>
    <x v="0"/>
    <x v="124"/>
    <s v="50% or more"/>
  </r>
  <r>
    <s v="B09X79PP8F"/>
    <x v="102"/>
    <x v="0"/>
    <x v="21"/>
    <x v="7"/>
    <x v="54"/>
    <x v="2"/>
    <x v="104"/>
    <x v="1"/>
    <x v="125"/>
    <s v="Less than 50%"/>
  </r>
  <r>
    <s v="B082T6GVG9"/>
    <x v="43"/>
    <x v="0"/>
    <x v="78"/>
    <x v="68"/>
    <x v="34"/>
    <x v="0"/>
    <x v="105"/>
    <x v="0"/>
    <x v="126"/>
    <s v="50% or more"/>
  </r>
  <r>
    <s v="B0B3XY5YT4"/>
    <x v="103"/>
    <x v="1"/>
    <x v="53"/>
    <x v="69"/>
    <x v="16"/>
    <x v="4"/>
    <x v="106"/>
    <x v="2"/>
    <x v="127"/>
    <s v="Less than 50%"/>
  </r>
  <r>
    <s v="B0B4HKH19N"/>
    <x v="104"/>
    <x v="0"/>
    <x v="14"/>
    <x v="70"/>
    <x v="25"/>
    <x v="2"/>
    <x v="31"/>
    <x v="1"/>
    <x v="128"/>
    <s v="50% or more"/>
  </r>
  <r>
    <s v="B08TGG316Z"/>
    <x v="105"/>
    <x v="1"/>
    <x v="29"/>
    <x v="71"/>
    <x v="30"/>
    <x v="13"/>
    <x v="107"/>
    <x v="0"/>
    <x v="129"/>
    <s v="50% or more"/>
  </r>
  <r>
    <s v="B071VMP1Z4"/>
    <x v="106"/>
    <x v="1"/>
    <x v="0"/>
    <x v="4"/>
    <x v="26"/>
    <x v="2"/>
    <x v="94"/>
    <x v="1"/>
    <x v="130"/>
    <s v="Less than 50%"/>
  </r>
  <r>
    <s v="B071SDRGWL"/>
    <x v="107"/>
    <x v="0"/>
    <x v="12"/>
    <x v="3"/>
    <x v="8"/>
    <x v="4"/>
    <x v="26"/>
    <x v="1"/>
    <x v="131"/>
    <s v="50% or more"/>
  </r>
  <r>
    <s v="B08PSQRW2T"/>
    <x v="108"/>
    <x v="0"/>
    <x v="0"/>
    <x v="0"/>
    <x v="0"/>
    <x v="3"/>
    <x v="108"/>
    <x v="0"/>
    <x v="132"/>
    <s v="50% or more"/>
  </r>
  <r>
    <s v="B0859M539M"/>
    <x v="109"/>
    <x v="0"/>
    <x v="79"/>
    <x v="43"/>
    <x v="1"/>
    <x v="5"/>
    <x v="43"/>
    <x v="0"/>
    <x v="133"/>
    <s v="Less than 50%"/>
  </r>
  <r>
    <s v="B08RX8G496"/>
    <x v="110"/>
    <x v="1"/>
    <x v="80"/>
    <x v="0"/>
    <x v="54"/>
    <x v="14"/>
    <x v="109"/>
    <x v="0"/>
    <x v="134"/>
    <s v="Less than 50%"/>
  </r>
  <r>
    <s v="B002SZEOLG"/>
    <x v="111"/>
    <x v="0"/>
    <x v="81"/>
    <x v="72"/>
    <x v="15"/>
    <x v="0"/>
    <x v="110"/>
    <x v="0"/>
    <x v="135"/>
    <s v="Less than 50%"/>
  </r>
  <r>
    <s v="B08CS3BT4L"/>
    <x v="112"/>
    <x v="1"/>
    <x v="75"/>
    <x v="35"/>
    <x v="7"/>
    <x v="0"/>
    <x v="111"/>
    <x v="2"/>
    <x v="136"/>
    <s v="Less than 50%"/>
  </r>
  <r>
    <s v="B00RFWNJMC"/>
    <x v="48"/>
    <x v="1"/>
    <x v="82"/>
    <x v="6"/>
    <x v="4"/>
    <x v="7"/>
    <x v="112"/>
    <x v="1"/>
    <x v="137"/>
    <s v="50% or more"/>
  </r>
  <r>
    <s v="B082T6GXS5"/>
    <x v="43"/>
    <x v="0"/>
    <x v="29"/>
    <x v="34"/>
    <x v="50"/>
    <x v="6"/>
    <x v="113"/>
    <x v="0"/>
    <x v="138"/>
    <s v="50% or more"/>
  </r>
  <r>
    <s v="B09CMQRQM6"/>
    <x v="113"/>
    <x v="0"/>
    <x v="7"/>
    <x v="12"/>
    <x v="15"/>
    <x v="0"/>
    <x v="114"/>
    <x v="1"/>
    <x v="139"/>
    <s v="Less than 50%"/>
  </r>
  <r>
    <s v="B005LJQMCK"/>
    <x v="114"/>
    <x v="1"/>
    <x v="83"/>
    <x v="22"/>
    <x v="39"/>
    <x v="0"/>
    <x v="115"/>
    <x v="1"/>
    <x v="140"/>
    <s v="Less than 50%"/>
  </r>
  <r>
    <s v="B09C6H53KH"/>
    <x v="115"/>
    <x v="0"/>
    <x v="84"/>
    <x v="3"/>
    <x v="41"/>
    <x v="0"/>
    <x v="116"/>
    <x v="1"/>
    <x v="141"/>
    <s v="Less than 50%"/>
  </r>
  <r>
    <s v="B0BB3CBFBM"/>
    <x v="116"/>
    <x v="1"/>
    <x v="85"/>
    <x v="57"/>
    <x v="34"/>
    <x v="3"/>
    <x v="117"/>
    <x v="2"/>
    <x v="142"/>
    <s v="50% or more"/>
  </r>
  <r>
    <s v="B08QSDKFGQ"/>
    <x v="117"/>
    <x v="0"/>
    <x v="86"/>
    <x v="0"/>
    <x v="12"/>
    <x v="4"/>
    <x v="29"/>
    <x v="0"/>
    <x v="32"/>
    <s v="50% or more"/>
  </r>
  <r>
    <s v="B08PV1X771"/>
    <x v="17"/>
    <x v="1"/>
    <x v="87"/>
    <x v="73"/>
    <x v="55"/>
    <x v="4"/>
    <x v="19"/>
    <x v="2"/>
    <x v="143"/>
    <s v="Less than 50%"/>
  </r>
  <r>
    <s v="B07YTNKVJQ"/>
    <x v="118"/>
    <x v="0"/>
    <x v="7"/>
    <x v="49"/>
    <x v="33"/>
    <x v="4"/>
    <x v="7"/>
    <x v="0"/>
    <x v="144"/>
    <s v="50% or more"/>
  </r>
  <r>
    <s v="B0117H7GZ6"/>
    <x v="119"/>
    <x v="0"/>
    <x v="14"/>
    <x v="4"/>
    <x v="16"/>
    <x v="10"/>
    <x v="118"/>
    <x v="1"/>
    <x v="145"/>
    <s v="Less than 50%"/>
  </r>
  <r>
    <s v="B09XJ1LM7R"/>
    <x v="40"/>
    <x v="1"/>
    <x v="0"/>
    <x v="10"/>
    <x v="8"/>
    <x v="4"/>
    <x v="119"/>
    <x v="1"/>
    <x v="146"/>
    <s v="50% or more"/>
  </r>
  <r>
    <s v="B084N133Y7"/>
    <x v="92"/>
    <x v="0"/>
    <x v="72"/>
    <x v="20"/>
    <x v="23"/>
    <x v="5"/>
    <x v="94"/>
    <x v="0"/>
    <x v="113"/>
    <s v="Less than 50%"/>
  </r>
  <r>
    <s v="B088Z1YWBC"/>
    <x v="120"/>
    <x v="1"/>
    <x v="88"/>
    <x v="74"/>
    <x v="19"/>
    <x v="2"/>
    <x v="120"/>
    <x v="2"/>
    <x v="147"/>
    <s v="Less than 50%"/>
  </r>
  <r>
    <s v="B07VSG5SXZ"/>
    <x v="121"/>
    <x v="1"/>
    <x v="89"/>
    <x v="38"/>
    <x v="30"/>
    <x v="3"/>
    <x v="121"/>
    <x v="0"/>
    <x v="148"/>
    <s v="50% or more"/>
  </r>
  <r>
    <s v="B08RWCZ6SY"/>
    <x v="40"/>
    <x v="1"/>
    <x v="0"/>
    <x v="12"/>
    <x v="37"/>
    <x v="2"/>
    <x v="122"/>
    <x v="1"/>
    <x v="149"/>
    <s v="50% or more"/>
  </r>
  <r>
    <s v="B07KSB1MLX"/>
    <x v="122"/>
    <x v="1"/>
    <x v="90"/>
    <x v="75"/>
    <x v="44"/>
    <x v="1"/>
    <x v="123"/>
    <x v="0"/>
    <x v="150"/>
    <s v="Less than 50%"/>
  </r>
  <r>
    <s v="B081FG1QYX"/>
    <x v="123"/>
    <x v="0"/>
    <x v="86"/>
    <x v="8"/>
    <x v="46"/>
    <x v="4"/>
    <x v="124"/>
    <x v="1"/>
    <x v="151"/>
    <s v="50% or more"/>
  </r>
  <r>
    <s v="B08R69WBN7"/>
    <x v="57"/>
    <x v="0"/>
    <x v="4"/>
    <x v="6"/>
    <x v="20"/>
    <x v="1"/>
    <x v="61"/>
    <x v="1"/>
    <x v="71"/>
    <s v="50% or more"/>
  </r>
  <r>
    <s v="B0B3RHX6B6"/>
    <x v="124"/>
    <x v="0"/>
    <x v="4"/>
    <x v="4"/>
    <x v="11"/>
    <x v="2"/>
    <x v="125"/>
    <x v="1"/>
    <x v="152"/>
    <s v="50% or more"/>
  </r>
  <r>
    <s v="B084N18QZY"/>
    <x v="125"/>
    <x v="0"/>
    <x v="23"/>
    <x v="76"/>
    <x v="56"/>
    <x v="6"/>
    <x v="126"/>
    <x v="1"/>
    <x v="153"/>
    <s v="Less than 50%"/>
  </r>
  <r>
    <s v="B081NHWT6Z"/>
    <x v="126"/>
    <x v="1"/>
    <x v="8"/>
    <x v="77"/>
    <x v="43"/>
    <x v="2"/>
    <x v="127"/>
    <x v="0"/>
    <x v="154"/>
    <s v="50% or more"/>
  </r>
  <r>
    <s v="B07JPJJZ2H"/>
    <x v="0"/>
    <x v="0"/>
    <x v="0"/>
    <x v="49"/>
    <x v="12"/>
    <x v="0"/>
    <x v="83"/>
    <x v="0"/>
    <x v="155"/>
    <s v="50% or more"/>
  </r>
  <r>
    <s v="B09JKNF147"/>
    <x v="89"/>
    <x v="1"/>
    <x v="86"/>
    <x v="20"/>
    <x v="57"/>
    <x v="1"/>
    <x v="128"/>
    <x v="0"/>
    <x v="156"/>
    <s v="50% or more"/>
  </r>
  <r>
    <s v="B0B9959XF3"/>
    <x v="19"/>
    <x v="1"/>
    <x v="91"/>
    <x v="78"/>
    <x v="18"/>
    <x v="4"/>
    <x v="129"/>
    <x v="2"/>
    <x v="157"/>
    <s v="Less than 50%"/>
  </r>
  <r>
    <s v="B09PNR6F8Q"/>
    <x v="127"/>
    <x v="0"/>
    <x v="14"/>
    <x v="4"/>
    <x v="16"/>
    <x v="1"/>
    <x v="130"/>
    <x v="1"/>
    <x v="158"/>
    <s v="Less than 50%"/>
  </r>
  <r>
    <s v="B07M69276N"/>
    <x v="109"/>
    <x v="0"/>
    <x v="92"/>
    <x v="79"/>
    <x v="15"/>
    <x v="5"/>
    <x v="131"/>
    <x v="0"/>
    <x v="159"/>
    <s v="Less than 50%"/>
  </r>
  <r>
    <s v="B0B1YZ9CB8"/>
    <x v="128"/>
    <x v="1"/>
    <x v="26"/>
    <x v="80"/>
    <x v="39"/>
    <x v="4"/>
    <x v="21"/>
    <x v="2"/>
    <x v="160"/>
    <s v="Less than 50%"/>
  </r>
  <r>
    <s v="B09YLYB9PB"/>
    <x v="25"/>
    <x v="0"/>
    <x v="4"/>
    <x v="4"/>
    <x v="11"/>
    <x v="1"/>
    <x v="64"/>
    <x v="1"/>
    <x v="74"/>
    <s v="50% or more"/>
  </r>
  <r>
    <s v="B08CTNJ985"/>
    <x v="67"/>
    <x v="0"/>
    <x v="50"/>
    <x v="8"/>
    <x v="29"/>
    <x v="4"/>
    <x v="132"/>
    <x v="1"/>
    <x v="161"/>
    <s v="50% or more"/>
  </r>
  <r>
    <s v="B0BP7XLX48"/>
    <x v="129"/>
    <x v="0"/>
    <x v="0"/>
    <x v="20"/>
    <x v="27"/>
    <x v="15"/>
    <x v="133"/>
    <x v="0"/>
    <x v="162"/>
    <s v="50% or more"/>
  </r>
  <r>
    <s v="B09LHXNZLR"/>
    <x v="130"/>
    <x v="0"/>
    <x v="1"/>
    <x v="6"/>
    <x v="13"/>
    <x v="7"/>
    <x v="134"/>
    <x v="1"/>
    <x v="163"/>
    <s v="50% or more"/>
  </r>
  <r>
    <s v="B0B3N8VG24"/>
    <x v="36"/>
    <x v="0"/>
    <x v="93"/>
    <x v="7"/>
    <x v="58"/>
    <x v="1"/>
    <x v="20"/>
    <x v="1"/>
    <x v="164"/>
    <s v="50% or more"/>
  </r>
  <r>
    <s v="B08PSVBB2X"/>
    <x v="131"/>
    <x v="0"/>
    <x v="0"/>
    <x v="0"/>
    <x v="0"/>
    <x v="3"/>
    <x v="108"/>
    <x v="0"/>
    <x v="132"/>
    <s v="50% or more"/>
  </r>
  <r>
    <s v="B0B3MQXNFB"/>
    <x v="132"/>
    <x v="0"/>
    <x v="94"/>
    <x v="17"/>
    <x v="58"/>
    <x v="1"/>
    <x v="20"/>
    <x v="1"/>
    <x v="23"/>
    <s v="50% or more"/>
  </r>
  <r>
    <s v="B08XMSKKMM"/>
    <x v="133"/>
    <x v="1"/>
    <x v="34"/>
    <x v="20"/>
    <x v="13"/>
    <x v="8"/>
    <x v="33"/>
    <x v="0"/>
    <x v="165"/>
    <s v="50% or more"/>
  </r>
  <r>
    <s v="B09L8DT7D6"/>
    <x v="134"/>
    <x v="1"/>
    <x v="95"/>
    <x v="6"/>
    <x v="53"/>
    <x v="11"/>
    <x v="135"/>
    <x v="1"/>
    <x v="166"/>
    <s v="50% or more"/>
  </r>
  <r>
    <s v="B00GE55L22"/>
    <x v="135"/>
    <x v="0"/>
    <x v="8"/>
    <x v="3"/>
    <x v="48"/>
    <x v="3"/>
    <x v="136"/>
    <x v="1"/>
    <x v="167"/>
    <s v="50% or more"/>
  </r>
  <r>
    <s v="B0162K34H2"/>
    <x v="136"/>
    <x v="0"/>
    <x v="61"/>
    <x v="8"/>
    <x v="59"/>
    <x v="3"/>
    <x v="137"/>
    <x v="1"/>
    <x v="168"/>
    <s v="Less than 50%"/>
  </r>
  <r>
    <s v="B0B8SRZ5SV"/>
    <x v="24"/>
    <x v="0"/>
    <x v="96"/>
    <x v="20"/>
    <x v="3"/>
    <x v="5"/>
    <x v="32"/>
    <x v="0"/>
    <x v="169"/>
    <s v="50% or more"/>
  </r>
  <r>
    <s v="B07CWNJLPC"/>
    <x v="137"/>
    <x v="0"/>
    <x v="7"/>
    <x v="66"/>
    <x v="30"/>
    <x v="4"/>
    <x v="138"/>
    <x v="0"/>
    <x v="170"/>
    <s v="50% or more"/>
  </r>
  <r>
    <s v="B00NH12R1O"/>
    <x v="53"/>
    <x v="0"/>
    <x v="8"/>
    <x v="81"/>
    <x v="16"/>
    <x v="4"/>
    <x v="139"/>
    <x v="1"/>
    <x v="171"/>
    <s v="Less than 50%"/>
  </r>
  <r>
    <s v="B0B8SSC5D9"/>
    <x v="24"/>
    <x v="0"/>
    <x v="96"/>
    <x v="20"/>
    <x v="3"/>
    <x v="5"/>
    <x v="32"/>
    <x v="0"/>
    <x v="169"/>
    <s v="50% or more"/>
  </r>
  <r>
    <s v="B08WKG2MWT"/>
    <x v="138"/>
    <x v="0"/>
    <x v="97"/>
    <x v="0"/>
    <x v="46"/>
    <x v="4"/>
    <x v="84"/>
    <x v="0"/>
    <x v="172"/>
    <s v="50% or more"/>
  </r>
  <r>
    <s v="B0B466C3G4"/>
    <x v="139"/>
    <x v="1"/>
    <x v="98"/>
    <x v="82"/>
    <x v="3"/>
    <x v="2"/>
    <x v="140"/>
    <x v="2"/>
    <x v="173"/>
    <s v="50% or more"/>
  </r>
  <r>
    <s v="B005LJQMZC"/>
    <x v="114"/>
    <x v="1"/>
    <x v="99"/>
    <x v="20"/>
    <x v="60"/>
    <x v="0"/>
    <x v="115"/>
    <x v="0"/>
    <x v="174"/>
    <s v="50% or more"/>
  </r>
  <r>
    <s v="B07MDRGHWQ"/>
    <x v="140"/>
    <x v="1"/>
    <x v="100"/>
    <x v="83"/>
    <x v="61"/>
    <x v="0"/>
    <x v="45"/>
    <x v="2"/>
    <x v="175"/>
    <s v="Less than 50%"/>
  </r>
  <r>
    <s v="B07DC4RZPY"/>
    <x v="53"/>
    <x v="0"/>
    <x v="101"/>
    <x v="20"/>
    <x v="6"/>
    <x v="3"/>
    <x v="141"/>
    <x v="0"/>
    <x v="176"/>
    <s v="50% or more"/>
  </r>
  <r>
    <s v="B0B15GSPQW"/>
    <x v="141"/>
    <x v="1"/>
    <x v="102"/>
    <x v="84"/>
    <x v="44"/>
    <x v="4"/>
    <x v="51"/>
    <x v="2"/>
    <x v="177"/>
    <s v="Less than 50%"/>
  </r>
  <r>
    <s v="B08GJNM9N7"/>
    <x v="126"/>
    <x v="1"/>
    <x v="8"/>
    <x v="77"/>
    <x v="43"/>
    <x v="7"/>
    <x v="142"/>
    <x v="0"/>
    <x v="178"/>
    <s v="50% or more"/>
  </r>
  <r>
    <s v="B09C6FML9B"/>
    <x v="142"/>
    <x v="0"/>
    <x v="103"/>
    <x v="22"/>
    <x v="41"/>
    <x v="3"/>
    <x v="143"/>
    <x v="1"/>
    <x v="179"/>
    <s v="Less than 50%"/>
  </r>
  <r>
    <s v="B0B65MJ45G"/>
    <x v="143"/>
    <x v="0"/>
    <x v="41"/>
    <x v="85"/>
    <x v="43"/>
    <x v="2"/>
    <x v="144"/>
    <x v="1"/>
    <x v="180"/>
    <s v="50% or more"/>
  </r>
  <r>
    <s v="B08P9RYPLR"/>
    <x v="64"/>
    <x v="0"/>
    <x v="104"/>
    <x v="47"/>
    <x v="61"/>
    <x v="1"/>
    <x v="20"/>
    <x v="1"/>
    <x v="78"/>
    <s v="Less than 50%"/>
  </r>
  <r>
    <s v="B0B6F8HHR6"/>
    <x v="34"/>
    <x v="1"/>
    <x v="55"/>
    <x v="86"/>
    <x v="39"/>
    <x v="0"/>
    <x v="14"/>
    <x v="2"/>
    <x v="181"/>
    <s v="Less than 50%"/>
  </r>
  <r>
    <s v="B084MZXJN6"/>
    <x v="92"/>
    <x v="0"/>
    <x v="29"/>
    <x v="87"/>
    <x v="19"/>
    <x v="5"/>
    <x v="145"/>
    <x v="0"/>
    <x v="182"/>
    <s v="Less than 50%"/>
  </r>
  <r>
    <s v="B08XMG618K"/>
    <x v="144"/>
    <x v="0"/>
    <x v="105"/>
    <x v="6"/>
    <x v="10"/>
    <x v="3"/>
    <x v="146"/>
    <x v="1"/>
    <x v="183"/>
    <s v="50% or more"/>
  </r>
  <r>
    <s v="B0BCKWZ884"/>
    <x v="145"/>
    <x v="1"/>
    <x v="106"/>
    <x v="43"/>
    <x v="62"/>
    <x v="4"/>
    <x v="147"/>
    <x v="0"/>
    <x v="184"/>
    <s v="50% or more"/>
  </r>
  <r>
    <s v="B00GGGOYEK"/>
    <x v="146"/>
    <x v="0"/>
    <x v="107"/>
    <x v="3"/>
    <x v="11"/>
    <x v="11"/>
    <x v="148"/>
    <x v="1"/>
    <x v="185"/>
    <s v="50% or more"/>
  </r>
  <r>
    <s v="B07ZR4S1G4"/>
    <x v="147"/>
    <x v="1"/>
    <x v="108"/>
    <x v="3"/>
    <x v="46"/>
    <x v="5"/>
    <x v="149"/>
    <x v="1"/>
    <x v="186"/>
    <s v="50% or more"/>
  </r>
  <r>
    <s v="B09C635BMM"/>
    <x v="88"/>
    <x v="1"/>
    <x v="12"/>
    <x v="8"/>
    <x v="6"/>
    <x v="1"/>
    <x v="150"/>
    <x v="1"/>
    <x v="187"/>
    <s v="50% or more"/>
  </r>
  <r>
    <s v="B00GG59HU2"/>
    <x v="148"/>
    <x v="1"/>
    <x v="109"/>
    <x v="22"/>
    <x v="47"/>
    <x v="5"/>
    <x v="151"/>
    <x v="1"/>
    <x v="188"/>
    <s v="Less than 50%"/>
  </r>
  <r>
    <s v="B00RGLI0ZS"/>
    <x v="149"/>
    <x v="0"/>
    <x v="63"/>
    <x v="22"/>
    <x v="23"/>
    <x v="1"/>
    <x v="152"/>
    <x v="1"/>
    <x v="189"/>
    <s v="Less than 50%"/>
  </r>
  <r>
    <s v="B09ZPJT8B2"/>
    <x v="60"/>
    <x v="1"/>
    <x v="110"/>
    <x v="88"/>
    <x v="11"/>
    <x v="0"/>
    <x v="153"/>
    <x v="2"/>
    <x v="190"/>
    <s v="50% or more"/>
  </r>
  <r>
    <s v="B07HZ2QCGR"/>
    <x v="150"/>
    <x v="0"/>
    <x v="10"/>
    <x v="22"/>
    <x v="21"/>
    <x v="2"/>
    <x v="154"/>
    <x v="1"/>
    <x v="191"/>
    <s v="Less than 50%"/>
  </r>
  <r>
    <s v="B095244Q22"/>
    <x v="151"/>
    <x v="0"/>
    <x v="111"/>
    <x v="8"/>
    <x v="43"/>
    <x v="7"/>
    <x v="155"/>
    <x v="1"/>
    <x v="192"/>
    <s v="50% or more"/>
  </r>
  <r>
    <s v="B08CKW1KH9"/>
    <x v="45"/>
    <x v="1"/>
    <x v="112"/>
    <x v="22"/>
    <x v="46"/>
    <x v="9"/>
    <x v="156"/>
    <x v="1"/>
    <x v="193"/>
    <s v="50% or more"/>
  </r>
  <r>
    <s v="B0BLV1GNLN"/>
    <x v="152"/>
    <x v="1"/>
    <x v="113"/>
    <x v="89"/>
    <x v="31"/>
    <x v="1"/>
    <x v="157"/>
    <x v="2"/>
    <x v="194"/>
    <s v="Less than 50%"/>
  </r>
  <r>
    <s v="B08RHPDNVV"/>
    <x v="40"/>
    <x v="1"/>
    <x v="114"/>
    <x v="22"/>
    <x v="4"/>
    <x v="12"/>
    <x v="158"/>
    <x v="1"/>
    <x v="195"/>
    <s v="50% or more"/>
  </r>
  <r>
    <s v="B00NH13Q8W"/>
    <x v="24"/>
    <x v="0"/>
    <x v="8"/>
    <x v="53"/>
    <x v="11"/>
    <x v="6"/>
    <x v="159"/>
    <x v="1"/>
    <x v="196"/>
    <s v="50% or more"/>
  </r>
  <r>
    <s v="B0B8SSZ76F"/>
    <x v="53"/>
    <x v="0"/>
    <x v="34"/>
    <x v="20"/>
    <x v="13"/>
    <x v="0"/>
    <x v="160"/>
    <x v="0"/>
    <x v="197"/>
    <s v="50% or more"/>
  </r>
  <r>
    <s v="B0841KQR1Z"/>
    <x v="153"/>
    <x v="1"/>
    <x v="8"/>
    <x v="8"/>
    <x v="20"/>
    <x v="11"/>
    <x v="161"/>
    <x v="1"/>
    <x v="198"/>
    <s v="50% or more"/>
  </r>
  <r>
    <s v="B0B467CCB9"/>
    <x v="139"/>
    <x v="1"/>
    <x v="35"/>
    <x v="90"/>
    <x v="53"/>
    <x v="11"/>
    <x v="162"/>
    <x v="2"/>
    <x v="199"/>
    <s v="50% or more"/>
  </r>
  <r>
    <s v="B095JQVC7N"/>
    <x v="154"/>
    <x v="1"/>
    <x v="115"/>
    <x v="91"/>
    <x v="28"/>
    <x v="3"/>
    <x v="163"/>
    <x v="2"/>
    <x v="200"/>
    <s v="Less than 50%"/>
  </r>
  <r>
    <s v="B08PPHFXG3"/>
    <x v="155"/>
    <x v="1"/>
    <x v="116"/>
    <x v="8"/>
    <x v="57"/>
    <x v="4"/>
    <x v="164"/>
    <x v="1"/>
    <x v="201"/>
    <s v="50% or more"/>
  </r>
  <r>
    <s v="B06XR9PR5X"/>
    <x v="39"/>
    <x v="2"/>
    <x v="27"/>
    <x v="92"/>
    <x v="6"/>
    <x v="5"/>
    <x v="165"/>
    <x v="1"/>
    <x v="202"/>
    <s v="50% or more"/>
  </r>
  <r>
    <s v="B09JSW16QD"/>
    <x v="156"/>
    <x v="0"/>
    <x v="117"/>
    <x v="93"/>
    <x v="1"/>
    <x v="2"/>
    <x v="166"/>
    <x v="0"/>
    <x v="203"/>
    <s v="Less than 50%"/>
  </r>
  <r>
    <s v="B07JH1CBGW"/>
    <x v="0"/>
    <x v="0"/>
    <x v="37"/>
    <x v="20"/>
    <x v="45"/>
    <x v="0"/>
    <x v="0"/>
    <x v="0"/>
    <x v="86"/>
    <s v="50% or more"/>
  </r>
  <r>
    <s v="B09127FZCK"/>
    <x v="157"/>
    <x v="1"/>
    <x v="8"/>
    <x v="12"/>
    <x v="29"/>
    <x v="11"/>
    <x v="73"/>
    <x v="1"/>
    <x v="204"/>
    <s v="50% or more"/>
  </r>
  <r>
    <s v="B083GQGT3Z"/>
    <x v="158"/>
    <x v="1"/>
    <x v="0"/>
    <x v="10"/>
    <x v="8"/>
    <x v="3"/>
    <x v="167"/>
    <x v="1"/>
    <x v="205"/>
    <s v="50% or more"/>
  </r>
  <r>
    <s v="B09Q8WQ5QJ"/>
    <x v="4"/>
    <x v="0"/>
    <x v="14"/>
    <x v="6"/>
    <x v="8"/>
    <x v="3"/>
    <x v="168"/>
    <x v="1"/>
    <x v="206"/>
    <s v="50% or more"/>
  </r>
  <r>
    <s v="B07YZG8PPY"/>
    <x v="159"/>
    <x v="1"/>
    <x v="118"/>
    <x v="94"/>
    <x v="18"/>
    <x v="4"/>
    <x v="169"/>
    <x v="0"/>
    <x v="207"/>
    <s v="Less than 50%"/>
  </r>
  <r>
    <s v="B09H39KTTB"/>
    <x v="160"/>
    <x v="1"/>
    <x v="119"/>
    <x v="6"/>
    <x v="48"/>
    <x v="7"/>
    <x v="170"/>
    <x v="1"/>
    <x v="208"/>
    <s v="50% or more"/>
  </r>
  <r>
    <s v="B08DCVRW98"/>
    <x v="161"/>
    <x v="1"/>
    <x v="27"/>
    <x v="6"/>
    <x v="30"/>
    <x v="1"/>
    <x v="171"/>
    <x v="1"/>
    <x v="209"/>
    <s v="50% or more"/>
  </r>
  <r>
    <s v="B0718ZN31Q"/>
    <x v="162"/>
    <x v="1"/>
    <x v="120"/>
    <x v="95"/>
    <x v="51"/>
    <x v="0"/>
    <x v="172"/>
    <x v="0"/>
    <x v="210"/>
    <s v="50% or more"/>
  </r>
  <r>
    <s v="B0162LYSFS"/>
    <x v="136"/>
    <x v="0"/>
    <x v="34"/>
    <x v="96"/>
    <x v="34"/>
    <x v="3"/>
    <x v="173"/>
    <x v="0"/>
    <x v="211"/>
    <s v="50% or more"/>
  </r>
  <r>
    <s v="B07PFJ5VQD"/>
    <x v="163"/>
    <x v="0"/>
    <x v="11"/>
    <x v="64"/>
    <x v="25"/>
    <x v="4"/>
    <x v="174"/>
    <x v="1"/>
    <x v="212"/>
    <s v="50% or more"/>
  </r>
  <r>
    <s v="B01J8S6X2I"/>
    <x v="164"/>
    <x v="0"/>
    <x v="7"/>
    <x v="97"/>
    <x v="10"/>
    <x v="5"/>
    <x v="175"/>
    <x v="0"/>
    <x v="213"/>
    <s v="50% or more"/>
  </r>
  <r>
    <s v="B09MJ77786"/>
    <x v="34"/>
    <x v="1"/>
    <x v="121"/>
    <x v="98"/>
    <x v="63"/>
    <x v="4"/>
    <x v="176"/>
    <x v="2"/>
    <x v="214"/>
    <s v="Less than 50%"/>
  </r>
  <r>
    <s v="B09NNGHG22"/>
    <x v="165"/>
    <x v="1"/>
    <x v="40"/>
    <x v="99"/>
    <x v="21"/>
    <x v="4"/>
    <x v="177"/>
    <x v="2"/>
    <x v="215"/>
    <s v="Less than 50%"/>
  </r>
  <r>
    <s v="B07V5YF4ND"/>
    <x v="166"/>
    <x v="1"/>
    <x v="8"/>
    <x v="77"/>
    <x v="43"/>
    <x v="12"/>
    <x v="178"/>
    <x v="0"/>
    <x v="216"/>
    <s v="50% or more"/>
  </r>
  <r>
    <s v="B0B65P827P"/>
    <x v="143"/>
    <x v="0"/>
    <x v="122"/>
    <x v="85"/>
    <x v="36"/>
    <x v="2"/>
    <x v="144"/>
    <x v="1"/>
    <x v="180"/>
    <s v="50% or more"/>
  </r>
  <r>
    <s v="B084MZYBTV"/>
    <x v="125"/>
    <x v="0"/>
    <x v="23"/>
    <x v="76"/>
    <x v="56"/>
    <x v="6"/>
    <x v="179"/>
    <x v="1"/>
    <x v="217"/>
    <s v="Less than 50%"/>
  </r>
  <r>
    <s v="B097ZQTDVZ"/>
    <x v="167"/>
    <x v="1"/>
    <x v="0"/>
    <x v="12"/>
    <x v="37"/>
    <x v="10"/>
    <x v="180"/>
    <x v="1"/>
    <x v="218"/>
    <s v="50% or more"/>
  </r>
  <r>
    <s v="B0B5F3YZY4"/>
    <x v="168"/>
    <x v="0"/>
    <x v="63"/>
    <x v="0"/>
    <x v="53"/>
    <x v="1"/>
    <x v="181"/>
    <x v="0"/>
    <x v="219"/>
    <s v="50% or more"/>
  </r>
  <r>
    <s v="B09G5TSGXV"/>
    <x v="169"/>
    <x v="0"/>
    <x v="123"/>
    <x v="10"/>
    <x v="45"/>
    <x v="1"/>
    <x v="182"/>
    <x v="1"/>
    <x v="220"/>
    <s v="50% or more"/>
  </r>
  <r>
    <s v="B006LW0WDQ"/>
    <x v="170"/>
    <x v="1"/>
    <x v="0"/>
    <x v="100"/>
    <x v="8"/>
    <x v="5"/>
    <x v="183"/>
    <x v="1"/>
    <x v="221"/>
    <s v="50% or more"/>
  </r>
  <r>
    <s v="B09YLX91QR"/>
    <x v="25"/>
    <x v="0"/>
    <x v="21"/>
    <x v="4"/>
    <x v="10"/>
    <x v="1"/>
    <x v="64"/>
    <x v="1"/>
    <x v="74"/>
    <s v="50% or more"/>
  </r>
  <r>
    <s v="B081FJWN52"/>
    <x v="67"/>
    <x v="0"/>
    <x v="86"/>
    <x v="8"/>
    <x v="46"/>
    <x v="4"/>
    <x v="124"/>
    <x v="1"/>
    <x v="151"/>
    <s v="50% or more"/>
  </r>
  <r>
    <s v="B0758F7KK7"/>
    <x v="158"/>
    <x v="1"/>
    <x v="0"/>
    <x v="8"/>
    <x v="13"/>
    <x v="1"/>
    <x v="184"/>
    <x v="1"/>
    <x v="222"/>
    <s v="50% or more"/>
  </r>
  <r>
    <s v="B09L835C3V"/>
    <x v="171"/>
    <x v="1"/>
    <x v="1"/>
    <x v="4"/>
    <x v="8"/>
    <x v="0"/>
    <x v="185"/>
    <x v="1"/>
    <x v="223"/>
    <s v="50% or more"/>
  </r>
  <r>
    <s v="B098TV3L96"/>
    <x v="89"/>
    <x v="1"/>
    <x v="12"/>
    <x v="20"/>
    <x v="57"/>
    <x v="11"/>
    <x v="158"/>
    <x v="0"/>
    <x v="224"/>
    <s v="50% or more"/>
  </r>
  <r>
    <s v="B08NCKT9FG"/>
    <x v="66"/>
    <x v="0"/>
    <x v="8"/>
    <x v="101"/>
    <x v="11"/>
    <x v="5"/>
    <x v="69"/>
    <x v="1"/>
    <x v="225"/>
    <s v="50% or more"/>
  </r>
  <r>
    <s v="B0B4T6MR8N"/>
    <x v="172"/>
    <x v="0"/>
    <x v="124"/>
    <x v="53"/>
    <x v="64"/>
    <x v="2"/>
    <x v="31"/>
    <x v="1"/>
    <x v="226"/>
    <s v="50% or more"/>
  </r>
  <r>
    <s v="B01GGKZ4NU"/>
    <x v="24"/>
    <x v="0"/>
    <x v="125"/>
    <x v="102"/>
    <x v="32"/>
    <x v="0"/>
    <x v="53"/>
    <x v="1"/>
    <x v="227"/>
    <s v="Less than 50%"/>
  </r>
  <r>
    <s v="B09BW2GP18"/>
    <x v="173"/>
    <x v="0"/>
    <x v="104"/>
    <x v="5"/>
    <x v="65"/>
    <x v="2"/>
    <x v="186"/>
    <x v="0"/>
    <x v="228"/>
    <s v="50% or more"/>
  </r>
  <r>
    <s v="B09WN3SRC7"/>
    <x v="174"/>
    <x v="1"/>
    <x v="126"/>
    <x v="103"/>
    <x v="15"/>
    <x v="16"/>
    <x v="187"/>
    <x v="2"/>
    <x v="229"/>
    <s v="Less than 50%"/>
  </r>
  <r>
    <s v="B09B125CFJ"/>
    <x v="40"/>
    <x v="1"/>
    <x v="12"/>
    <x v="10"/>
    <x v="37"/>
    <x v="9"/>
    <x v="188"/>
    <x v="1"/>
    <x v="230"/>
    <s v="50% or more"/>
  </r>
  <r>
    <s v="B09RQRZW2X"/>
    <x v="40"/>
    <x v="1"/>
    <x v="7"/>
    <x v="12"/>
    <x v="15"/>
    <x v="7"/>
    <x v="189"/>
    <x v="1"/>
    <x v="231"/>
    <s v="Less than 50%"/>
  </r>
  <r>
    <s v="B07924P3C5"/>
    <x v="175"/>
    <x v="0"/>
    <x v="8"/>
    <x v="10"/>
    <x v="11"/>
    <x v="0"/>
    <x v="190"/>
    <x v="1"/>
    <x v="232"/>
    <s v="50% or more"/>
  </r>
  <r>
    <s v="B08N1WL9XW"/>
    <x v="176"/>
    <x v="0"/>
    <x v="127"/>
    <x v="22"/>
    <x v="20"/>
    <x v="1"/>
    <x v="20"/>
    <x v="1"/>
    <x v="233"/>
    <s v="50% or more"/>
  </r>
  <r>
    <s v="B07VVXJ2P5"/>
    <x v="177"/>
    <x v="1"/>
    <x v="128"/>
    <x v="4"/>
    <x v="60"/>
    <x v="9"/>
    <x v="191"/>
    <x v="1"/>
    <x v="234"/>
    <s v="50% or more"/>
  </r>
  <r>
    <s v="B0BC8BQ432"/>
    <x v="178"/>
    <x v="1"/>
    <x v="129"/>
    <x v="104"/>
    <x v="31"/>
    <x v="4"/>
    <x v="86"/>
    <x v="2"/>
    <x v="235"/>
    <s v="Less than 50%"/>
  </r>
  <r>
    <s v="B06XFTHCNY"/>
    <x v="179"/>
    <x v="1"/>
    <x v="130"/>
    <x v="105"/>
    <x v="21"/>
    <x v="0"/>
    <x v="192"/>
    <x v="1"/>
    <x v="236"/>
    <s v="Less than 50%"/>
  </r>
  <r>
    <s v="B08CT62BM1"/>
    <x v="67"/>
    <x v="0"/>
    <x v="8"/>
    <x v="8"/>
    <x v="20"/>
    <x v="4"/>
    <x v="132"/>
    <x v="1"/>
    <x v="161"/>
    <s v="50% or more"/>
  </r>
  <r>
    <s v="B07CRL2GY6"/>
    <x v="9"/>
    <x v="0"/>
    <x v="8"/>
    <x v="10"/>
    <x v="11"/>
    <x v="0"/>
    <x v="3"/>
    <x v="1"/>
    <x v="11"/>
    <s v="50% or more"/>
  </r>
  <r>
    <s v="B07DWFX9YS"/>
    <x v="53"/>
    <x v="0"/>
    <x v="131"/>
    <x v="20"/>
    <x v="4"/>
    <x v="0"/>
    <x v="193"/>
    <x v="0"/>
    <x v="237"/>
    <s v="50% or more"/>
  </r>
  <r>
    <s v="B01D5H90L4"/>
    <x v="180"/>
    <x v="1"/>
    <x v="8"/>
    <x v="11"/>
    <x v="48"/>
    <x v="5"/>
    <x v="194"/>
    <x v="1"/>
    <x v="238"/>
    <s v="50% or more"/>
  </r>
  <r>
    <s v="B07F1P8KNV"/>
    <x v="0"/>
    <x v="0"/>
    <x v="50"/>
    <x v="0"/>
    <x v="20"/>
    <x v="0"/>
    <x v="70"/>
    <x v="0"/>
    <x v="239"/>
    <s v="50% or more"/>
  </r>
  <r>
    <s v="B084N1BM9L"/>
    <x v="92"/>
    <x v="0"/>
    <x v="69"/>
    <x v="20"/>
    <x v="31"/>
    <x v="5"/>
    <x v="145"/>
    <x v="0"/>
    <x v="240"/>
    <s v="Less than 50%"/>
  </r>
  <r>
    <s v="B09F6D21BY"/>
    <x v="181"/>
    <x v="1"/>
    <x v="132"/>
    <x v="20"/>
    <x v="13"/>
    <x v="17"/>
    <x v="195"/>
    <x v="0"/>
    <x v="241"/>
    <s v="50% or more"/>
  </r>
  <r>
    <s v="B09LQQYNZQ"/>
    <x v="182"/>
    <x v="2"/>
    <x v="133"/>
    <x v="106"/>
    <x v="26"/>
    <x v="6"/>
    <x v="196"/>
    <x v="0"/>
    <x v="242"/>
    <s v="Less than 50%"/>
  </r>
  <r>
    <s v="B0BC9BW512"/>
    <x v="183"/>
    <x v="1"/>
    <x v="134"/>
    <x v="107"/>
    <x v="66"/>
    <x v="4"/>
    <x v="197"/>
    <x v="2"/>
    <x v="243"/>
    <s v="Less than 50%"/>
  </r>
  <r>
    <s v="B0B61HYR92"/>
    <x v="184"/>
    <x v="0"/>
    <x v="1"/>
    <x v="8"/>
    <x v="27"/>
    <x v="0"/>
    <x v="198"/>
    <x v="1"/>
    <x v="244"/>
    <s v="50% or more"/>
  </r>
  <r>
    <s v="B075ZTJ9XR"/>
    <x v="185"/>
    <x v="1"/>
    <x v="54"/>
    <x v="108"/>
    <x v="53"/>
    <x v="5"/>
    <x v="199"/>
    <x v="1"/>
    <x v="245"/>
    <s v="50% or more"/>
  </r>
  <r>
    <s v="B0978V2CP6"/>
    <x v="186"/>
    <x v="1"/>
    <x v="135"/>
    <x v="109"/>
    <x v="63"/>
    <x v="1"/>
    <x v="200"/>
    <x v="0"/>
    <x v="246"/>
    <s v="Less than 50%"/>
  </r>
  <r>
    <s v="B09LRZYBH1"/>
    <x v="187"/>
    <x v="2"/>
    <x v="136"/>
    <x v="46"/>
    <x v="1"/>
    <x v="11"/>
    <x v="201"/>
    <x v="0"/>
    <x v="247"/>
    <s v="Less than 50%"/>
  </r>
  <r>
    <s v="B0B997FBZT"/>
    <x v="128"/>
    <x v="1"/>
    <x v="137"/>
    <x v="69"/>
    <x v="28"/>
    <x v="4"/>
    <x v="129"/>
    <x v="2"/>
    <x v="248"/>
    <s v="Less than 50%"/>
  </r>
  <r>
    <s v="B098LCVYPW"/>
    <x v="79"/>
    <x v="1"/>
    <x v="12"/>
    <x v="8"/>
    <x v="6"/>
    <x v="0"/>
    <x v="202"/>
    <x v="1"/>
    <x v="249"/>
    <s v="50% or more"/>
  </r>
  <r>
    <s v="B09HV71RL1"/>
    <x v="78"/>
    <x v="0"/>
    <x v="60"/>
    <x v="38"/>
    <x v="50"/>
    <x v="3"/>
    <x v="79"/>
    <x v="0"/>
    <x v="95"/>
    <s v="50% or more"/>
  </r>
  <r>
    <s v="B08PZ6HZLT"/>
    <x v="44"/>
    <x v="1"/>
    <x v="138"/>
    <x v="110"/>
    <x v="3"/>
    <x v="1"/>
    <x v="203"/>
    <x v="2"/>
    <x v="250"/>
    <s v="50% or more"/>
  </r>
  <r>
    <s v="B075TJHWVC"/>
    <x v="188"/>
    <x v="1"/>
    <x v="139"/>
    <x v="94"/>
    <x v="13"/>
    <x v="0"/>
    <x v="204"/>
    <x v="0"/>
    <x v="251"/>
    <s v="50% or more"/>
  </r>
  <r>
    <s v="B09LV13JFB"/>
    <x v="189"/>
    <x v="1"/>
    <x v="0"/>
    <x v="8"/>
    <x v="13"/>
    <x v="8"/>
    <x v="205"/>
    <x v="1"/>
    <x v="252"/>
    <s v="50% or more"/>
  </r>
  <r>
    <s v="B092BL5DCX"/>
    <x v="141"/>
    <x v="1"/>
    <x v="140"/>
    <x v="111"/>
    <x v="67"/>
    <x v="4"/>
    <x v="51"/>
    <x v="2"/>
    <x v="253"/>
    <s v="Less than 50%"/>
  </r>
  <r>
    <s v="B09VH568H7"/>
    <x v="190"/>
    <x v="0"/>
    <x v="141"/>
    <x v="7"/>
    <x v="13"/>
    <x v="11"/>
    <x v="206"/>
    <x v="1"/>
    <x v="254"/>
    <s v="50% or more"/>
  </r>
  <r>
    <s v="B09HQSV46W"/>
    <x v="82"/>
    <x v="1"/>
    <x v="62"/>
    <x v="56"/>
    <x v="35"/>
    <x v="0"/>
    <x v="14"/>
    <x v="2"/>
    <x v="99"/>
    <s v="Less than 50%"/>
  </r>
  <r>
    <s v="B08TZD7FQN"/>
    <x v="157"/>
    <x v="1"/>
    <x v="8"/>
    <x v="22"/>
    <x v="8"/>
    <x v="7"/>
    <x v="207"/>
    <x v="1"/>
    <x v="255"/>
    <s v="50% or more"/>
  </r>
  <r>
    <s v="B0B21XL94T"/>
    <x v="191"/>
    <x v="1"/>
    <x v="142"/>
    <x v="67"/>
    <x v="42"/>
    <x v="4"/>
    <x v="208"/>
    <x v="2"/>
    <x v="256"/>
    <s v="Less than 50%"/>
  </r>
  <r>
    <s v="B09PTT8DZF"/>
    <x v="192"/>
    <x v="0"/>
    <x v="143"/>
    <x v="112"/>
    <x v="16"/>
    <x v="2"/>
    <x v="209"/>
    <x v="1"/>
    <x v="257"/>
    <s v="Less than 50%"/>
  </r>
  <r>
    <s v="B0B94JPY2N"/>
    <x v="190"/>
    <x v="0"/>
    <x v="1"/>
    <x v="8"/>
    <x v="27"/>
    <x v="17"/>
    <x v="210"/>
    <x v="1"/>
    <x v="258"/>
    <s v="50% or more"/>
  </r>
  <r>
    <s v="B0B3XXSB1K"/>
    <x v="193"/>
    <x v="1"/>
    <x v="102"/>
    <x v="113"/>
    <x v="54"/>
    <x v="4"/>
    <x v="106"/>
    <x v="2"/>
    <x v="259"/>
    <s v="Less than 50%"/>
  </r>
  <r>
    <s v="B08RZ12GKR"/>
    <x v="194"/>
    <x v="1"/>
    <x v="144"/>
    <x v="6"/>
    <x v="48"/>
    <x v="12"/>
    <x v="211"/>
    <x v="1"/>
    <x v="260"/>
    <s v="50% or more"/>
  </r>
  <r>
    <s v="B0B4T8RSJ1"/>
    <x v="85"/>
    <x v="0"/>
    <x v="24"/>
    <x v="53"/>
    <x v="51"/>
    <x v="2"/>
    <x v="31"/>
    <x v="1"/>
    <x v="226"/>
    <s v="50% or more"/>
  </r>
  <r>
    <s v="B0B7B9V9QP"/>
    <x v="195"/>
    <x v="1"/>
    <x v="134"/>
    <x v="114"/>
    <x v="18"/>
    <x v="1"/>
    <x v="212"/>
    <x v="2"/>
    <x v="261"/>
    <s v="Less than 50%"/>
  </r>
  <r>
    <s v="B08XXVXP3J"/>
    <x v="196"/>
    <x v="0"/>
    <x v="14"/>
    <x v="8"/>
    <x v="43"/>
    <x v="4"/>
    <x v="213"/>
    <x v="1"/>
    <x v="262"/>
    <s v="50% or more"/>
  </r>
  <r>
    <s v="B06XGWRKYT"/>
    <x v="112"/>
    <x v="1"/>
    <x v="43"/>
    <x v="60"/>
    <x v="8"/>
    <x v="11"/>
    <x v="214"/>
    <x v="2"/>
    <x v="263"/>
    <s v="50% or more"/>
  </r>
  <r>
    <s v="B07CWDX49D"/>
    <x v="137"/>
    <x v="0"/>
    <x v="37"/>
    <x v="75"/>
    <x v="53"/>
    <x v="4"/>
    <x v="138"/>
    <x v="0"/>
    <x v="264"/>
    <s v="50% or more"/>
  </r>
  <r>
    <s v="B09TY4MSH3"/>
    <x v="62"/>
    <x v="1"/>
    <x v="145"/>
    <x v="79"/>
    <x v="61"/>
    <x v="8"/>
    <x v="215"/>
    <x v="0"/>
    <x v="265"/>
    <s v="Less than 50%"/>
  </r>
  <r>
    <s v="B07RY2X9MP"/>
    <x v="197"/>
    <x v="1"/>
    <x v="146"/>
    <x v="68"/>
    <x v="53"/>
    <x v="6"/>
    <x v="216"/>
    <x v="0"/>
    <x v="266"/>
    <s v="50% or more"/>
  </r>
  <r>
    <s v="B0B2C5MJN6"/>
    <x v="198"/>
    <x v="1"/>
    <x v="40"/>
    <x v="115"/>
    <x v="54"/>
    <x v="3"/>
    <x v="217"/>
    <x v="2"/>
    <x v="267"/>
    <s v="Less than 50%"/>
  </r>
  <r>
    <s v="B0BBMGLQDW"/>
    <x v="199"/>
    <x v="1"/>
    <x v="23"/>
    <x v="20"/>
    <x v="20"/>
    <x v="0"/>
    <x v="218"/>
    <x v="0"/>
    <x v="268"/>
    <s v="50% or more"/>
  </r>
  <r>
    <s v="B01LONQBDG"/>
    <x v="24"/>
    <x v="0"/>
    <x v="12"/>
    <x v="12"/>
    <x v="4"/>
    <x v="3"/>
    <x v="219"/>
    <x v="1"/>
    <x v="269"/>
    <s v="50% or more"/>
  </r>
  <r>
    <s v="B08XXF5V6G"/>
    <x v="200"/>
    <x v="1"/>
    <x v="51"/>
    <x v="116"/>
    <x v="19"/>
    <x v="5"/>
    <x v="220"/>
    <x v="2"/>
    <x v="270"/>
    <s v="Less than 50%"/>
  </r>
  <r>
    <s v="B09HK9JH4F"/>
    <x v="171"/>
    <x v="1"/>
    <x v="1"/>
    <x v="4"/>
    <x v="8"/>
    <x v="0"/>
    <x v="185"/>
    <x v="1"/>
    <x v="223"/>
    <s v="50% or more"/>
  </r>
  <r>
    <s v="B09MMD1FDN"/>
    <x v="201"/>
    <x v="1"/>
    <x v="12"/>
    <x v="3"/>
    <x v="8"/>
    <x v="2"/>
    <x v="221"/>
    <x v="1"/>
    <x v="271"/>
    <s v="50% or more"/>
  </r>
  <r>
    <s v="B09HN7LD5L"/>
    <x v="202"/>
    <x v="1"/>
    <x v="147"/>
    <x v="117"/>
    <x v="53"/>
    <x v="1"/>
    <x v="25"/>
    <x v="0"/>
    <x v="272"/>
    <s v="50% or more"/>
  </r>
  <r>
    <s v="B0BNDD9TN6"/>
    <x v="203"/>
    <x v="1"/>
    <x v="148"/>
    <x v="118"/>
    <x v="50"/>
    <x v="6"/>
    <x v="222"/>
    <x v="2"/>
    <x v="273"/>
    <s v="50% or more"/>
  </r>
  <r>
    <s v="B0941392C8"/>
    <x v="204"/>
    <x v="0"/>
    <x v="104"/>
    <x v="119"/>
    <x v="58"/>
    <x v="7"/>
    <x v="223"/>
    <x v="1"/>
    <x v="274"/>
    <s v="50% or more"/>
  </r>
  <r>
    <s v="B01M5967SY"/>
    <x v="20"/>
    <x v="1"/>
    <x v="97"/>
    <x v="8"/>
    <x v="33"/>
    <x v="0"/>
    <x v="22"/>
    <x v="1"/>
    <x v="275"/>
    <s v="50% or more"/>
  </r>
  <r>
    <s v="B016MDK4F4"/>
    <x v="205"/>
    <x v="1"/>
    <x v="149"/>
    <x v="6"/>
    <x v="11"/>
    <x v="0"/>
    <x v="224"/>
    <x v="1"/>
    <x v="276"/>
    <s v="50% or more"/>
  </r>
  <r>
    <s v="B08G43CCLC"/>
    <x v="206"/>
    <x v="0"/>
    <x v="150"/>
    <x v="8"/>
    <x v="38"/>
    <x v="0"/>
    <x v="225"/>
    <x v="1"/>
    <x v="277"/>
    <s v="50% or more"/>
  </r>
  <r>
    <s v="B0B61GCHC1"/>
    <x v="207"/>
    <x v="0"/>
    <x v="1"/>
    <x v="8"/>
    <x v="27"/>
    <x v="4"/>
    <x v="226"/>
    <x v="1"/>
    <x v="278"/>
    <s v="50% or more"/>
  </r>
  <r>
    <s v="B07RX14W1Q"/>
    <x v="170"/>
    <x v="1"/>
    <x v="7"/>
    <x v="120"/>
    <x v="32"/>
    <x v="5"/>
    <x v="227"/>
    <x v="1"/>
    <x v="279"/>
    <s v="Less than 50%"/>
  </r>
  <r>
    <s v="B09PLD9TCD"/>
    <x v="208"/>
    <x v="1"/>
    <x v="45"/>
    <x v="44"/>
    <x v="42"/>
    <x v="0"/>
    <x v="228"/>
    <x v="2"/>
    <x v="280"/>
    <s v="Less than 50%"/>
  </r>
  <r>
    <s v="B0B8ZKWGKD"/>
    <x v="209"/>
    <x v="1"/>
    <x v="151"/>
    <x v="121"/>
    <x v="59"/>
    <x v="4"/>
    <x v="229"/>
    <x v="0"/>
    <x v="281"/>
    <s v="Less than 50%"/>
  </r>
  <r>
    <s v="B09NNJ9WYM"/>
    <x v="210"/>
    <x v="1"/>
    <x v="152"/>
    <x v="18"/>
    <x v="32"/>
    <x v="7"/>
    <x v="230"/>
    <x v="2"/>
    <x v="282"/>
    <s v="Less than 50%"/>
  </r>
  <r>
    <s v="B08H5L8V1L"/>
    <x v="211"/>
    <x v="0"/>
    <x v="97"/>
    <x v="0"/>
    <x v="46"/>
    <x v="4"/>
    <x v="231"/>
    <x v="0"/>
    <x v="283"/>
    <s v="50% or more"/>
  </r>
  <r>
    <s v="B0B8CXTTG3"/>
    <x v="12"/>
    <x v="1"/>
    <x v="153"/>
    <x v="122"/>
    <x v="31"/>
    <x v="0"/>
    <x v="14"/>
    <x v="2"/>
    <x v="284"/>
    <s v="Less than 50%"/>
  </r>
  <r>
    <s v="B09HCH3JZG"/>
    <x v="212"/>
    <x v="1"/>
    <x v="154"/>
    <x v="2"/>
    <x v="11"/>
    <x v="5"/>
    <x v="232"/>
    <x v="0"/>
    <x v="285"/>
    <s v="50% or more"/>
  </r>
  <r>
    <s v="B097JVLW3L"/>
    <x v="213"/>
    <x v="1"/>
    <x v="155"/>
    <x v="123"/>
    <x v="7"/>
    <x v="12"/>
    <x v="233"/>
    <x v="0"/>
    <x v="286"/>
    <s v="Less than 50%"/>
  </r>
  <r>
    <s v="B09SB6SJB4"/>
    <x v="190"/>
    <x v="0"/>
    <x v="104"/>
    <x v="22"/>
    <x v="38"/>
    <x v="3"/>
    <x v="234"/>
    <x v="1"/>
    <x v="287"/>
    <s v="50% or more"/>
  </r>
  <r>
    <s v="B08NW8GHCJ"/>
    <x v="214"/>
    <x v="0"/>
    <x v="22"/>
    <x v="8"/>
    <x v="4"/>
    <x v="4"/>
    <x v="235"/>
    <x v="1"/>
    <x v="288"/>
    <s v="50% or more"/>
  </r>
  <r>
    <s v="B09YHLPQYT"/>
    <x v="215"/>
    <x v="1"/>
    <x v="156"/>
    <x v="92"/>
    <x v="53"/>
    <x v="0"/>
    <x v="236"/>
    <x v="1"/>
    <x v="289"/>
    <s v="50% or more"/>
  </r>
  <r>
    <s v="B08G1RW2Q3"/>
    <x v="216"/>
    <x v="0"/>
    <x v="8"/>
    <x v="10"/>
    <x v="11"/>
    <x v="1"/>
    <x v="237"/>
    <x v="1"/>
    <x v="290"/>
    <s v="50% or more"/>
  </r>
  <r>
    <s v="B08YXJJW8H"/>
    <x v="217"/>
    <x v="1"/>
    <x v="157"/>
    <x v="4"/>
    <x v="16"/>
    <x v="2"/>
    <x v="238"/>
    <x v="1"/>
    <x v="291"/>
    <s v="Less than 50%"/>
  </r>
  <r>
    <s v="B09P8M18QM"/>
    <x v="40"/>
    <x v="1"/>
    <x v="158"/>
    <x v="43"/>
    <x v="34"/>
    <x v="8"/>
    <x v="239"/>
    <x v="0"/>
    <x v="292"/>
    <s v="50% or more"/>
  </r>
  <r>
    <s v="B08BG4M4N7"/>
    <x v="218"/>
    <x v="1"/>
    <x v="1"/>
    <x v="6"/>
    <x v="13"/>
    <x v="11"/>
    <x v="240"/>
    <x v="1"/>
    <x v="293"/>
    <s v="50% or more"/>
  </r>
  <r>
    <s v="B07VJ9ZTXS"/>
    <x v="219"/>
    <x v="1"/>
    <x v="8"/>
    <x v="22"/>
    <x v="8"/>
    <x v="1"/>
    <x v="241"/>
    <x v="1"/>
    <x v="294"/>
    <s v="50% or more"/>
  </r>
  <r>
    <s v="B084872DQY"/>
    <x v="12"/>
    <x v="1"/>
    <x v="20"/>
    <x v="124"/>
    <x v="26"/>
    <x v="4"/>
    <x v="242"/>
    <x v="2"/>
    <x v="295"/>
    <s v="Less than 50%"/>
  </r>
  <r>
    <s v="B00GGGOYEU"/>
    <x v="146"/>
    <x v="0"/>
    <x v="8"/>
    <x v="3"/>
    <x v="48"/>
    <x v="2"/>
    <x v="243"/>
    <x v="1"/>
    <x v="296"/>
    <s v="50% or more"/>
  </r>
  <r>
    <s v="B08FD2VSD9"/>
    <x v="220"/>
    <x v="1"/>
    <x v="159"/>
    <x v="125"/>
    <x v="50"/>
    <x v="0"/>
    <x v="244"/>
    <x v="2"/>
    <x v="297"/>
    <s v="50% or more"/>
  </r>
  <r>
    <s v="B0BQRJ3C47"/>
    <x v="221"/>
    <x v="0"/>
    <x v="14"/>
    <x v="8"/>
    <x v="43"/>
    <x v="15"/>
    <x v="210"/>
    <x v="1"/>
    <x v="258"/>
    <s v="50% or more"/>
  </r>
  <r>
    <s v="B095JPKPH3"/>
    <x v="222"/>
    <x v="1"/>
    <x v="160"/>
    <x v="126"/>
    <x v="68"/>
    <x v="3"/>
    <x v="163"/>
    <x v="2"/>
    <x v="298"/>
    <s v="Less than 50%"/>
  </r>
  <r>
    <s v="B087JWLZ2K"/>
    <x v="197"/>
    <x v="1"/>
    <x v="161"/>
    <x v="127"/>
    <x v="24"/>
    <x v="2"/>
    <x v="245"/>
    <x v="2"/>
    <x v="299"/>
    <s v="50% or more"/>
  </r>
  <r>
    <s v="B09DSXK8JX"/>
    <x v="112"/>
    <x v="1"/>
    <x v="162"/>
    <x v="128"/>
    <x v="18"/>
    <x v="0"/>
    <x v="228"/>
    <x v="2"/>
    <x v="300"/>
    <s v="Less than 50%"/>
  </r>
  <r>
    <s v="B08V9C4B1J"/>
    <x v="223"/>
    <x v="0"/>
    <x v="12"/>
    <x v="8"/>
    <x v="6"/>
    <x v="4"/>
    <x v="235"/>
    <x v="1"/>
    <x v="288"/>
    <s v="50% or more"/>
  </r>
  <r>
    <s v="B08PKBMJKS"/>
    <x v="48"/>
    <x v="1"/>
    <x v="163"/>
    <x v="6"/>
    <x v="4"/>
    <x v="11"/>
    <x v="246"/>
    <x v="1"/>
    <x v="301"/>
    <s v="50% or more"/>
  </r>
  <r>
    <s v="B0B8VQ7KDS"/>
    <x v="188"/>
    <x v="1"/>
    <x v="69"/>
    <x v="79"/>
    <x v="61"/>
    <x v="4"/>
    <x v="247"/>
    <x v="0"/>
    <x v="302"/>
    <s v="Less than 50%"/>
  </r>
  <r>
    <s v="B086JTMRYL"/>
    <x v="224"/>
    <x v="0"/>
    <x v="164"/>
    <x v="2"/>
    <x v="52"/>
    <x v="5"/>
    <x v="248"/>
    <x v="0"/>
    <x v="303"/>
    <s v="Less than 50%"/>
  </r>
  <r>
    <s v="B09RWQ7YR6"/>
    <x v="225"/>
    <x v="1"/>
    <x v="165"/>
    <x v="126"/>
    <x v="9"/>
    <x v="4"/>
    <x v="176"/>
    <x v="2"/>
    <x v="304"/>
    <s v="Less than 50%"/>
  </r>
  <r>
    <s v="B00OFM6PEO"/>
    <x v="226"/>
    <x v="0"/>
    <x v="8"/>
    <x v="10"/>
    <x v="11"/>
    <x v="4"/>
    <x v="249"/>
    <x v="1"/>
    <x v="305"/>
    <s v="50% or more"/>
  </r>
  <r>
    <s v="B0BF57RN3K"/>
    <x v="227"/>
    <x v="3"/>
    <x v="166"/>
    <x v="19"/>
    <x v="69"/>
    <x v="0"/>
    <x v="250"/>
    <x v="2"/>
    <x v="306"/>
    <s v="50% or more"/>
  </r>
  <r>
    <s v="B0B3RRWSF6"/>
    <x v="228"/>
    <x v="3"/>
    <x v="167"/>
    <x v="129"/>
    <x v="27"/>
    <x v="4"/>
    <x v="251"/>
    <x v="2"/>
    <x v="307"/>
    <s v="50% or more"/>
  </r>
  <r>
    <s v="B0B5B6PQCT"/>
    <x v="229"/>
    <x v="3"/>
    <x v="168"/>
    <x v="130"/>
    <x v="43"/>
    <x v="11"/>
    <x v="252"/>
    <x v="2"/>
    <x v="308"/>
    <s v="50% or more"/>
  </r>
  <r>
    <s v="B08HV83HL3"/>
    <x v="230"/>
    <x v="4"/>
    <x v="169"/>
    <x v="32"/>
    <x v="70"/>
    <x v="4"/>
    <x v="253"/>
    <x v="0"/>
    <x v="309"/>
    <s v="Less than 50%"/>
  </r>
  <r>
    <s v="B0BBN4DZBD"/>
    <x v="231"/>
    <x v="4"/>
    <x v="170"/>
    <x v="131"/>
    <x v="28"/>
    <x v="1"/>
    <x v="254"/>
    <x v="2"/>
    <x v="310"/>
    <s v="Less than 50%"/>
  </r>
  <r>
    <s v="B0B3CPQ5PF"/>
    <x v="232"/>
    <x v="4"/>
    <x v="171"/>
    <x v="132"/>
    <x v="26"/>
    <x v="4"/>
    <x v="255"/>
    <x v="2"/>
    <x v="311"/>
    <s v="Less than 50%"/>
  </r>
  <r>
    <s v="B0B3CQBRB4"/>
    <x v="232"/>
    <x v="4"/>
    <x v="171"/>
    <x v="132"/>
    <x v="26"/>
    <x v="4"/>
    <x v="255"/>
    <x v="2"/>
    <x v="311"/>
    <s v="Less than 50%"/>
  </r>
  <r>
    <s v="B0BBN56J5H"/>
    <x v="233"/>
    <x v="4"/>
    <x v="170"/>
    <x v="131"/>
    <x v="28"/>
    <x v="1"/>
    <x v="254"/>
    <x v="2"/>
    <x v="310"/>
    <s v="Less than 50%"/>
  </r>
  <r>
    <s v="B0BBN3WF7V"/>
    <x v="231"/>
    <x v="4"/>
    <x v="170"/>
    <x v="131"/>
    <x v="28"/>
    <x v="1"/>
    <x v="254"/>
    <x v="2"/>
    <x v="310"/>
    <s v="Less than 50%"/>
  </r>
  <r>
    <s v="B0BDRVFDKP"/>
    <x v="234"/>
    <x v="5"/>
    <x v="172"/>
    <x v="5"/>
    <x v="1"/>
    <x v="5"/>
    <x v="256"/>
    <x v="0"/>
    <x v="312"/>
    <s v="Less than 50%"/>
  </r>
  <r>
    <s v="B0B5LVS732"/>
    <x v="235"/>
    <x v="3"/>
    <x v="173"/>
    <x v="95"/>
    <x v="33"/>
    <x v="3"/>
    <x v="257"/>
    <x v="0"/>
    <x v="313"/>
    <s v="50% or more"/>
  </r>
  <r>
    <s v="B09V2Q4QVQ"/>
    <x v="236"/>
    <x v="4"/>
    <x v="69"/>
    <x v="28"/>
    <x v="71"/>
    <x v="1"/>
    <x v="258"/>
    <x v="0"/>
    <x v="314"/>
    <s v="Less than 50%"/>
  </r>
  <r>
    <s v="B09V12K8NT"/>
    <x v="237"/>
    <x v="3"/>
    <x v="72"/>
    <x v="133"/>
    <x v="72"/>
    <x v="2"/>
    <x v="259"/>
    <x v="2"/>
    <x v="315"/>
    <s v="50% or more"/>
  </r>
  <r>
    <s v="B01DEWVZ2C"/>
    <x v="238"/>
    <x v="6"/>
    <x v="23"/>
    <x v="8"/>
    <x v="54"/>
    <x v="3"/>
    <x v="260"/>
    <x v="1"/>
    <x v="316"/>
    <s v="Less than 50%"/>
  </r>
  <r>
    <s v="B0BMGB3CH9"/>
    <x v="239"/>
    <x v="4"/>
    <x v="174"/>
    <x v="134"/>
    <x v="73"/>
    <x v="0"/>
    <x v="101"/>
    <x v="2"/>
    <x v="317"/>
    <s v="Less than 50%"/>
  </r>
  <r>
    <s v="B08D77XZX5"/>
    <x v="240"/>
    <x v="6"/>
    <x v="23"/>
    <x v="79"/>
    <x v="60"/>
    <x v="2"/>
    <x v="261"/>
    <x v="0"/>
    <x v="318"/>
    <s v="50% or more"/>
  </r>
  <r>
    <s v="B09XB8GFBQ"/>
    <x v="241"/>
    <x v="4"/>
    <x v="138"/>
    <x v="134"/>
    <x v="23"/>
    <x v="1"/>
    <x v="262"/>
    <x v="2"/>
    <x v="319"/>
    <s v="Less than 50%"/>
  </r>
  <r>
    <s v="B07WG8PDCW"/>
    <x v="242"/>
    <x v="4"/>
    <x v="12"/>
    <x v="49"/>
    <x v="25"/>
    <x v="1"/>
    <x v="263"/>
    <x v="0"/>
    <x v="320"/>
    <s v="50% or more"/>
  </r>
  <r>
    <s v="B07GPXXNNG"/>
    <x v="243"/>
    <x v="6"/>
    <x v="12"/>
    <x v="8"/>
    <x v="6"/>
    <x v="3"/>
    <x v="264"/>
    <x v="1"/>
    <x v="321"/>
    <s v="50% or more"/>
  </r>
  <r>
    <s v="B0BDYVC5TD"/>
    <x v="234"/>
    <x v="5"/>
    <x v="175"/>
    <x v="135"/>
    <x v="41"/>
    <x v="5"/>
    <x v="256"/>
    <x v="0"/>
    <x v="322"/>
    <s v="Less than 50%"/>
  </r>
  <r>
    <s v="B0BMGB2TPR"/>
    <x v="239"/>
    <x v="4"/>
    <x v="174"/>
    <x v="134"/>
    <x v="73"/>
    <x v="0"/>
    <x v="101"/>
    <x v="2"/>
    <x v="317"/>
    <s v="Less than 50%"/>
  </r>
  <r>
    <s v="B08MC57J31"/>
    <x v="244"/>
    <x v="4"/>
    <x v="72"/>
    <x v="79"/>
    <x v="54"/>
    <x v="4"/>
    <x v="265"/>
    <x v="0"/>
    <x v="323"/>
    <s v="Less than 50%"/>
  </r>
  <r>
    <s v="B08HVL8QN3"/>
    <x v="245"/>
    <x v="4"/>
    <x v="176"/>
    <x v="32"/>
    <x v="61"/>
    <x v="4"/>
    <x v="253"/>
    <x v="0"/>
    <x v="309"/>
    <s v="Less than 50%"/>
  </r>
  <r>
    <s v="B0746JGVDS"/>
    <x v="246"/>
    <x v="4"/>
    <x v="12"/>
    <x v="8"/>
    <x v="6"/>
    <x v="2"/>
    <x v="266"/>
    <x v="1"/>
    <x v="324"/>
    <s v="50% or more"/>
  </r>
  <r>
    <s v="B08VFF6JQ8"/>
    <x v="247"/>
    <x v="4"/>
    <x v="177"/>
    <x v="87"/>
    <x v="28"/>
    <x v="5"/>
    <x v="267"/>
    <x v="0"/>
    <x v="325"/>
    <s v="Less than 50%"/>
  </r>
  <r>
    <s v="B09NVPSCQT"/>
    <x v="248"/>
    <x v="3"/>
    <x v="44"/>
    <x v="46"/>
    <x v="13"/>
    <x v="1"/>
    <x v="268"/>
    <x v="0"/>
    <x v="326"/>
    <s v="50% or more"/>
  </r>
  <r>
    <s v="B09YV4RG4D"/>
    <x v="227"/>
    <x v="3"/>
    <x v="72"/>
    <x v="136"/>
    <x v="74"/>
    <x v="0"/>
    <x v="269"/>
    <x v="2"/>
    <x v="327"/>
    <s v="50% or more"/>
  </r>
  <r>
    <s v="B09TWHTBKQ"/>
    <x v="239"/>
    <x v="4"/>
    <x v="178"/>
    <x v="122"/>
    <x v="56"/>
    <x v="3"/>
    <x v="270"/>
    <x v="2"/>
    <x v="328"/>
    <s v="Less than 50%"/>
  </r>
  <r>
    <s v="B08L5HMJVW"/>
    <x v="249"/>
    <x v="5"/>
    <x v="179"/>
    <x v="11"/>
    <x v="41"/>
    <x v="5"/>
    <x v="256"/>
    <x v="1"/>
    <x v="329"/>
    <s v="Less than 50%"/>
  </r>
  <r>
    <s v="B0B4F2XCK3"/>
    <x v="239"/>
    <x v="4"/>
    <x v="180"/>
    <x v="137"/>
    <x v="28"/>
    <x v="3"/>
    <x v="271"/>
    <x v="2"/>
    <x v="330"/>
    <s v="Less than 50%"/>
  </r>
  <r>
    <s v="B0BF54972T"/>
    <x v="227"/>
    <x v="3"/>
    <x v="166"/>
    <x v="19"/>
    <x v="69"/>
    <x v="0"/>
    <x v="250"/>
    <x v="2"/>
    <x v="306"/>
    <s v="50% or more"/>
  </r>
  <r>
    <s v="B09YV4MW2T"/>
    <x v="250"/>
    <x v="3"/>
    <x v="181"/>
    <x v="129"/>
    <x v="38"/>
    <x v="0"/>
    <x v="272"/>
    <x v="2"/>
    <x v="331"/>
    <s v="50% or more"/>
  </r>
  <r>
    <s v="B09TWH8YHM"/>
    <x v="239"/>
    <x v="4"/>
    <x v="153"/>
    <x v="13"/>
    <x v="44"/>
    <x v="3"/>
    <x v="270"/>
    <x v="2"/>
    <x v="332"/>
    <s v="Less than 50%"/>
  </r>
  <r>
    <s v="B07WGMMQGP"/>
    <x v="251"/>
    <x v="4"/>
    <x v="182"/>
    <x v="138"/>
    <x v="73"/>
    <x v="1"/>
    <x v="273"/>
    <x v="2"/>
    <x v="333"/>
    <s v="Less than 50%"/>
  </r>
  <r>
    <s v="B0BF563HB4"/>
    <x v="227"/>
    <x v="3"/>
    <x v="166"/>
    <x v="19"/>
    <x v="69"/>
    <x v="0"/>
    <x v="250"/>
    <x v="2"/>
    <x v="306"/>
    <s v="50% or more"/>
  </r>
  <r>
    <s v="B07JW9H4J1"/>
    <x v="0"/>
    <x v="0"/>
    <x v="0"/>
    <x v="0"/>
    <x v="0"/>
    <x v="0"/>
    <x v="274"/>
    <x v="0"/>
    <x v="334"/>
    <s v="50% or more"/>
  </r>
  <r>
    <s v="B09GFPVD9Y"/>
    <x v="252"/>
    <x v="4"/>
    <x v="73"/>
    <x v="139"/>
    <x v="7"/>
    <x v="3"/>
    <x v="275"/>
    <x v="2"/>
    <x v="335"/>
    <s v="Less than 50%"/>
  </r>
  <r>
    <s v="B09GFLXVH9"/>
    <x v="253"/>
    <x v="4"/>
    <x v="170"/>
    <x v="140"/>
    <x v="66"/>
    <x v="3"/>
    <x v="275"/>
    <x v="2"/>
    <x v="336"/>
    <s v="Less than 50%"/>
  </r>
  <r>
    <s v="B0BF4YBLPX"/>
    <x v="227"/>
    <x v="3"/>
    <x v="166"/>
    <x v="19"/>
    <x v="69"/>
    <x v="0"/>
    <x v="250"/>
    <x v="2"/>
    <x v="306"/>
    <s v="50% or more"/>
  </r>
  <r>
    <s v="B09XB7DPW1"/>
    <x v="254"/>
    <x v="4"/>
    <x v="138"/>
    <x v="134"/>
    <x v="23"/>
    <x v="1"/>
    <x v="262"/>
    <x v="2"/>
    <x v="319"/>
    <s v="Less than 50%"/>
  </r>
  <r>
    <s v="B07PFJ5W31"/>
    <x v="163"/>
    <x v="4"/>
    <x v="41"/>
    <x v="141"/>
    <x v="22"/>
    <x v="4"/>
    <x v="276"/>
    <x v="1"/>
    <x v="337"/>
    <s v="50% or more"/>
  </r>
  <r>
    <s v="B0B3N7LR6K"/>
    <x v="255"/>
    <x v="3"/>
    <x v="183"/>
    <x v="142"/>
    <x v="60"/>
    <x v="4"/>
    <x v="277"/>
    <x v="2"/>
    <x v="338"/>
    <s v="50% or more"/>
  </r>
  <r>
    <s v="B09ZQK9X8G"/>
    <x v="248"/>
    <x v="3"/>
    <x v="184"/>
    <x v="143"/>
    <x v="8"/>
    <x v="3"/>
    <x v="278"/>
    <x v="2"/>
    <x v="339"/>
    <s v="50% or more"/>
  </r>
  <r>
    <s v="B098NS6PVG"/>
    <x v="1"/>
    <x v="0"/>
    <x v="1"/>
    <x v="1"/>
    <x v="1"/>
    <x v="1"/>
    <x v="279"/>
    <x v="1"/>
    <x v="340"/>
    <s v="Less than 50%"/>
  </r>
  <r>
    <s v="B07WJV6P1R"/>
    <x v="256"/>
    <x v="4"/>
    <x v="185"/>
    <x v="110"/>
    <x v="75"/>
    <x v="3"/>
    <x v="280"/>
    <x v="2"/>
    <x v="341"/>
    <s v="Less than 50%"/>
  </r>
  <r>
    <s v="B096MSW6CT"/>
    <x v="2"/>
    <x v="0"/>
    <x v="1"/>
    <x v="8"/>
    <x v="27"/>
    <x v="2"/>
    <x v="2"/>
    <x v="1"/>
    <x v="342"/>
    <s v="50% or more"/>
  </r>
  <r>
    <s v="B0BF54LXW6"/>
    <x v="227"/>
    <x v="3"/>
    <x v="166"/>
    <x v="19"/>
    <x v="69"/>
    <x v="0"/>
    <x v="250"/>
    <x v="2"/>
    <x v="306"/>
    <s v="50% or more"/>
  </r>
  <r>
    <s v="B09XB7SRQ5"/>
    <x v="257"/>
    <x v="4"/>
    <x v="138"/>
    <x v="134"/>
    <x v="23"/>
    <x v="1"/>
    <x v="262"/>
    <x v="2"/>
    <x v="319"/>
    <s v="Less than 50%"/>
  </r>
  <r>
    <s v="B09FFK1PQG"/>
    <x v="258"/>
    <x v="4"/>
    <x v="186"/>
    <x v="87"/>
    <x v="76"/>
    <x v="5"/>
    <x v="281"/>
    <x v="0"/>
    <x v="343"/>
    <s v="Less than 50%"/>
  </r>
  <r>
    <s v="B09RMQYHLH"/>
    <x v="259"/>
    <x v="4"/>
    <x v="180"/>
    <x v="60"/>
    <x v="71"/>
    <x v="0"/>
    <x v="282"/>
    <x v="2"/>
    <x v="344"/>
    <s v="Less than 50%"/>
  </r>
  <r>
    <s v="B08ZN4B121"/>
    <x v="260"/>
    <x v="4"/>
    <x v="187"/>
    <x v="28"/>
    <x v="46"/>
    <x v="11"/>
    <x v="283"/>
    <x v="0"/>
    <x v="345"/>
    <s v="50% or more"/>
  </r>
  <r>
    <s v="B0B3RSDSZ3"/>
    <x v="228"/>
    <x v="3"/>
    <x v="168"/>
    <x v="129"/>
    <x v="27"/>
    <x v="4"/>
    <x v="251"/>
    <x v="2"/>
    <x v="307"/>
    <s v="50% or more"/>
  </r>
  <r>
    <s v="B08VB34KJ1"/>
    <x v="261"/>
    <x v="4"/>
    <x v="87"/>
    <x v="144"/>
    <x v="55"/>
    <x v="0"/>
    <x v="284"/>
    <x v="2"/>
    <x v="346"/>
    <s v="Less than 50%"/>
  </r>
  <r>
    <s v="B09T39K9YL"/>
    <x v="262"/>
    <x v="4"/>
    <x v="28"/>
    <x v="13"/>
    <x v="52"/>
    <x v="2"/>
    <x v="285"/>
    <x v="2"/>
    <x v="347"/>
    <s v="Less than 50%"/>
  </r>
  <r>
    <s v="B08VF8V79P"/>
    <x v="27"/>
    <x v="4"/>
    <x v="188"/>
    <x v="87"/>
    <x v="42"/>
    <x v="5"/>
    <x v="286"/>
    <x v="0"/>
    <x v="348"/>
    <s v="Less than 50%"/>
  </r>
  <r>
    <s v="B08G28Z33M"/>
    <x v="263"/>
    <x v="6"/>
    <x v="0"/>
    <x v="3"/>
    <x v="1"/>
    <x v="1"/>
    <x v="287"/>
    <x v="1"/>
    <x v="349"/>
    <s v="Less than 50%"/>
  </r>
  <r>
    <s v="B09PNKXSKF"/>
    <x v="248"/>
    <x v="3"/>
    <x v="168"/>
    <x v="145"/>
    <x v="8"/>
    <x v="1"/>
    <x v="268"/>
    <x v="0"/>
    <x v="350"/>
    <s v="50% or more"/>
  </r>
  <r>
    <s v="B0B5DDJNH4"/>
    <x v="229"/>
    <x v="3"/>
    <x v="168"/>
    <x v="130"/>
    <x v="43"/>
    <x v="11"/>
    <x v="252"/>
    <x v="2"/>
    <x v="308"/>
    <s v="50% or more"/>
  </r>
  <r>
    <s v="B08HDJ86NZ"/>
    <x v="3"/>
    <x v="0"/>
    <x v="2"/>
    <x v="3"/>
    <x v="3"/>
    <x v="0"/>
    <x v="288"/>
    <x v="1"/>
    <x v="351"/>
    <s v="50% or more"/>
  </r>
  <r>
    <s v="B07WDKLDRX"/>
    <x v="264"/>
    <x v="4"/>
    <x v="171"/>
    <x v="27"/>
    <x v="49"/>
    <x v="5"/>
    <x v="289"/>
    <x v="2"/>
    <x v="352"/>
    <s v="Less than 50%"/>
  </r>
  <r>
    <s v="B09MQSCJQ1"/>
    <x v="265"/>
    <x v="3"/>
    <x v="136"/>
    <x v="130"/>
    <x v="58"/>
    <x v="0"/>
    <x v="290"/>
    <x v="2"/>
    <x v="353"/>
    <s v="50% or more"/>
  </r>
  <r>
    <s v="B094YFFSMY"/>
    <x v="266"/>
    <x v="4"/>
    <x v="0"/>
    <x v="20"/>
    <x v="27"/>
    <x v="1"/>
    <x v="291"/>
    <x v="0"/>
    <x v="354"/>
    <s v="50% or more"/>
  </r>
  <r>
    <s v="B09MT84WV5"/>
    <x v="267"/>
    <x v="5"/>
    <x v="176"/>
    <x v="46"/>
    <x v="58"/>
    <x v="4"/>
    <x v="292"/>
    <x v="0"/>
    <x v="355"/>
    <s v="50% or more"/>
  </r>
  <r>
    <s v="B08VS3YLRK"/>
    <x v="268"/>
    <x v="4"/>
    <x v="189"/>
    <x v="38"/>
    <x v="6"/>
    <x v="3"/>
    <x v="293"/>
    <x v="0"/>
    <x v="356"/>
    <s v="50% or more"/>
  </r>
  <r>
    <s v="B0B4F3QNDM"/>
    <x v="239"/>
    <x v="4"/>
    <x v="13"/>
    <x v="128"/>
    <x v="28"/>
    <x v="3"/>
    <x v="271"/>
    <x v="2"/>
    <x v="357"/>
    <s v="Less than 50%"/>
  </r>
  <r>
    <s v="B07GQD4K6L"/>
    <x v="243"/>
    <x v="6"/>
    <x v="97"/>
    <x v="8"/>
    <x v="33"/>
    <x v="3"/>
    <x v="264"/>
    <x v="1"/>
    <x v="321"/>
    <s v="50% or more"/>
  </r>
  <r>
    <s v="B07WDKLRM4"/>
    <x v="269"/>
    <x v="4"/>
    <x v="13"/>
    <x v="19"/>
    <x v="77"/>
    <x v="3"/>
    <x v="280"/>
    <x v="2"/>
    <x v="358"/>
    <s v="Less than 50%"/>
  </r>
  <r>
    <s v="B0BP18W8TM"/>
    <x v="270"/>
    <x v="3"/>
    <x v="183"/>
    <x v="129"/>
    <x v="13"/>
    <x v="5"/>
    <x v="215"/>
    <x v="2"/>
    <x v="359"/>
    <s v="50% or more"/>
  </r>
  <r>
    <s v="B08Y1TFSP6"/>
    <x v="5"/>
    <x v="0"/>
    <x v="4"/>
    <x v="5"/>
    <x v="5"/>
    <x v="2"/>
    <x v="294"/>
    <x v="0"/>
    <x v="360"/>
    <s v="50% or more"/>
  </r>
  <r>
    <s v="B07GXHC691"/>
    <x v="271"/>
    <x v="4"/>
    <x v="24"/>
    <x v="6"/>
    <x v="27"/>
    <x v="4"/>
    <x v="295"/>
    <x v="1"/>
    <x v="361"/>
    <s v="50% or more"/>
  </r>
  <r>
    <s v="B08FN6WGDQ"/>
    <x v="239"/>
    <x v="6"/>
    <x v="190"/>
    <x v="74"/>
    <x v="20"/>
    <x v="1"/>
    <x v="296"/>
    <x v="2"/>
    <x v="362"/>
    <s v="50% or more"/>
  </r>
  <r>
    <s v="B0B3D39RKV"/>
    <x v="232"/>
    <x v="4"/>
    <x v="191"/>
    <x v="146"/>
    <x v="26"/>
    <x v="4"/>
    <x v="255"/>
    <x v="2"/>
    <x v="363"/>
    <s v="Less than 50%"/>
  </r>
  <r>
    <s v="B085HY1DGR"/>
    <x v="272"/>
    <x v="0"/>
    <x v="24"/>
    <x v="8"/>
    <x v="2"/>
    <x v="1"/>
    <x v="297"/>
    <x v="1"/>
    <x v="364"/>
    <s v="50% or more"/>
  </r>
  <r>
    <s v="B08D75R3Z1"/>
    <x v="273"/>
    <x v="6"/>
    <x v="8"/>
    <x v="24"/>
    <x v="78"/>
    <x v="9"/>
    <x v="298"/>
    <x v="0"/>
    <x v="365"/>
    <s v="50% or more"/>
  </r>
  <r>
    <s v="B0B4F2TTTS"/>
    <x v="239"/>
    <x v="4"/>
    <x v="192"/>
    <x v="124"/>
    <x v="35"/>
    <x v="3"/>
    <x v="271"/>
    <x v="2"/>
    <x v="366"/>
    <s v="Less than 50%"/>
  </r>
  <r>
    <s v="B09WRMNJ9G"/>
    <x v="274"/>
    <x v="4"/>
    <x v="193"/>
    <x v="147"/>
    <x v="79"/>
    <x v="0"/>
    <x v="299"/>
    <x v="2"/>
    <x v="367"/>
    <s v="Less than 50%"/>
  </r>
  <r>
    <s v="B0B14MR9L1"/>
    <x v="239"/>
    <x v="4"/>
    <x v="153"/>
    <x v="13"/>
    <x v="44"/>
    <x v="3"/>
    <x v="270"/>
    <x v="2"/>
    <x v="332"/>
    <s v="Less than 50%"/>
  </r>
  <r>
    <s v="B09ZPL5VYM"/>
    <x v="275"/>
    <x v="4"/>
    <x v="1"/>
    <x v="6"/>
    <x v="13"/>
    <x v="3"/>
    <x v="300"/>
    <x v="1"/>
    <x v="368"/>
    <s v="50% or more"/>
  </r>
  <r>
    <s v="B0993BB11X"/>
    <x v="276"/>
    <x v="4"/>
    <x v="29"/>
    <x v="28"/>
    <x v="16"/>
    <x v="1"/>
    <x v="301"/>
    <x v="0"/>
    <x v="369"/>
    <s v="Less than 50%"/>
  </r>
  <r>
    <s v="B09V2PZDX8"/>
    <x v="236"/>
    <x v="4"/>
    <x v="69"/>
    <x v="28"/>
    <x v="71"/>
    <x v="1"/>
    <x v="258"/>
    <x v="0"/>
    <x v="314"/>
    <s v="Less than 50%"/>
  </r>
  <r>
    <s v="B085W8CFLH"/>
    <x v="277"/>
    <x v="6"/>
    <x v="23"/>
    <x v="135"/>
    <x v="29"/>
    <x v="12"/>
    <x v="302"/>
    <x v="0"/>
    <x v="370"/>
    <s v="50% or more"/>
  </r>
  <r>
    <s v="B09MT6XSFW"/>
    <x v="267"/>
    <x v="5"/>
    <x v="23"/>
    <x v="2"/>
    <x v="45"/>
    <x v="4"/>
    <x v="292"/>
    <x v="0"/>
    <x v="371"/>
    <s v="50% or more"/>
  </r>
  <r>
    <s v="B07RD611Z8"/>
    <x v="278"/>
    <x v="4"/>
    <x v="166"/>
    <x v="79"/>
    <x v="28"/>
    <x v="3"/>
    <x v="303"/>
    <x v="0"/>
    <x v="372"/>
    <s v="Less than 50%"/>
  </r>
  <r>
    <s v="B08WRWPM22"/>
    <x v="6"/>
    <x v="0"/>
    <x v="5"/>
    <x v="6"/>
    <x v="6"/>
    <x v="3"/>
    <x v="304"/>
    <x v="1"/>
    <x v="373"/>
    <s v="50% or more"/>
  </r>
  <r>
    <s v="B0B4F52B5X"/>
    <x v="239"/>
    <x v="4"/>
    <x v="192"/>
    <x v="124"/>
    <x v="35"/>
    <x v="3"/>
    <x v="271"/>
    <x v="2"/>
    <x v="366"/>
    <s v="Less than 50%"/>
  </r>
  <r>
    <s v="B096VF5YYF"/>
    <x v="265"/>
    <x v="3"/>
    <x v="194"/>
    <x v="130"/>
    <x v="33"/>
    <x v="3"/>
    <x v="305"/>
    <x v="2"/>
    <x v="374"/>
    <s v="50% or more"/>
  </r>
  <r>
    <s v="B0B5D39BCD"/>
    <x v="229"/>
    <x v="3"/>
    <x v="168"/>
    <x v="130"/>
    <x v="43"/>
    <x v="11"/>
    <x v="252"/>
    <x v="2"/>
    <x v="308"/>
    <s v="50% or more"/>
  </r>
  <r>
    <s v="B09XBJ1CTN"/>
    <x v="279"/>
    <x v="4"/>
    <x v="37"/>
    <x v="8"/>
    <x v="31"/>
    <x v="0"/>
    <x v="306"/>
    <x v="1"/>
    <x v="375"/>
    <s v="Less than 50%"/>
  </r>
  <r>
    <s v="B0B4F5L738"/>
    <x v="239"/>
    <x v="4"/>
    <x v="13"/>
    <x v="128"/>
    <x v="28"/>
    <x v="3"/>
    <x v="271"/>
    <x v="2"/>
    <x v="357"/>
    <s v="Less than 50%"/>
  </r>
  <r>
    <s v="B08MTCKDYN"/>
    <x v="71"/>
    <x v="4"/>
    <x v="141"/>
    <x v="7"/>
    <x v="13"/>
    <x v="3"/>
    <x v="307"/>
    <x v="1"/>
    <x v="376"/>
    <s v="50% or more"/>
  </r>
  <r>
    <s v="B09QS8V5N8"/>
    <x v="280"/>
    <x v="4"/>
    <x v="180"/>
    <x v="137"/>
    <x v="28"/>
    <x v="3"/>
    <x v="308"/>
    <x v="2"/>
    <x v="377"/>
    <s v="Less than 50%"/>
  </r>
  <r>
    <s v="B09T2WRLJJ"/>
    <x v="262"/>
    <x v="4"/>
    <x v="195"/>
    <x v="148"/>
    <x v="47"/>
    <x v="2"/>
    <x v="285"/>
    <x v="2"/>
    <x v="378"/>
    <s v="Less than 50%"/>
  </r>
  <r>
    <s v="B089WB69Y1"/>
    <x v="281"/>
    <x v="4"/>
    <x v="14"/>
    <x v="149"/>
    <x v="33"/>
    <x v="1"/>
    <x v="309"/>
    <x v="1"/>
    <x v="379"/>
    <s v="50% or more"/>
  </r>
  <r>
    <s v="B0116MIKKC"/>
    <x v="282"/>
    <x v="4"/>
    <x v="24"/>
    <x v="150"/>
    <x v="21"/>
    <x v="6"/>
    <x v="310"/>
    <x v="1"/>
    <x v="380"/>
    <s v="Less than 50%"/>
  </r>
  <r>
    <s v="B09P858DK8"/>
    <x v="283"/>
    <x v="4"/>
    <x v="76"/>
    <x v="20"/>
    <x v="60"/>
    <x v="1"/>
    <x v="311"/>
    <x v="0"/>
    <x v="381"/>
    <s v="50% or more"/>
  </r>
  <r>
    <s v="B07DJLFMPS"/>
    <x v="284"/>
    <x v="5"/>
    <x v="179"/>
    <x v="75"/>
    <x v="36"/>
    <x v="1"/>
    <x v="312"/>
    <x v="0"/>
    <x v="382"/>
    <s v="50% or more"/>
  </r>
  <r>
    <s v="B07WHQWXL7"/>
    <x v="269"/>
    <x v="4"/>
    <x v="185"/>
    <x v="138"/>
    <x v="55"/>
    <x v="3"/>
    <x v="280"/>
    <x v="2"/>
    <x v="383"/>
    <s v="Less than 50%"/>
  </r>
  <r>
    <s v="B07WDK3ZS6"/>
    <x v="256"/>
    <x v="4"/>
    <x v="185"/>
    <x v="110"/>
    <x v="75"/>
    <x v="3"/>
    <x v="280"/>
    <x v="2"/>
    <x v="341"/>
    <s v="Less than 50%"/>
  </r>
  <r>
    <s v="B09T2S8X9C"/>
    <x v="262"/>
    <x v="4"/>
    <x v="196"/>
    <x v="132"/>
    <x v="73"/>
    <x v="2"/>
    <x v="285"/>
    <x v="2"/>
    <x v="384"/>
    <s v="Less than 50%"/>
  </r>
  <r>
    <s v="B07S9S86BF"/>
    <x v="243"/>
    <x v="6"/>
    <x v="23"/>
    <x v="93"/>
    <x v="13"/>
    <x v="3"/>
    <x v="313"/>
    <x v="0"/>
    <x v="385"/>
    <s v="50% or more"/>
  </r>
  <r>
    <s v="B07N8RQ6W7"/>
    <x v="285"/>
    <x v="4"/>
    <x v="197"/>
    <x v="3"/>
    <x v="74"/>
    <x v="3"/>
    <x v="314"/>
    <x v="1"/>
    <x v="386"/>
    <s v="50% or more"/>
  </r>
  <r>
    <s v="B09FKDH6FS"/>
    <x v="259"/>
    <x v="4"/>
    <x v="198"/>
    <x v="136"/>
    <x v="80"/>
    <x v="1"/>
    <x v="315"/>
    <x v="2"/>
    <x v="387"/>
    <s v="Less than 50%"/>
  </r>
  <r>
    <s v="B08HVJCW95"/>
    <x v="286"/>
    <x v="4"/>
    <x v="176"/>
    <x v="32"/>
    <x v="61"/>
    <x v="4"/>
    <x v="253"/>
    <x v="0"/>
    <x v="309"/>
    <s v="Less than 50%"/>
  </r>
  <r>
    <s v="B09YDFDVNS"/>
    <x v="287"/>
    <x v="4"/>
    <x v="199"/>
    <x v="87"/>
    <x v="47"/>
    <x v="1"/>
    <x v="258"/>
    <x v="0"/>
    <x v="388"/>
    <s v="Less than 50%"/>
  </r>
  <r>
    <s v="B07WGPKTS4"/>
    <x v="269"/>
    <x v="4"/>
    <x v="13"/>
    <x v="19"/>
    <x v="77"/>
    <x v="3"/>
    <x v="280"/>
    <x v="2"/>
    <x v="358"/>
    <s v="Less than 50%"/>
  </r>
  <r>
    <s v="B0789LZTCJ"/>
    <x v="9"/>
    <x v="0"/>
    <x v="8"/>
    <x v="10"/>
    <x v="11"/>
    <x v="0"/>
    <x v="288"/>
    <x v="1"/>
    <x v="389"/>
    <s v="50% or more"/>
  </r>
  <r>
    <s v="B09MZCQYHZ"/>
    <x v="276"/>
    <x v="4"/>
    <x v="29"/>
    <x v="28"/>
    <x v="16"/>
    <x v="1"/>
    <x v="301"/>
    <x v="0"/>
    <x v="369"/>
    <s v="Less than 50%"/>
  </r>
  <r>
    <s v="B0B4F2ZWL3"/>
    <x v="239"/>
    <x v="4"/>
    <x v="180"/>
    <x v="137"/>
    <x v="28"/>
    <x v="3"/>
    <x v="271"/>
    <x v="2"/>
    <x v="330"/>
    <s v="Less than 50%"/>
  </r>
  <r>
    <s v="B08VB2CMR3"/>
    <x v="288"/>
    <x v="4"/>
    <x v="87"/>
    <x v="144"/>
    <x v="55"/>
    <x v="0"/>
    <x v="284"/>
    <x v="2"/>
    <x v="346"/>
    <s v="Less than 50%"/>
  </r>
  <r>
    <s v="B095RTJH1M"/>
    <x v="289"/>
    <x v="4"/>
    <x v="29"/>
    <x v="151"/>
    <x v="46"/>
    <x v="13"/>
    <x v="316"/>
    <x v="0"/>
    <x v="390"/>
    <s v="50% or more"/>
  </r>
  <r>
    <s v="B097R25DP7"/>
    <x v="248"/>
    <x v="3"/>
    <x v="44"/>
    <x v="95"/>
    <x v="45"/>
    <x v="1"/>
    <x v="317"/>
    <x v="0"/>
    <x v="391"/>
    <s v="50% or more"/>
  </r>
  <r>
    <s v="B09YDFKJF8"/>
    <x v="287"/>
    <x v="4"/>
    <x v="199"/>
    <x v="87"/>
    <x v="47"/>
    <x v="1"/>
    <x v="258"/>
    <x v="0"/>
    <x v="388"/>
    <s v="Less than 50%"/>
  </r>
  <r>
    <s v="B07WDK3ZS2"/>
    <x v="290"/>
    <x v="4"/>
    <x v="195"/>
    <x v="152"/>
    <x v="77"/>
    <x v="4"/>
    <x v="318"/>
    <x v="2"/>
    <x v="392"/>
    <s v="Less than 50%"/>
  </r>
  <r>
    <s v="B08RZ5K9YH"/>
    <x v="291"/>
    <x v="4"/>
    <x v="29"/>
    <x v="20"/>
    <x v="8"/>
    <x v="4"/>
    <x v="319"/>
    <x v="0"/>
    <x v="393"/>
    <s v="50% or more"/>
  </r>
  <r>
    <s v="B08444S68L"/>
    <x v="292"/>
    <x v="4"/>
    <x v="200"/>
    <x v="74"/>
    <x v="47"/>
    <x v="0"/>
    <x v="320"/>
    <x v="2"/>
    <x v="394"/>
    <s v="Less than 50%"/>
  </r>
  <r>
    <s v="B07WHQBZLS"/>
    <x v="251"/>
    <x v="4"/>
    <x v="201"/>
    <x v="14"/>
    <x v="75"/>
    <x v="1"/>
    <x v="273"/>
    <x v="2"/>
    <x v="395"/>
    <s v="Less than 50%"/>
  </r>
  <r>
    <s v="B085DTN6R2"/>
    <x v="4"/>
    <x v="0"/>
    <x v="10"/>
    <x v="12"/>
    <x v="4"/>
    <x v="0"/>
    <x v="321"/>
    <x v="1"/>
    <x v="396"/>
    <s v="50% or more"/>
  </r>
  <r>
    <s v="B09JS562TP"/>
    <x v="293"/>
    <x v="4"/>
    <x v="92"/>
    <x v="153"/>
    <x v="81"/>
    <x v="1"/>
    <x v="20"/>
    <x v="0"/>
    <x v="397"/>
    <s v="Less than 50%"/>
  </r>
  <r>
    <s v="B09V17S2BG"/>
    <x v="237"/>
    <x v="3"/>
    <x v="72"/>
    <x v="133"/>
    <x v="72"/>
    <x v="2"/>
    <x v="259"/>
    <x v="2"/>
    <x v="315"/>
    <s v="50% or more"/>
  </r>
  <r>
    <s v="B0B5CGTBKV"/>
    <x v="229"/>
    <x v="3"/>
    <x v="168"/>
    <x v="130"/>
    <x v="43"/>
    <x v="11"/>
    <x v="322"/>
    <x v="2"/>
    <x v="398"/>
    <s v="50% or more"/>
  </r>
  <r>
    <s v="B0B23LW7NV"/>
    <x v="289"/>
    <x v="4"/>
    <x v="29"/>
    <x v="151"/>
    <x v="46"/>
    <x v="16"/>
    <x v="323"/>
    <x v="0"/>
    <x v="399"/>
    <s v="50% or more"/>
  </r>
  <r>
    <s v="B09KGV7WSV"/>
    <x v="294"/>
    <x v="4"/>
    <x v="202"/>
    <x v="143"/>
    <x v="6"/>
    <x v="4"/>
    <x v="324"/>
    <x v="2"/>
    <x v="400"/>
    <s v="50% or more"/>
  </r>
  <r>
    <s v="B0971DWFDT"/>
    <x v="295"/>
    <x v="4"/>
    <x v="203"/>
    <x v="3"/>
    <x v="50"/>
    <x v="0"/>
    <x v="325"/>
    <x v="1"/>
    <x v="401"/>
    <s v="50% or more"/>
  </r>
  <r>
    <s v="B0BNV7JM5Y"/>
    <x v="296"/>
    <x v="3"/>
    <x v="194"/>
    <x v="130"/>
    <x v="33"/>
    <x v="3"/>
    <x v="326"/>
    <x v="2"/>
    <x v="402"/>
    <s v="50% or more"/>
  </r>
  <r>
    <s v="B0B53QFZPY"/>
    <x v="297"/>
    <x v="3"/>
    <x v="69"/>
    <x v="143"/>
    <x v="38"/>
    <x v="8"/>
    <x v="327"/>
    <x v="2"/>
    <x v="403"/>
    <s v="50% or more"/>
  </r>
  <r>
    <s v="B07WJWRNVK"/>
    <x v="251"/>
    <x v="4"/>
    <x v="182"/>
    <x v="144"/>
    <x v="73"/>
    <x v="1"/>
    <x v="273"/>
    <x v="2"/>
    <x v="404"/>
    <s v="Less than 50%"/>
  </r>
  <r>
    <s v="B01F25X6RQ"/>
    <x v="298"/>
    <x v="6"/>
    <x v="7"/>
    <x v="6"/>
    <x v="26"/>
    <x v="0"/>
    <x v="328"/>
    <x v="1"/>
    <x v="405"/>
    <s v="Less than 50%"/>
  </r>
  <r>
    <s v="B0B244R4KB"/>
    <x v="289"/>
    <x v="4"/>
    <x v="29"/>
    <x v="151"/>
    <x v="46"/>
    <x v="13"/>
    <x v="329"/>
    <x v="0"/>
    <x v="406"/>
    <s v="50% or more"/>
  </r>
  <r>
    <s v="B0BMGG6NKT"/>
    <x v="239"/>
    <x v="4"/>
    <x v="162"/>
    <x v="154"/>
    <x v="47"/>
    <x v="0"/>
    <x v="101"/>
    <x v="2"/>
    <x v="407"/>
    <s v="Less than 50%"/>
  </r>
  <r>
    <s v="B092JHPL72"/>
    <x v="299"/>
    <x v="4"/>
    <x v="204"/>
    <x v="8"/>
    <x v="43"/>
    <x v="7"/>
    <x v="330"/>
    <x v="1"/>
    <x v="408"/>
    <s v="50% or more"/>
  </r>
  <r>
    <s v="B09GFM8CGS"/>
    <x v="253"/>
    <x v="4"/>
    <x v="170"/>
    <x v="136"/>
    <x v="71"/>
    <x v="3"/>
    <x v="331"/>
    <x v="2"/>
    <x v="409"/>
    <s v="Less than 50%"/>
  </r>
  <r>
    <s v="B0B3MWYCHQ"/>
    <x v="300"/>
    <x v="3"/>
    <x v="194"/>
    <x v="129"/>
    <x v="20"/>
    <x v="0"/>
    <x v="332"/>
    <x v="2"/>
    <x v="410"/>
    <s v="50% or more"/>
  </r>
  <r>
    <s v="B09J2MM5C6"/>
    <x v="301"/>
    <x v="4"/>
    <x v="17"/>
    <x v="38"/>
    <x v="74"/>
    <x v="0"/>
    <x v="333"/>
    <x v="0"/>
    <x v="411"/>
    <s v="50% or more"/>
  </r>
  <r>
    <s v="B07Q4QV1DL"/>
    <x v="302"/>
    <x v="4"/>
    <x v="54"/>
    <x v="38"/>
    <x v="62"/>
    <x v="6"/>
    <x v="334"/>
    <x v="0"/>
    <x v="412"/>
    <s v="50% or more"/>
  </r>
  <r>
    <s v="B0B56YRBNT"/>
    <x v="303"/>
    <x v="4"/>
    <x v="138"/>
    <x v="154"/>
    <x v="9"/>
    <x v="11"/>
    <x v="335"/>
    <x v="2"/>
    <x v="413"/>
    <s v="Less than 50%"/>
  </r>
  <r>
    <s v="B09NHVCHS9"/>
    <x v="18"/>
    <x v="0"/>
    <x v="18"/>
    <x v="17"/>
    <x v="20"/>
    <x v="1"/>
    <x v="336"/>
    <x v="1"/>
    <x v="414"/>
    <s v="50% or more"/>
  </r>
  <r>
    <s v="B01DF26V7A"/>
    <x v="238"/>
    <x v="6"/>
    <x v="23"/>
    <x v="49"/>
    <x v="34"/>
    <x v="3"/>
    <x v="337"/>
    <x v="0"/>
    <x v="415"/>
    <s v="50% or more"/>
  </r>
  <r>
    <s v="B08K4PSZ3V"/>
    <x v="304"/>
    <x v="4"/>
    <x v="12"/>
    <x v="8"/>
    <x v="6"/>
    <x v="11"/>
    <x v="338"/>
    <x v="1"/>
    <x v="416"/>
    <s v="50% or more"/>
  </r>
  <r>
    <s v="B0B4F1YC3J"/>
    <x v="239"/>
    <x v="4"/>
    <x v="13"/>
    <x v="128"/>
    <x v="28"/>
    <x v="3"/>
    <x v="271"/>
    <x v="2"/>
    <x v="357"/>
    <s v="Less than 50%"/>
  </r>
  <r>
    <s v="B08K4RDQ71"/>
    <x v="304"/>
    <x v="4"/>
    <x v="12"/>
    <x v="8"/>
    <x v="6"/>
    <x v="11"/>
    <x v="338"/>
    <x v="1"/>
    <x v="416"/>
    <s v="50% or more"/>
  </r>
  <r>
    <s v="B085CZ3SR1"/>
    <x v="305"/>
    <x v="4"/>
    <x v="7"/>
    <x v="22"/>
    <x v="49"/>
    <x v="0"/>
    <x v="339"/>
    <x v="1"/>
    <x v="417"/>
    <s v="Less than 50%"/>
  </r>
  <r>
    <s v="B09YV3K34W"/>
    <x v="250"/>
    <x v="3"/>
    <x v="181"/>
    <x v="129"/>
    <x v="38"/>
    <x v="0"/>
    <x v="340"/>
    <x v="2"/>
    <x v="418"/>
    <s v="50% or more"/>
  </r>
  <r>
    <s v="B09Z6WH2N1"/>
    <x v="306"/>
    <x v="4"/>
    <x v="205"/>
    <x v="6"/>
    <x v="74"/>
    <x v="0"/>
    <x v="341"/>
    <x v="1"/>
    <x v="419"/>
    <s v="50% or more"/>
  </r>
  <r>
    <s v="B09NL4DJ2Z"/>
    <x v="64"/>
    <x v="0"/>
    <x v="41"/>
    <x v="47"/>
    <x v="15"/>
    <x v="1"/>
    <x v="336"/>
    <x v="1"/>
    <x v="420"/>
    <s v="Less than 50%"/>
  </r>
  <r>
    <s v="B0BGSV43WY"/>
    <x v="248"/>
    <x v="3"/>
    <x v="206"/>
    <x v="136"/>
    <x v="15"/>
    <x v="12"/>
    <x v="95"/>
    <x v="2"/>
    <x v="421"/>
    <s v="Less than 50%"/>
  </r>
  <r>
    <s v="B0926V9CTV"/>
    <x v="307"/>
    <x v="4"/>
    <x v="124"/>
    <x v="22"/>
    <x v="5"/>
    <x v="4"/>
    <x v="342"/>
    <x v="1"/>
    <x v="422"/>
    <s v="50% or more"/>
  </r>
  <r>
    <s v="B07WGPKMP5"/>
    <x v="269"/>
    <x v="4"/>
    <x v="185"/>
    <x v="138"/>
    <x v="55"/>
    <x v="3"/>
    <x v="343"/>
    <x v="2"/>
    <x v="423"/>
    <s v="Less than 50%"/>
  </r>
  <r>
    <s v="B0BBFJ9M3X"/>
    <x v="308"/>
    <x v="4"/>
    <x v="13"/>
    <x v="60"/>
    <x v="14"/>
    <x v="2"/>
    <x v="344"/>
    <x v="2"/>
    <x v="424"/>
    <s v="Less than 50%"/>
  </r>
  <r>
    <s v="B09PLFJ7ZW"/>
    <x v="309"/>
    <x v="3"/>
    <x v="168"/>
    <x v="95"/>
    <x v="13"/>
    <x v="2"/>
    <x v="345"/>
    <x v="0"/>
    <x v="425"/>
    <s v="50% or more"/>
  </r>
  <r>
    <s v="B0B53NXFFR"/>
    <x v="297"/>
    <x v="3"/>
    <x v="92"/>
    <x v="143"/>
    <x v="36"/>
    <x v="8"/>
    <x v="327"/>
    <x v="2"/>
    <x v="403"/>
    <s v="50% or more"/>
  </r>
  <r>
    <s v="B07GNC2592"/>
    <x v="310"/>
    <x v="4"/>
    <x v="23"/>
    <x v="8"/>
    <x v="54"/>
    <x v="1"/>
    <x v="346"/>
    <x v="1"/>
    <x v="426"/>
    <s v="Less than 50%"/>
  </r>
  <r>
    <s v="B09TP5KBN7"/>
    <x v="311"/>
    <x v="4"/>
    <x v="1"/>
    <x v="0"/>
    <x v="62"/>
    <x v="1"/>
    <x v="347"/>
    <x v="0"/>
    <x v="427"/>
    <s v="50% or more"/>
  </r>
  <r>
    <s v="B0949SBKMP"/>
    <x v="312"/>
    <x v="3"/>
    <x v="166"/>
    <x v="133"/>
    <x v="82"/>
    <x v="1"/>
    <x v="348"/>
    <x v="2"/>
    <x v="428"/>
    <s v="50% or more"/>
  </r>
  <r>
    <s v="B09V175NP7"/>
    <x v="237"/>
    <x v="3"/>
    <x v="72"/>
    <x v="133"/>
    <x v="72"/>
    <x v="2"/>
    <x v="259"/>
    <x v="2"/>
    <x v="315"/>
    <s v="50% or more"/>
  </r>
  <r>
    <s v="B07WHSJXLF"/>
    <x v="290"/>
    <x v="4"/>
    <x v="195"/>
    <x v="152"/>
    <x v="77"/>
    <x v="4"/>
    <x v="318"/>
    <x v="2"/>
    <x v="392"/>
    <s v="Less than 50%"/>
  </r>
  <r>
    <s v="B0BD3T6Z1D"/>
    <x v="239"/>
    <x v="4"/>
    <x v="180"/>
    <x v="154"/>
    <x v="83"/>
    <x v="3"/>
    <x v="349"/>
    <x v="2"/>
    <x v="429"/>
    <s v="Less than 50%"/>
  </r>
  <r>
    <s v="B09LHYZ3GJ"/>
    <x v="313"/>
    <x v="4"/>
    <x v="153"/>
    <x v="138"/>
    <x v="71"/>
    <x v="3"/>
    <x v="350"/>
    <x v="2"/>
    <x v="430"/>
    <s v="Less than 50%"/>
  </r>
  <r>
    <s v="B07WFPMGQQ"/>
    <x v="290"/>
    <x v="4"/>
    <x v="28"/>
    <x v="65"/>
    <x v="56"/>
    <x v="4"/>
    <x v="318"/>
    <x v="2"/>
    <x v="431"/>
    <s v="Less than 50%"/>
  </r>
  <r>
    <s v="B09QS9X9L8"/>
    <x v="280"/>
    <x v="4"/>
    <x v="180"/>
    <x v="110"/>
    <x v="44"/>
    <x v="3"/>
    <x v="308"/>
    <x v="2"/>
    <x v="432"/>
    <s v="Less than 50%"/>
  </r>
  <r>
    <s v="B0B6BLTGTT"/>
    <x v="314"/>
    <x v="3"/>
    <x v="194"/>
    <x v="143"/>
    <x v="8"/>
    <x v="3"/>
    <x v="351"/>
    <x v="2"/>
    <x v="433"/>
    <s v="50% or more"/>
  </r>
  <r>
    <s v="B084DTMYWK"/>
    <x v="315"/>
    <x v="4"/>
    <x v="2"/>
    <x v="8"/>
    <x v="29"/>
    <x v="0"/>
    <x v="352"/>
    <x v="1"/>
    <x v="434"/>
    <s v="50% or more"/>
  </r>
  <r>
    <s v="B0B53QLB9H"/>
    <x v="297"/>
    <x v="3"/>
    <x v="69"/>
    <x v="143"/>
    <x v="38"/>
    <x v="8"/>
    <x v="327"/>
    <x v="2"/>
    <x v="403"/>
    <s v="50% or more"/>
  </r>
  <r>
    <s v="B0BDYW3RN3"/>
    <x v="234"/>
    <x v="5"/>
    <x v="207"/>
    <x v="123"/>
    <x v="1"/>
    <x v="5"/>
    <x v="353"/>
    <x v="0"/>
    <x v="435"/>
    <s v="Less than 50%"/>
  </r>
  <r>
    <s v="B0B3RS9DNF"/>
    <x v="228"/>
    <x v="3"/>
    <x v="168"/>
    <x v="129"/>
    <x v="27"/>
    <x v="4"/>
    <x v="354"/>
    <x v="2"/>
    <x v="436"/>
    <s v="50% or more"/>
  </r>
  <r>
    <s v="B09QS9X16F"/>
    <x v="280"/>
    <x v="4"/>
    <x v="180"/>
    <x v="110"/>
    <x v="44"/>
    <x v="3"/>
    <x v="308"/>
    <x v="2"/>
    <x v="432"/>
    <s v="Less than 50%"/>
  </r>
  <r>
    <s v="B08HV25BBQ"/>
    <x v="248"/>
    <x v="3"/>
    <x v="72"/>
    <x v="95"/>
    <x v="20"/>
    <x v="1"/>
    <x v="355"/>
    <x v="0"/>
    <x v="437"/>
    <s v="50% or more"/>
  </r>
  <r>
    <s v="B09LJ116B5"/>
    <x v="313"/>
    <x v="4"/>
    <x v="153"/>
    <x v="138"/>
    <x v="71"/>
    <x v="3"/>
    <x v="350"/>
    <x v="2"/>
    <x v="430"/>
    <s v="Less than 50%"/>
  </r>
  <r>
    <s v="B0BMVWKZ8G"/>
    <x v="316"/>
    <x v="3"/>
    <x v="168"/>
    <x v="140"/>
    <x v="60"/>
    <x v="4"/>
    <x v="356"/>
    <x v="2"/>
    <x v="438"/>
    <s v="50% or more"/>
  </r>
  <r>
    <s v="B0BD92GDQH"/>
    <x v="317"/>
    <x v="3"/>
    <x v="208"/>
    <x v="155"/>
    <x v="56"/>
    <x v="11"/>
    <x v="357"/>
    <x v="2"/>
    <x v="439"/>
    <s v="Less than 50%"/>
  </r>
  <r>
    <s v="B08Y1SJVV5"/>
    <x v="29"/>
    <x v="0"/>
    <x v="24"/>
    <x v="23"/>
    <x v="5"/>
    <x v="2"/>
    <x v="294"/>
    <x v="1"/>
    <x v="440"/>
    <s v="50% or more"/>
  </r>
  <r>
    <s v="B0B5GF6DQD"/>
    <x v="318"/>
    <x v="3"/>
    <x v="209"/>
    <x v="143"/>
    <x v="30"/>
    <x v="7"/>
    <x v="358"/>
    <x v="2"/>
    <x v="441"/>
    <s v="50% or more"/>
  </r>
  <r>
    <s v="B09JS94MBV"/>
    <x v="293"/>
    <x v="4"/>
    <x v="92"/>
    <x v="153"/>
    <x v="81"/>
    <x v="1"/>
    <x v="20"/>
    <x v="0"/>
    <x v="397"/>
    <s v="Less than 50%"/>
  </r>
  <r>
    <s v="B09YV463SW"/>
    <x v="227"/>
    <x v="3"/>
    <x v="72"/>
    <x v="129"/>
    <x v="5"/>
    <x v="0"/>
    <x v="359"/>
    <x v="2"/>
    <x v="442"/>
    <s v="50% or more"/>
  </r>
  <r>
    <s v="B09NL4DCXK"/>
    <x v="319"/>
    <x v="4"/>
    <x v="14"/>
    <x v="22"/>
    <x v="30"/>
    <x v="2"/>
    <x v="360"/>
    <x v="1"/>
    <x v="443"/>
    <s v="50% or more"/>
  </r>
  <r>
    <s v="B0B8CHJLWJ"/>
    <x v="320"/>
    <x v="4"/>
    <x v="8"/>
    <x v="77"/>
    <x v="43"/>
    <x v="6"/>
    <x v="361"/>
    <x v="0"/>
    <x v="444"/>
    <s v="50% or more"/>
  </r>
  <r>
    <s v="B0B8ZWNR5T"/>
    <x v="306"/>
    <x v="4"/>
    <x v="210"/>
    <x v="6"/>
    <x v="78"/>
    <x v="0"/>
    <x v="341"/>
    <x v="1"/>
    <x v="419"/>
    <s v="50% or more"/>
  </r>
  <r>
    <s v="B0BBFJLP21"/>
    <x v="308"/>
    <x v="4"/>
    <x v="13"/>
    <x v="60"/>
    <x v="14"/>
    <x v="2"/>
    <x v="344"/>
    <x v="2"/>
    <x v="424"/>
    <s v="Less than 50%"/>
  </r>
  <r>
    <s v="B01F262EUU"/>
    <x v="27"/>
    <x v="6"/>
    <x v="96"/>
    <x v="8"/>
    <x v="84"/>
    <x v="0"/>
    <x v="328"/>
    <x v="1"/>
    <x v="445"/>
    <s v="Less than 50%"/>
  </r>
  <r>
    <s v="B09VZBGL1N"/>
    <x v="321"/>
    <x v="4"/>
    <x v="24"/>
    <x v="6"/>
    <x v="27"/>
    <x v="3"/>
    <x v="362"/>
    <x v="1"/>
    <x v="446"/>
    <s v="50% or more"/>
  </r>
  <r>
    <s v="B0BNVBJW2S"/>
    <x v="296"/>
    <x v="3"/>
    <x v="209"/>
    <x v="130"/>
    <x v="12"/>
    <x v="3"/>
    <x v="326"/>
    <x v="2"/>
    <x v="402"/>
    <s v="50% or more"/>
  </r>
  <r>
    <s v="B0B2DJ5RVQ"/>
    <x v="322"/>
    <x v="4"/>
    <x v="78"/>
    <x v="20"/>
    <x v="46"/>
    <x v="4"/>
    <x v="127"/>
    <x v="0"/>
    <x v="447"/>
    <s v="50% or more"/>
  </r>
  <r>
    <s v="B096TWZRJC"/>
    <x v="323"/>
    <x v="4"/>
    <x v="7"/>
    <x v="2"/>
    <x v="82"/>
    <x v="3"/>
    <x v="363"/>
    <x v="0"/>
    <x v="448"/>
    <s v="50% or more"/>
  </r>
  <r>
    <s v="B09GP6FBZT"/>
    <x v="324"/>
    <x v="4"/>
    <x v="8"/>
    <x v="8"/>
    <x v="20"/>
    <x v="4"/>
    <x v="267"/>
    <x v="1"/>
    <x v="449"/>
    <s v="50% or more"/>
  </r>
  <r>
    <s v="B0B3DV7S9B"/>
    <x v="325"/>
    <x v="4"/>
    <x v="27"/>
    <x v="6"/>
    <x v="30"/>
    <x v="9"/>
    <x v="364"/>
    <x v="1"/>
    <x v="450"/>
    <s v="50% or more"/>
  </r>
  <r>
    <s v="B09MKP344P"/>
    <x v="326"/>
    <x v="4"/>
    <x v="73"/>
    <x v="35"/>
    <x v="31"/>
    <x v="3"/>
    <x v="365"/>
    <x v="2"/>
    <x v="451"/>
    <s v="Less than 50%"/>
  </r>
  <r>
    <s v="B08JW1GVS7"/>
    <x v="327"/>
    <x v="4"/>
    <x v="211"/>
    <x v="46"/>
    <x v="18"/>
    <x v="1"/>
    <x v="366"/>
    <x v="0"/>
    <x v="452"/>
    <s v="Less than 50%"/>
  </r>
  <r>
    <s v="B09LHZSMRR"/>
    <x v="313"/>
    <x v="4"/>
    <x v="153"/>
    <x v="138"/>
    <x v="71"/>
    <x v="3"/>
    <x v="350"/>
    <x v="2"/>
    <x v="430"/>
    <s v="Less than 50%"/>
  </r>
  <r>
    <s v="B0B5V47VK4"/>
    <x v="328"/>
    <x v="4"/>
    <x v="212"/>
    <x v="98"/>
    <x v="79"/>
    <x v="4"/>
    <x v="367"/>
    <x v="2"/>
    <x v="453"/>
    <s v="Less than 50%"/>
  </r>
  <r>
    <s v="B08H21B6V7"/>
    <x v="329"/>
    <x v="4"/>
    <x v="213"/>
    <x v="43"/>
    <x v="14"/>
    <x v="2"/>
    <x v="368"/>
    <x v="0"/>
    <x v="454"/>
    <s v="Less than 50%"/>
  </r>
  <r>
    <s v="B09BNXQ6BR"/>
    <x v="248"/>
    <x v="3"/>
    <x v="214"/>
    <x v="156"/>
    <x v="48"/>
    <x v="3"/>
    <x v="369"/>
    <x v="2"/>
    <x v="455"/>
    <s v="50% or more"/>
  </r>
  <r>
    <s v="B01FSYQ2A4"/>
    <x v="330"/>
    <x v="6"/>
    <x v="92"/>
    <x v="157"/>
    <x v="3"/>
    <x v="3"/>
    <x v="370"/>
    <x v="0"/>
    <x v="456"/>
    <s v="50% or more"/>
  </r>
  <r>
    <s v="B08L5FM4JC"/>
    <x v="249"/>
    <x v="5"/>
    <x v="37"/>
    <x v="158"/>
    <x v="25"/>
    <x v="5"/>
    <x v="353"/>
    <x v="0"/>
    <x v="457"/>
    <s v="50% or more"/>
  </r>
  <r>
    <s v="B0B54Y2SNX"/>
    <x v="331"/>
    <x v="4"/>
    <x v="34"/>
    <x v="145"/>
    <x v="27"/>
    <x v="11"/>
    <x v="371"/>
    <x v="0"/>
    <x v="458"/>
    <s v="50% or more"/>
  </r>
  <r>
    <s v="B08BQ947H3"/>
    <x v="332"/>
    <x v="0"/>
    <x v="4"/>
    <x v="159"/>
    <x v="26"/>
    <x v="4"/>
    <x v="372"/>
    <x v="1"/>
    <x v="459"/>
    <s v="Less than 50%"/>
  </r>
  <r>
    <s v="B0B7DHSKS7"/>
    <x v="333"/>
    <x v="4"/>
    <x v="215"/>
    <x v="160"/>
    <x v="28"/>
    <x v="12"/>
    <x v="373"/>
    <x v="2"/>
    <x v="460"/>
    <s v="Less than 50%"/>
  </r>
  <r>
    <s v="B09SJ1FTYV"/>
    <x v="334"/>
    <x v="4"/>
    <x v="1"/>
    <x v="2"/>
    <x v="2"/>
    <x v="1"/>
    <x v="374"/>
    <x v="0"/>
    <x v="461"/>
    <s v="50% or more"/>
  </r>
  <r>
    <s v="B09XJ5LD6L"/>
    <x v="239"/>
    <x v="4"/>
    <x v="77"/>
    <x v="161"/>
    <x v="35"/>
    <x v="2"/>
    <x v="375"/>
    <x v="2"/>
    <x v="462"/>
    <s v="Less than 50%"/>
  </r>
  <r>
    <s v="B07WHS7MZ1"/>
    <x v="335"/>
    <x v="4"/>
    <x v="85"/>
    <x v="162"/>
    <x v="23"/>
    <x v="4"/>
    <x v="376"/>
    <x v="2"/>
    <x v="463"/>
    <s v="Less than 50%"/>
  </r>
  <r>
    <s v="B0BBVKRP7B"/>
    <x v="336"/>
    <x v="3"/>
    <x v="216"/>
    <x v="20"/>
    <x v="40"/>
    <x v="18"/>
    <x v="226"/>
    <x v="0"/>
    <x v="464"/>
    <s v="50% or more"/>
  </r>
  <r>
    <s v="B09NY7W8YD"/>
    <x v="337"/>
    <x v="4"/>
    <x v="217"/>
    <x v="134"/>
    <x v="9"/>
    <x v="11"/>
    <x v="377"/>
    <x v="2"/>
    <x v="465"/>
    <s v="Less than 50%"/>
  </r>
  <r>
    <s v="B0BMM7R92G"/>
    <x v="338"/>
    <x v="3"/>
    <x v="14"/>
    <x v="8"/>
    <x v="43"/>
    <x v="6"/>
    <x v="378"/>
    <x v="1"/>
    <x v="466"/>
    <s v="50% or more"/>
  </r>
  <r>
    <s v="B08M66K48D"/>
    <x v="339"/>
    <x v="4"/>
    <x v="8"/>
    <x v="22"/>
    <x v="8"/>
    <x v="4"/>
    <x v="379"/>
    <x v="1"/>
    <x v="467"/>
    <s v="50% or more"/>
  </r>
  <r>
    <s v="B09RFB2SJQ"/>
    <x v="340"/>
    <x v="3"/>
    <x v="7"/>
    <x v="2"/>
    <x v="82"/>
    <x v="3"/>
    <x v="380"/>
    <x v="0"/>
    <x v="468"/>
    <s v="50% or more"/>
  </r>
  <r>
    <s v="B0B82YGCF6"/>
    <x v="341"/>
    <x v="3"/>
    <x v="25"/>
    <x v="163"/>
    <x v="82"/>
    <x v="17"/>
    <x v="381"/>
    <x v="0"/>
    <x v="469"/>
    <s v="50% or more"/>
  </r>
  <r>
    <s v="B08HF4W2CT"/>
    <x v="327"/>
    <x v="4"/>
    <x v="44"/>
    <x v="163"/>
    <x v="34"/>
    <x v="1"/>
    <x v="382"/>
    <x v="0"/>
    <x v="470"/>
    <s v="50% or more"/>
  </r>
  <r>
    <s v="B08BCKN299"/>
    <x v="342"/>
    <x v="6"/>
    <x v="218"/>
    <x v="8"/>
    <x v="51"/>
    <x v="2"/>
    <x v="383"/>
    <x v="1"/>
    <x v="471"/>
    <s v="50% or more"/>
  </r>
  <r>
    <s v="B0B2X35B1K"/>
    <x v="248"/>
    <x v="3"/>
    <x v="183"/>
    <x v="155"/>
    <x v="1"/>
    <x v="3"/>
    <x v="384"/>
    <x v="2"/>
    <x v="472"/>
    <s v="Less than 50%"/>
  </r>
  <r>
    <s v="B09QS9CWLV"/>
    <x v="280"/>
    <x v="4"/>
    <x v="180"/>
    <x v="110"/>
    <x v="44"/>
    <x v="3"/>
    <x v="308"/>
    <x v="2"/>
    <x v="432"/>
    <s v="Less than 50%"/>
  </r>
  <r>
    <s v="B0B1NX6JTN"/>
    <x v="343"/>
    <x v="4"/>
    <x v="44"/>
    <x v="164"/>
    <x v="16"/>
    <x v="4"/>
    <x v="385"/>
    <x v="0"/>
    <x v="473"/>
    <s v="Less than 50%"/>
  </r>
  <r>
    <s v="B078G6ZF5Z"/>
    <x v="344"/>
    <x v="4"/>
    <x v="154"/>
    <x v="77"/>
    <x v="21"/>
    <x v="1"/>
    <x v="309"/>
    <x v="0"/>
    <x v="474"/>
    <s v="Less than 50%"/>
  </r>
  <r>
    <s v="B0BBW521YC"/>
    <x v="345"/>
    <x v="4"/>
    <x v="24"/>
    <x v="8"/>
    <x v="2"/>
    <x v="5"/>
    <x v="386"/>
    <x v="1"/>
    <x v="475"/>
    <s v="50% or more"/>
  </r>
  <r>
    <s v="B09HSKYMB3"/>
    <x v="346"/>
    <x v="4"/>
    <x v="219"/>
    <x v="129"/>
    <x v="73"/>
    <x v="4"/>
    <x v="106"/>
    <x v="2"/>
    <x v="476"/>
    <s v="Less than 50%"/>
  </r>
  <r>
    <s v="B09YV42QHZ"/>
    <x v="227"/>
    <x v="3"/>
    <x v="72"/>
    <x v="136"/>
    <x v="74"/>
    <x v="0"/>
    <x v="359"/>
    <x v="2"/>
    <x v="477"/>
    <s v="50% or more"/>
  </r>
  <r>
    <s v="B09BF8JBWX"/>
    <x v="347"/>
    <x v="4"/>
    <x v="220"/>
    <x v="165"/>
    <x v="85"/>
    <x v="11"/>
    <x v="387"/>
    <x v="0"/>
    <x v="478"/>
    <s v="Less than 50%"/>
  </r>
  <r>
    <s v="B0B5YBGCKD"/>
    <x v="339"/>
    <x v="4"/>
    <x v="221"/>
    <x v="22"/>
    <x v="43"/>
    <x v="4"/>
    <x v="388"/>
    <x v="1"/>
    <x v="479"/>
    <s v="50% or more"/>
  </r>
  <r>
    <s v="B01GGKYKQM"/>
    <x v="53"/>
    <x v="0"/>
    <x v="9"/>
    <x v="11"/>
    <x v="12"/>
    <x v="4"/>
    <x v="389"/>
    <x v="1"/>
    <x v="480"/>
    <s v="50% or more"/>
  </r>
  <r>
    <s v="B09MY4W73Q"/>
    <x v="301"/>
    <x v="4"/>
    <x v="222"/>
    <x v="15"/>
    <x v="82"/>
    <x v="4"/>
    <x v="243"/>
    <x v="0"/>
    <x v="481"/>
    <s v="50% or more"/>
  </r>
  <r>
    <s v="B09T37CKQ5"/>
    <x v="348"/>
    <x v="4"/>
    <x v="108"/>
    <x v="22"/>
    <x v="13"/>
    <x v="2"/>
    <x v="360"/>
    <x v="1"/>
    <x v="443"/>
    <s v="50% or more"/>
  </r>
  <r>
    <s v="B09GFPN6TP"/>
    <x v="253"/>
    <x v="4"/>
    <x v="198"/>
    <x v="166"/>
    <x v="73"/>
    <x v="3"/>
    <x v="331"/>
    <x v="2"/>
    <x v="482"/>
    <s v="Less than 50%"/>
  </r>
  <r>
    <s v="B0B298D54H"/>
    <x v="349"/>
    <x v="3"/>
    <x v="223"/>
    <x v="8"/>
    <x v="25"/>
    <x v="7"/>
    <x v="390"/>
    <x v="1"/>
    <x v="483"/>
    <s v="50% or more"/>
  </r>
  <r>
    <s v="B08VB57558"/>
    <x v="239"/>
    <x v="4"/>
    <x v="224"/>
    <x v="167"/>
    <x v="76"/>
    <x v="0"/>
    <x v="391"/>
    <x v="2"/>
    <x v="484"/>
    <s v="Less than 50%"/>
  </r>
  <r>
    <s v="B0B9BXKBC7"/>
    <x v="350"/>
    <x v="4"/>
    <x v="166"/>
    <x v="46"/>
    <x v="10"/>
    <x v="13"/>
    <x v="392"/>
    <x v="0"/>
    <x v="485"/>
    <s v="50% or more"/>
  </r>
  <r>
    <s v="B09NY6TRXG"/>
    <x v="351"/>
    <x v="4"/>
    <x v="73"/>
    <x v="134"/>
    <x v="56"/>
    <x v="2"/>
    <x v="393"/>
    <x v="2"/>
    <x v="486"/>
    <s v="Less than 50%"/>
  </r>
  <r>
    <s v="B09NVPJ3P4"/>
    <x v="248"/>
    <x v="3"/>
    <x v="168"/>
    <x v="46"/>
    <x v="8"/>
    <x v="1"/>
    <x v="268"/>
    <x v="0"/>
    <x v="326"/>
    <s v="50% or more"/>
  </r>
  <r>
    <s v="B0B3NDPCS9"/>
    <x v="255"/>
    <x v="3"/>
    <x v="183"/>
    <x v="137"/>
    <x v="38"/>
    <x v="4"/>
    <x v="394"/>
    <x v="2"/>
    <x v="487"/>
    <s v="50% or more"/>
  </r>
  <r>
    <s v="B09VGKFM7Y"/>
    <x v="352"/>
    <x v="4"/>
    <x v="9"/>
    <x v="6"/>
    <x v="37"/>
    <x v="5"/>
    <x v="395"/>
    <x v="1"/>
    <x v="488"/>
    <s v="50% or more"/>
  </r>
  <r>
    <s v="B07QCWY5XV"/>
    <x v="353"/>
    <x v="4"/>
    <x v="23"/>
    <x v="36"/>
    <x v="48"/>
    <x v="3"/>
    <x v="396"/>
    <x v="0"/>
    <x v="489"/>
    <s v="50% or more"/>
  </r>
  <r>
    <s v="B098QXR9X2"/>
    <x v="354"/>
    <x v="4"/>
    <x v="209"/>
    <x v="43"/>
    <x v="49"/>
    <x v="3"/>
    <x v="397"/>
    <x v="0"/>
    <x v="490"/>
    <s v="Less than 50%"/>
  </r>
  <r>
    <s v="B07H1S7XW8"/>
    <x v="355"/>
    <x v="4"/>
    <x v="124"/>
    <x v="6"/>
    <x v="62"/>
    <x v="3"/>
    <x v="398"/>
    <x v="1"/>
    <x v="491"/>
    <s v="50% or more"/>
  </r>
  <r>
    <s v="B0BNXFDTZ2"/>
    <x v="356"/>
    <x v="3"/>
    <x v="194"/>
    <x v="134"/>
    <x v="43"/>
    <x v="5"/>
    <x v="399"/>
    <x v="2"/>
    <x v="492"/>
    <s v="50% or more"/>
  </r>
  <r>
    <s v="B088ZFJY82"/>
    <x v="357"/>
    <x v="4"/>
    <x v="225"/>
    <x v="38"/>
    <x v="72"/>
    <x v="6"/>
    <x v="334"/>
    <x v="0"/>
    <x v="412"/>
    <s v="50% or more"/>
  </r>
  <r>
    <s v="B0B4F4QZ1H"/>
    <x v="239"/>
    <x v="4"/>
    <x v="13"/>
    <x v="128"/>
    <x v="28"/>
    <x v="3"/>
    <x v="271"/>
    <x v="2"/>
    <x v="357"/>
    <s v="Less than 50%"/>
  </r>
  <r>
    <s v="B09BCNQ9R2"/>
    <x v="358"/>
    <x v="4"/>
    <x v="41"/>
    <x v="6"/>
    <x v="22"/>
    <x v="0"/>
    <x v="400"/>
    <x v="1"/>
    <x v="493"/>
    <s v="50% or more"/>
  </r>
  <r>
    <s v="B0B9BD2YL4"/>
    <x v="359"/>
    <x v="4"/>
    <x v="213"/>
    <x v="155"/>
    <x v="11"/>
    <x v="6"/>
    <x v="401"/>
    <x v="2"/>
    <x v="494"/>
    <s v="50% or more"/>
  </r>
  <r>
    <s v="B071Z8M4KX"/>
    <x v="243"/>
    <x v="6"/>
    <x v="226"/>
    <x v="8"/>
    <x v="11"/>
    <x v="3"/>
    <x v="402"/>
    <x v="1"/>
    <x v="495"/>
    <s v="50% or more"/>
  </r>
  <r>
    <s v="B09N3ZNHTY"/>
    <x v="360"/>
    <x v="6"/>
    <x v="72"/>
    <x v="168"/>
    <x v="29"/>
    <x v="2"/>
    <x v="403"/>
    <x v="0"/>
    <x v="496"/>
    <s v="50% or more"/>
  </r>
  <r>
    <s v="B0B3RRWSF6"/>
    <x v="228"/>
    <x v="3"/>
    <x v="167"/>
    <x v="129"/>
    <x v="27"/>
    <x v="4"/>
    <x v="404"/>
    <x v="2"/>
    <x v="497"/>
    <s v="50% or more"/>
  </r>
  <r>
    <s v="B0B5B6PQCT"/>
    <x v="229"/>
    <x v="3"/>
    <x v="166"/>
    <x v="130"/>
    <x v="36"/>
    <x v="11"/>
    <x v="322"/>
    <x v="2"/>
    <x v="398"/>
    <s v="50% or more"/>
  </r>
  <r>
    <s v="B005FYNT3G"/>
    <x v="361"/>
    <x v="0"/>
    <x v="227"/>
    <x v="108"/>
    <x v="37"/>
    <x v="4"/>
    <x v="405"/>
    <x v="1"/>
    <x v="498"/>
    <s v="50% or more"/>
  </r>
  <r>
    <s v="B01J0XWYKQ"/>
    <x v="362"/>
    <x v="0"/>
    <x v="23"/>
    <x v="169"/>
    <x v="9"/>
    <x v="5"/>
    <x v="406"/>
    <x v="1"/>
    <x v="499"/>
    <s v="Less than 50%"/>
  </r>
  <r>
    <s v="B09CTRPSJR"/>
    <x v="363"/>
    <x v="0"/>
    <x v="228"/>
    <x v="170"/>
    <x v="86"/>
    <x v="11"/>
    <x v="407"/>
    <x v="1"/>
    <x v="500"/>
    <s v="Less than 50%"/>
  </r>
  <r>
    <s v="B08JQN8DGZ"/>
    <x v="360"/>
    <x v="6"/>
    <x v="69"/>
    <x v="157"/>
    <x v="48"/>
    <x v="11"/>
    <x v="408"/>
    <x v="0"/>
    <x v="501"/>
    <s v="50% or more"/>
  </r>
  <r>
    <s v="B0B72BSW7K"/>
    <x v="364"/>
    <x v="0"/>
    <x v="42"/>
    <x v="3"/>
    <x v="33"/>
    <x v="12"/>
    <x v="409"/>
    <x v="1"/>
    <x v="502"/>
    <s v="50% or more"/>
  </r>
  <r>
    <s v="B0BDRVFDKP"/>
    <x v="234"/>
    <x v="5"/>
    <x v="172"/>
    <x v="5"/>
    <x v="1"/>
    <x v="5"/>
    <x v="410"/>
    <x v="0"/>
    <x v="503"/>
    <s v="Less than 50%"/>
  </r>
  <r>
    <s v="B0B5LVS732"/>
    <x v="235"/>
    <x v="3"/>
    <x v="168"/>
    <x v="95"/>
    <x v="13"/>
    <x v="3"/>
    <x v="257"/>
    <x v="0"/>
    <x v="313"/>
    <s v="50% or more"/>
  </r>
  <r>
    <s v="B08TV2P1N8"/>
    <x v="365"/>
    <x v="6"/>
    <x v="92"/>
    <x v="145"/>
    <x v="6"/>
    <x v="3"/>
    <x v="411"/>
    <x v="0"/>
    <x v="504"/>
    <s v="50% or more"/>
  </r>
  <r>
    <s v="B07XCM6T4N"/>
    <x v="366"/>
    <x v="0"/>
    <x v="12"/>
    <x v="38"/>
    <x v="36"/>
    <x v="4"/>
    <x v="412"/>
    <x v="0"/>
    <x v="505"/>
    <s v="50% or more"/>
  </r>
  <r>
    <s v="B07T5DKR5D"/>
    <x v="367"/>
    <x v="6"/>
    <x v="4"/>
    <x v="4"/>
    <x v="11"/>
    <x v="12"/>
    <x v="413"/>
    <x v="1"/>
    <x v="506"/>
    <s v="50% or more"/>
  </r>
  <r>
    <s v="B01DEWVZ2C"/>
    <x v="238"/>
    <x v="6"/>
    <x v="23"/>
    <x v="8"/>
    <x v="54"/>
    <x v="3"/>
    <x v="414"/>
    <x v="1"/>
    <x v="507"/>
    <s v="Less than 50%"/>
  </r>
  <r>
    <s v="B07PR1CL3S"/>
    <x v="368"/>
    <x v="6"/>
    <x v="229"/>
    <x v="145"/>
    <x v="12"/>
    <x v="3"/>
    <x v="415"/>
    <x v="0"/>
    <x v="508"/>
    <s v="50% or more"/>
  </r>
  <r>
    <s v="B09V12K8NT"/>
    <x v="237"/>
    <x v="3"/>
    <x v="72"/>
    <x v="133"/>
    <x v="72"/>
    <x v="2"/>
    <x v="416"/>
    <x v="2"/>
    <x v="509"/>
    <s v="50% or more"/>
  </r>
  <r>
    <s v="B07JQKQ91F"/>
    <x v="369"/>
    <x v="6"/>
    <x v="7"/>
    <x v="8"/>
    <x v="8"/>
    <x v="2"/>
    <x v="417"/>
    <x v="1"/>
    <x v="510"/>
    <s v="50% or more"/>
  </r>
  <r>
    <s v="B08W56G1K9"/>
    <x v="370"/>
    <x v="0"/>
    <x v="24"/>
    <x v="8"/>
    <x v="2"/>
    <x v="3"/>
    <x v="418"/>
    <x v="1"/>
    <x v="511"/>
    <s v="50% or more"/>
  </r>
  <r>
    <s v="B07WG8PDCW"/>
    <x v="242"/>
    <x v="4"/>
    <x v="12"/>
    <x v="49"/>
    <x v="25"/>
    <x v="1"/>
    <x v="419"/>
    <x v="0"/>
    <x v="512"/>
    <s v="50% or more"/>
  </r>
  <r>
    <s v="B01L8ZNWN2"/>
    <x v="371"/>
    <x v="0"/>
    <x v="230"/>
    <x v="68"/>
    <x v="45"/>
    <x v="0"/>
    <x v="420"/>
    <x v="0"/>
    <x v="513"/>
    <s v="50% or more"/>
  </r>
  <r>
    <s v="B009VCGPSY"/>
    <x v="372"/>
    <x v="0"/>
    <x v="54"/>
    <x v="149"/>
    <x v="53"/>
    <x v="4"/>
    <x v="421"/>
    <x v="1"/>
    <x v="514"/>
    <s v="50% or more"/>
  </r>
  <r>
    <s v="B0B296NTFV"/>
    <x v="373"/>
    <x v="0"/>
    <x v="8"/>
    <x v="22"/>
    <x v="8"/>
    <x v="3"/>
    <x v="422"/>
    <x v="1"/>
    <x v="515"/>
    <s v="50% or more"/>
  </r>
  <r>
    <s v="B09YV4RG4D"/>
    <x v="227"/>
    <x v="3"/>
    <x v="72"/>
    <x v="136"/>
    <x v="74"/>
    <x v="0"/>
    <x v="359"/>
    <x v="2"/>
    <x v="477"/>
    <s v="50% or more"/>
  </r>
  <r>
    <s v="B07TCN5VR9"/>
    <x v="374"/>
    <x v="6"/>
    <x v="2"/>
    <x v="8"/>
    <x v="29"/>
    <x v="2"/>
    <x v="423"/>
    <x v="1"/>
    <x v="516"/>
    <s v="50% or more"/>
  </r>
  <r>
    <s v="B00ZYLMQH0"/>
    <x v="375"/>
    <x v="0"/>
    <x v="125"/>
    <x v="15"/>
    <x v="12"/>
    <x v="4"/>
    <x v="424"/>
    <x v="0"/>
    <x v="517"/>
    <s v="50% or more"/>
  </r>
  <r>
    <s v="B09YV4MW2T"/>
    <x v="250"/>
    <x v="3"/>
    <x v="181"/>
    <x v="129"/>
    <x v="38"/>
    <x v="0"/>
    <x v="425"/>
    <x v="2"/>
    <x v="518"/>
    <s v="50% or more"/>
  </r>
  <r>
    <s v="B01HJI0FS2"/>
    <x v="376"/>
    <x v="0"/>
    <x v="8"/>
    <x v="108"/>
    <x v="34"/>
    <x v="6"/>
    <x v="426"/>
    <x v="1"/>
    <x v="519"/>
    <s v="50% or more"/>
  </r>
  <r>
    <s v="B076B8G5D8"/>
    <x v="377"/>
    <x v="7"/>
    <x v="231"/>
    <x v="171"/>
    <x v="13"/>
    <x v="1"/>
    <x v="427"/>
    <x v="0"/>
    <x v="520"/>
    <s v="50% or more"/>
  </r>
  <r>
    <s v="B014SZO90Y"/>
    <x v="378"/>
    <x v="8"/>
    <x v="232"/>
    <x v="172"/>
    <x v="85"/>
    <x v="6"/>
    <x v="428"/>
    <x v="1"/>
    <x v="521"/>
    <s v="Less than 50%"/>
  </r>
  <r>
    <s v="B07KCMR8D6"/>
    <x v="379"/>
    <x v="9"/>
    <x v="233"/>
    <x v="173"/>
    <x v="26"/>
    <x v="4"/>
    <x v="429"/>
    <x v="1"/>
    <x v="522"/>
    <s v="Less than 50%"/>
  </r>
  <r>
    <s v="B00N1U9AJS"/>
    <x v="380"/>
    <x v="10"/>
    <x v="234"/>
    <x v="174"/>
    <x v="73"/>
    <x v="2"/>
    <x v="430"/>
    <x v="1"/>
    <x v="523"/>
    <s v="Less than 50%"/>
  </r>
  <r>
    <s v="B07KY3FNQP"/>
    <x v="243"/>
    <x v="6"/>
    <x v="63"/>
    <x v="175"/>
    <x v="6"/>
    <x v="3"/>
    <x v="431"/>
    <x v="0"/>
    <x v="524"/>
    <s v="50% or more"/>
  </r>
  <r>
    <s v="B0B3N7LR6K"/>
    <x v="255"/>
    <x v="3"/>
    <x v="183"/>
    <x v="142"/>
    <x v="60"/>
    <x v="4"/>
    <x v="432"/>
    <x v="2"/>
    <x v="525"/>
    <s v="50% or more"/>
  </r>
  <r>
    <s v="B07QZ3CZ48"/>
    <x v="243"/>
    <x v="6"/>
    <x v="0"/>
    <x v="175"/>
    <x v="12"/>
    <x v="0"/>
    <x v="433"/>
    <x v="0"/>
    <x v="526"/>
    <s v="50% or more"/>
  </r>
  <r>
    <s v="B09T3H12GV"/>
    <x v="381"/>
    <x v="0"/>
    <x v="92"/>
    <x v="176"/>
    <x v="15"/>
    <x v="0"/>
    <x v="434"/>
    <x v="0"/>
    <x v="527"/>
    <s v="Less than 50%"/>
  </r>
  <r>
    <s v="B08ZJDWTJ1"/>
    <x v="382"/>
    <x v="0"/>
    <x v="235"/>
    <x v="95"/>
    <x v="75"/>
    <x v="6"/>
    <x v="435"/>
    <x v="0"/>
    <x v="528"/>
    <s v="Less than 50%"/>
  </r>
  <r>
    <s v="B08FTFXNNB"/>
    <x v="383"/>
    <x v="11"/>
    <x v="7"/>
    <x v="20"/>
    <x v="43"/>
    <x v="7"/>
    <x v="436"/>
    <x v="0"/>
    <x v="529"/>
    <s v="50% or more"/>
  </r>
  <r>
    <s v="B08YDFX7Y1"/>
    <x v="384"/>
    <x v="0"/>
    <x v="8"/>
    <x v="119"/>
    <x v="9"/>
    <x v="12"/>
    <x v="437"/>
    <x v="1"/>
    <x v="530"/>
    <s v="Less than 50%"/>
  </r>
  <r>
    <s v="B087FXHB6J"/>
    <x v="385"/>
    <x v="0"/>
    <x v="154"/>
    <x v="8"/>
    <x v="77"/>
    <x v="12"/>
    <x v="438"/>
    <x v="1"/>
    <x v="531"/>
    <s v="Less than 50%"/>
  </r>
  <r>
    <s v="B07N42JB4S"/>
    <x v="386"/>
    <x v="11"/>
    <x v="34"/>
    <x v="145"/>
    <x v="27"/>
    <x v="4"/>
    <x v="439"/>
    <x v="0"/>
    <x v="532"/>
    <s v="50% or more"/>
  </r>
  <r>
    <s v="B0B31BYXQQ"/>
    <x v="387"/>
    <x v="6"/>
    <x v="92"/>
    <x v="177"/>
    <x v="43"/>
    <x v="2"/>
    <x v="440"/>
    <x v="2"/>
    <x v="533"/>
    <s v="50% or more"/>
  </r>
  <r>
    <s v="B07SLMR1K6"/>
    <x v="388"/>
    <x v="0"/>
    <x v="236"/>
    <x v="178"/>
    <x v="33"/>
    <x v="4"/>
    <x v="441"/>
    <x v="0"/>
    <x v="534"/>
    <s v="50% or more"/>
  </r>
  <r>
    <s v="B09MQSCJQ1"/>
    <x v="265"/>
    <x v="3"/>
    <x v="136"/>
    <x v="130"/>
    <x v="58"/>
    <x v="0"/>
    <x v="442"/>
    <x v="2"/>
    <x v="535"/>
    <s v="50% or more"/>
  </r>
  <r>
    <s v="B092X94QNQ"/>
    <x v="389"/>
    <x v="6"/>
    <x v="72"/>
    <x v="145"/>
    <x v="33"/>
    <x v="3"/>
    <x v="443"/>
    <x v="0"/>
    <x v="536"/>
    <s v="50% or more"/>
  </r>
  <r>
    <s v="B0846D5CBP"/>
    <x v="390"/>
    <x v="9"/>
    <x v="237"/>
    <x v="179"/>
    <x v="26"/>
    <x v="6"/>
    <x v="444"/>
    <x v="0"/>
    <x v="537"/>
    <s v="Less than 50%"/>
  </r>
  <r>
    <s v="B00KXULGJQ"/>
    <x v="391"/>
    <x v="0"/>
    <x v="238"/>
    <x v="177"/>
    <x v="46"/>
    <x v="0"/>
    <x v="445"/>
    <x v="2"/>
    <x v="538"/>
    <s v="50% or more"/>
  </r>
  <r>
    <s v="B08H9Z3XQW"/>
    <x v="243"/>
    <x v="6"/>
    <x v="239"/>
    <x v="93"/>
    <x v="12"/>
    <x v="3"/>
    <x v="446"/>
    <x v="0"/>
    <x v="539"/>
    <s v="50% or more"/>
  </r>
  <r>
    <s v="B08LPJZSSW"/>
    <x v="392"/>
    <x v="11"/>
    <x v="0"/>
    <x v="102"/>
    <x v="13"/>
    <x v="2"/>
    <x v="447"/>
    <x v="1"/>
    <x v="540"/>
    <s v="50% or more"/>
  </r>
  <r>
    <s v="B09MT84WV5"/>
    <x v="267"/>
    <x v="5"/>
    <x v="240"/>
    <x v="46"/>
    <x v="82"/>
    <x v="4"/>
    <x v="448"/>
    <x v="0"/>
    <x v="541"/>
    <s v="50% or more"/>
  </r>
  <r>
    <s v="B08CYPB15D"/>
    <x v="393"/>
    <x v="0"/>
    <x v="241"/>
    <x v="180"/>
    <x v="80"/>
    <x v="1"/>
    <x v="449"/>
    <x v="1"/>
    <x v="542"/>
    <s v="Less than 50%"/>
  </r>
  <r>
    <s v="B00MFPCY5C"/>
    <x v="71"/>
    <x v="0"/>
    <x v="242"/>
    <x v="7"/>
    <x v="65"/>
    <x v="12"/>
    <x v="450"/>
    <x v="1"/>
    <x v="543"/>
    <s v="50% or more"/>
  </r>
  <r>
    <s v="B07JJFSG2B"/>
    <x v="394"/>
    <x v="0"/>
    <x v="243"/>
    <x v="181"/>
    <x v="0"/>
    <x v="4"/>
    <x v="451"/>
    <x v="0"/>
    <x v="544"/>
    <s v="50% or more"/>
  </r>
  <r>
    <s v="B09NR6G588"/>
    <x v="395"/>
    <x v="6"/>
    <x v="33"/>
    <x v="95"/>
    <x v="60"/>
    <x v="11"/>
    <x v="452"/>
    <x v="0"/>
    <x v="545"/>
    <s v="50% or more"/>
  </r>
  <r>
    <s v="B07JPX9CR7"/>
    <x v="396"/>
    <x v="0"/>
    <x v="172"/>
    <x v="49"/>
    <x v="37"/>
    <x v="5"/>
    <x v="453"/>
    <x v="0"/>
    <x v="546"/>
    <s v="50% or more"/>
  </r>
  <r>
    <s v="B08D11DZ2W"/>
    <x v="387"/>
    <x v="6"/>
    <x v="72"/>
    <x v="131"/>
    <x v="57"/>
    <x v="7"/>
    <x v="454"/>
    <x v="2"/>
    <x v="547"/>
    <s v="50% or more"/>
  </r>
  <r>
    <s v="B07Q7561HD"/>
    <x v="397"/>
    <x v="8"/>
    <x v="4"/>
    <x v="182"/>
    <x v="49"/>
    <x v="5"/>
    <x v="455"/>
    <x v="1"/>
    <x v="548"/>
    <s v="Less than 50%"/>
  </r>
  <r>
    <s v="B0819HZPXL"/>
    <x v="398"/>
    <x v="0"/>
    <x v="0"/>
    <x v="85"/>
    <x v="35"/>
    <x v="5"/>
    <x v="456"/>
    <x v="1"/>
    <x v="549"/>
    <s v="Less than 50%"/>
  </r>
  <r>
    <s v="B00LXTFMRS"/>
    <x v="399"/>
    <x v="10"/>
    <x v="244"/>
    <x v="183"/>
    <x v="59"/>
    <x v="5"/>
    <x v="457"/>
    <x v="1"/>
    <x v="550"/>
    <s v="Less than 50%"/>
  </r>
  <r>
    <s v="B0B9LDCX89"/>
    <x v="400"/>
    <x v="0"/>
    <x v="104"/>
    <x v="8"/>
    <x v="65"/>
    <x v="0"/>
    <x v="143"/>
    <x v="1"/>
    <x v="551"/>
    <s v="50% or more"/>
  </r>
  <r>
    <s v="B0765B3TH7"/>
    <x v="71"/>
    <x v="0"/>
    <x v="1"/>
    <x v="22"/>
    <x v="29"/>
    <x v="6"/>
    <x v="458"/>
    <x v="1"/>
    <x v="552"/>
    <s v="50% or more"/>
  </r>
  <r>
    <s v="B0B1F6GQPS"/>
    <x v="401"/>
    <x v="6"/>
    <x v="29"/>
    <x v="184"/>
    <x v="38"/>
    <x v="11"/>
    <x v="459"/>
    <x v="0"/>
    <x v="553"/>
    <s v="50% or more"/>
  </r>
  <r>
    <s v="B07LG59NPV"/>
    <x v="402"/>
    <x v="6"/>
    <x v="25"/>
    <x v="184"/>
    <x v="27"/>
    <x v="11"/>
    <x v="460"/>
    <x v="0"/>
    <x v="554"/>
    <s v="50% or more"/>
  </r>
  <r>
    <s v="B00AXHBBXU"/>
    <x v="403"/>
    <x v="9"/>
    <x v="245"/>
    <x v="185"/>
    <x v="84"/>
    <x v="5"/>
    <x v="461"/>
    <x v="1"/>
    <x v="555"/>
    <s v="Less than 50%"/>
  </r>
  <r>
    <s v="B08MCD9JFY"/>
    <x v="404"/>
    <x v="11"/>
    <x v="34"/>
    <x v="20"/>
    <x v="13"/>
    <x v="11"/>
    <x v="462"/>
    <x v="0"/>
    <x v="556"/>
    <s v="50% or more"/>
  </r>
  <r>
    <s v="B083RCTXLL"/>
    <x v="405"/>
    <x v="0"/>
    <x v="246"/>
    <x v="77"/>
    <x v="1"/>
    <x v="0"/>
    <x v="463"/>
    <x v="0"/>
    <x v="557"/>
    <s v="Less than 50%"/>
  </r>
  <r>
    <s v="B08HLZ28QC"/>
    <x v="406"/>
    <x v="0"/>
    <x v="33"/>
    <x v="186"/>
    <x v="46"/>
    <x v="3"/>
    <x v="464"/>
    <x v="0"/>
    <x v="558"/>
    <s v="50% or more"/>
  </r>
  <r>
    <s v="B07GVR9TG7"/>
    <x v="407"/>
    <x v="0"/>
    <x v="209"/>
    <x v="95"/>
    <x v="8"/>
    <x v="5"/>
    <x v="465"/>
    <x v="0"/>
    <x v="559"/>
    <s v="50% or more"/>
  </r>
  <r>
    <s v="B0856HY85J"/>
    <x v="408"/>
    <x v="6"/>
    <x v="166"/>
    <x v="95"/>
    <x v="0"/>
    <x v="3"/>
    <x v="466"/>
    <x v="0"/>
    <x v="560"/>
    <s v="50% or more"/>
  </r>
  <r>
    <s v="B07CD2BN46"/>
    <x v="409"/>
    <x v="6"/>
    <x v="247"/>
    <x v="22"/>
    <x v="28"/>
    <x v="3"/>
    <x v="467"/>
    <x v="1"/>
    <x v="561"/>
    <s v="Less than 50%"/>
  </r>
  <r>
    <s v="B07PLHTTB4"/>
    <x v="410"/>
    <x v="0"/>
    <x v="248"/>
    <x v="6"/>
    <x v="27"/>
    <x v="12"/>
    <x v="468"/>
    <x v="1"/>
    <x v="562"/>
    <s v="50% or more"/>
  </r>
  <r>
    <s v="B077T3BG5L"/>
    <x v="411"/>
    <x v="0"/>
    <x v="2"/>
    <x v="4"/>
    <x v="75"/>
    <x v="9"/>
    <x v="469"/>
    <x v="1"/>
    <x v="563"/>
    <s v="Less than 50%"/>
  </r>
  <r>
    <s v="B079Y6JZC8"/>
    <x v="385"/>
    <x v="0"/>
    <x v="41"/>
    <x v="7"/>
    <x v="34"/>
    <x v="11"/>
    <x v="470"/>
    <x v="1"/>
    <x v="564"/>
    <s v="50% or more"/>
  </r>
  <r>
    <s v="B0856HNMR7"/>
    <x v="412"/>
    <x v="6"/>
    <x v="33"/>
    <x v="79"/>
    <x v="50"/>
    <x v="1"/>
    <x v="471"/>
    <x v="0"/>
    <x v="565"/>
    <s v="50% or more"/>
  </r>
  <r>
    <s v="B0B12K5BPM"/>
    <x v="413"/>
    <x v="2"/>
    <x v="249"/>
    <x v="94"/>
    <x v="34"/>
    <x v="2"/>
    <x v="472"/>
    <x v="0"/>
    <x v="566"/>
    <s v="50% or more"/>
  </r>
  <r>
    <s v="B00LVMTA2A"/>
    <x v="414"/>
    <x v="8"/>
    <x v="105"/>
    <x v="187"/>
    <x v="79"/>
    <x v="5"/>
    <x v="473"/>
    <x v="1"/>
    <x v="567"/>
    <s v="Less than 50%"/>
  </r>
  <r>
    <s v="B07TR5HSR9"/>
    <x v="415"/>
    <x v="0"/>
    <x v="250"/>
    <x v="38"/>
    <x v="37"/>
    <x v="4"/>
    <x v="474"/>
    <x v="0"/>
    <x v="568"/>
    <s v="50% or more"/>
  </r>
  <r>
    <s v="B0819ZZK5K"/>
    <x v="416"/>
    <x v="0"/>
    <x v="251"/>
    <x v="188"/>
    <x v="13"/>
    <x v="4"/>
    <x v="475"/>
    <x v="0"/>
    <x v="569"/>
    <s v="50% or more"/>
  </r>
  <r>
    <s v="B096VF5YYF"/>
    <x v="265"/>
    <x v="3"/>
    <x v="194"/>
    <x v="130"/>
    <x v="33"/>
    <x v="3"/>
    <x v="476"/>
    <x v="2"/>
    <x v="570"/>
    <s v="50% or more"/>
  </r>
  <r>
    <s v="B08QJJCY2Q"/>
    <x v="417"/>
    <x v="0"/>
    <x v="252"/>
    <x v="7"/>
    <x v="1"/>
    <x v="5"/>
    <x v="477"/>
    <x v="1"/>
    <x v="571"/>
    <s v="Less than 50%"/>
  </r>
  <r>
    <s v="B07L5L4GTB"/>
    <x v="418"/>
    <x v="0"/>
    <x v="32"/>
    <x v="189"/>
    <x v="66"/>
    <x v="5"/>
    <x v="478"/>
    <x v="1"/>
    <x v="572"/>
    <s v="Less than 50%"/>
  </r>
  <r>
    <s v="B07L8KNP5F"/>
    <x v="398"/>
    <x v="6"/>
    <x v="23"/>
    <x v="36"/>
    <x v="48"/>
    <x v="11"/>
    <x v="479"/>
    <x v="0"/>
    <x v="573"/>
    <s v="50% or more"/>
  </r>
  <r>
    <s v="B08CF4SCNP"/>
    <x v="419"/>
    <x v="0"/>
    <x v="8"/>
    <x v="22"/>
    <x v="8"/>
    <x v="11"/>
    <x v="480"/>
    <x v="1"/>
    <x v="574"/>
    <s v="50% or more"/>
  </r>
  <r>
    <s v="B09XX51X2G"/>
    <x v="420"/>
    <x v="0"/>
    <x v="63"/>
    <x v="8"/>
    <x v="10"/>
    <x v="1"/>
    <x v="481"/>
    <x v="1"/>
    <x v="575"/>
    <s v="50% or more"/>
  </r>
  <r>
    <s v="B01M72LILF"/>
    <x v="421"/>
    <x v="0"/>
    <x v="34"/>
    <x v="179"/>
    <x v="16"/>
    <x v="5"/>
    <x v="482"/>
    <x v="0"/>
    <x v="576"/>
    <s v="Less than 50%"/>
  </r>
  <r>
    <s v="B07KSMBL2H"/>
    <x v="10"/>
    <x v="1"/>
    <x v="9"/>
    <x v="11"/>
    <x v="12"/>
    <x v="5"/>
    <x v="483"/>
    <x v="1"/>
    <x v="577"/>
    <s v="50% or more"/>
  </r>
  <r>
    <s v="B00LZLQ624"/>
    <x v="422"/>
    <x v="9"/>
    <x v="253"/>
    <x v="190"/>
    <x v="87"/>
    <x v="6"/>
    <x v="484"/>
    <x v="1"/>
    <x v="578"/>
    <s v="Less than 50%"/>
  </r>
  <r>
    <s v="B09GB5B4BK"/>
    <x v="423"/>
    <x v="0"/>
    <x v="23"/>
    <x v="12"/>
    <x v="9"/>
    <x v="1"/>
    <x v="485"/>
    <x v="1"/>
    <x v="579"/>
    <s v="Less than 50%"/>
  </r>
  <r>
    <s v="B015ZXUDD0"/>
    <x v="424"/>
    <x v="8"/>
    <x v="254"/>
    <x v="22"/>
    <x v="52"/>
    <x v="4"/>
    <x v="486"/>
    <x v="1"/>
    <x v="580"/>
    <s v="Less than 50%"/>
  </r>
  <r>
    <s v="B09PL79D2X"/>
    <x v="360"/>
    <x v="6"/>
    <x v="255"/>
    <x v="157"/>
    <x v="41"/>
    <x v="11"/>
    <x v="487"/>
    <x v="0"/>
    <x v="581"/>
    <s v="Less than 50%"/>
  </r>
  <r>
    <s v="B098K3H92Z"/>
    <x v="425"/>
    <x v="0"/>
    <x v="23"/>
    <x v="12"/>
    <x v="9"/>
    <x v="4"/>
    <x v="488"/>
    <x v="1"/>
    <x v="582"/>
    <s v="Less than 50%"/>
  </r>
  <r>
    <s v="B084PJSSQ1"/>
    <x v="416"/>
    <x v="0"/>
    <x v="69"/>
    <x v="191"/>
    <x v="48"/>
    <x v="4"/>
    <x v="489"/>
    <x v="0"/>
    <x v="583"/>
    <s v="50% or more"/>
  </r>
  <r>
    <s v="B097R25DP7"/>
    <x v="248"/>
    <x v="3"/>
    <x v="44"/>
    <x v="95"/>
    <x v="45"/>
    <x v="1"/>
    <x v="490"/>
    <x v="0"/>
    <x v="584"/>
    <s v="50% or more"/>
  </r>
  <r>
    <s v="B097C564GC"/>
    <x v="426"/>
    <x v="0"/>
    <x v="256"/>
    <x v="95"/>
    <x v="88"/>
    <x v="4"/>
    <x v="491"/>
    <x v="0"/>
    <x v="585"/>
    <s v="50% or more"/>
  </r>
  <r>
    <s v="B08CYNJ5KY"/>
    <x v="427"/>
    <x v="0"/>
    <x v="257"/>
    <x v="192"/>
    <x v="83"/>
    <x v="0"/>
    <x v="492"/>
    <x v="1"/>
    <x v="586"/>
    <s v="Less than 50%"/>
  </r>
  <r>
    <s v="B00Y4ORQ46"/>
    <x v="428"/>
    <x v="6"/>
    <x v="258"/>
    <x v="100"/>
    <x v="80"/>
    <x v="1"/>
    <x v="493"/>
    <x v="1"/>
    <x v="587"/>
    <s v="Less than 50%"/>
  </r>
  <r>
    <s v="B074CWD7MS"/>
    <x v="429"/>
    <x v="11"/>
    <x v="259"/>
    <x v="193"/>
    <x v="16"/>
    <x v="5"/>
    <x v="494"/>
    <x v="0"/>
    <x v="588"/>
    <s v="Less than 50%"/>
  </r>
  <r>
    <s v="B00A0VCJPI"/>
    <x v="430"/>
    <x v="0"/>
    <x v="260"/>
    <x v="79"/>
    <x v="19"/>
    <x v="0"/>
    <x v="495"/>
    <x v="0"/>
    <x v="589"/>
    <s v="Less than 50%"/>
  </r>
  <r>
    <s v="B00UGZWM2I"/>
    <x v="431"/>
    <x v="9"/>
    <x v="261"/>
    <x v="53"/>
    <x v="43"/>
    <x v="3"/>
    <x v="496"/>
    <x v="1"/>
    <x v="590"/>
    <s v="50% or more"/>
  </r>
  <r>
    <s v="B00R1P3B4O"/>
    <x v="432"/>
    <x v="11"/>
    <x v="125"/>
    <x v="85"/>
    <x v="26"/>
    <x v="6"/>
    <x v="497"/>
    <x v="1"/>
    <x v="591"/>
    <s v="Less than 50%"/>
  </r>
  <r>
    <s v="B0B3MWYCHQ"/>
    <x v="300"/>
    <x v="3"/>
    <x v="194"/>
    <x v="129"/>
    <x v="20"/>
    <x v="0"/>
    <x v="498"/>
    <x v="2"/>
    <x v="592"/>
    <s v="50% or more"/>
  </r>
  <r>
    <s v="B09DG9VNWB"/>
    <x v="239"/>
    <x v="3"/>
    <x v="262"/>
    <x v="56"/>
    <x v="13"/>
    <x v="4"/>
    <x v="499"/>
    <x v="2"/>
    <x v="593"/>
    <s v="50% or more"/>
  </r>
  <r>
    <s v="B09Y5MP7C4"/>
    <x v="433"/>
    <x v="6"/>
    <x v="69"/>
    <x v="163"/>
    <x v="11"/>
    <x v="2"/>
    <x v="500"/>
    <x v="0"/>
    <x v="594"/>
    <s v="50% or more"/>
  </r>
  <r>
    <s v="B01DJJVFPC"/>
    <x v="378"/>
    <x v="8"/>
    <x v="54"/>
    <x v="172"/>
    <x v="59"/>
    <x v="6"/>
    <x v="501"/>
    <x v="1"/>
    <x v="595"/>
    <s v="Less than 50%"/>
  </r>
  <r>
    <s v="B07DFYJRQV"/>
    <x v="434"/>
    <x v="6"/>
    <x v="34"/>
    <x v="38"/>
    <x v="41"/>
    <x v="3"/>
    <x v="502"/>
    <x v="0"/>
    <x v="596"/>
    <s v="Less than 50%"/>
  </r>
  <r>
    <s v="B08L879JSN"/>
    <x v="435"/>
    <x v="0"/>
    <x v="263"/>
    <x v="194"/>
    <x v="34"/>
    <x v="0"/>
    <x v="503"/>
    <x v="2"/>
    <x v="597"/>
    <s v="50% or more"/>
  </r>
  <r>
    <s v="B08TDJNM3G"/>
    <x v="436"/>
    <x v="0"/>
    <x v="18"/>
    <x v="195"/>
    <x v="26"/>
    <x v="11"/>
    <x v="504"/>
    <x v="1"/>
    <x v="598"/>
    <s v="Less than 50%"/>
  </r>
  <r>
    <s v="B06XSK3XL6"/>
    <x v="437"/>
    <x v="4"/>
    <x v="264"/>
    <x v="8"/>
    <x v="1"/>
    <x v="4"/>
    <x v="505"/>
    <x v="1"/>
    <x v="599"/>
    <s v="Less than 50%"/>
  </r>
  <r>
    <s v="B07YNTJ8ZM"/>
    <x v="385"/>
    <x v="2"/>
    <x v="125"/>
    <x v="8"/>
    <x v="32"/>
    <x v="2"/>
    <x v="506"/>
    <x v="1"/>
    <x v="600"/>
    <s v="Less than 50%"/>
  </r>
  <r>
    <s v="B07KR5P3YD"/>
    <x v="438"/>
    <x v="0"/>
    <x v="265"/>
    <x v="3"/>
    <x v="63"/>
    <x v="2"/>
    <x v="507"/>
    <x v="1"/>
    <x v="601"/>
    <s v="Less than 50%"/>
  </r>
  <r>
    <s v="B08FB2LNSZ"/>
    <x v="439"/>
    <x v="6"/>
    <x v="72"/>
    <x v="43"/>
    <x v="8"/>
    <x v="7"/>
    <x v="508"/>
    <x v="0"/>
    <x v="602"/>
    <s v="50% or more"/>
  </r>
  <r>
    <s v="B01IBRHE3E"/>
    <x v="71"/>
    <x v="11"/>
    <x v="8"/>
    <x v="6"/>
    <x v="54"/>
    <x v="0"/>
    <x v="509"/>
    <x v="1"/>
    <x v="603"/>
    <s v="Less than 50%"/>
  </r>
  <r>
    <s v="B01N6LU1VF"/>
    <x v="416"/>
    <x v="0"/>
    <x v="266"/>
    <x v="41"/>
    <x v="53"/>
    <x v="4"/>
    <x v="510"/>
    <x v="0"/>
    <x v="604"/>
    <s v="50% or more"/>
  </r>
  <r>
    <s v="B07XLML2YS"/>
    <x v="440"/>
    <x v="11"/>
    <x v="209"/>
    <x v="196"/>
    <x v="66"/>
    <x v="0"/>
    <x v="511"/>
    <x v="0"/>
    <x v="605"/>
    <s v="Less than 50%"/>
  </r>
  <r>
    <s v="B086WMSCN3"/>
    <x v="360"/>
    <x v="6"/>
    <x v="33"/>
    <x v="143"/>
    <x v="27"/>
    <x v="2"/>
    <x v="512"/>
    <x v="2"/>
    <x v="606"/>
    <s v="50% or more"/>
  </r>
  <r>
    <s v="B003B00484"/>
    <x v="441"/>
    <x v="8"/>
    <x v="0"/>
    <x v="6"/>
    <x v="52"/>
    <x v="4"/>
    <x v="513"/>
    <x v="1"/>
    <x v="607"/>
    <s v="Less than 50%"/>
  </r>
  <r>
    <s v="B003L62T7W"/>
    <x v="442"/>
    <x v="0"/>
    <x v="17"/>
    <x v="197"/>
    <x v="55"/>
    <x v="4"/>
    <x v="514"/>
    <x v="1"/>
    <x v="608"/>
    <s v="Less than 50%"/>
  </r>
  <r>
    <s v="B09P18XVW6"/>
    <x v="309"/>
    <x v="3"/>
    <x v="209"/>
    <x v="95"/>
    <x v="8"/>
    <x v="2"/>
    <x v="345"/>
    <x v="0"/>
    <x v="425"/>
    <s v="50% or more"/>
  </r>
  <r>
    <s v="B00LZLPYHW"/>
    <x v="443"/>
    <x v="9"/>
    <x v="267"/>
    <x v="190"/>
    <x v="81"/>
    <x v="5"/>
    <x v="515"/>
    <x v="1"/>
    <x v="609"/>
    <s v="Less than 50%"/>
  </r>
  <r>
    <s v="B00NNQMYNE"/>
    <x v="444"/>
    <x v="0"/>
    <x v="8"/>
    <x v="6"/>
    <x v="54"/>
    <x v="6"/>
    <x v="516"/>
    <x v="1"/>
    <x v="610"/>
    <s v="Less than 50%"/>
  </r>
  <r>
    <s v="B0B217Z5VK"/>
    <x v="445"/>
    <x v="6"/>
    <x v="166"/>
    <x v="46"/>
    <x v="10"/>
    <x v="2"/>
    <x v="517"/>
    <x v="0"/>
    <x v="611"/>
    <s v="50% or more"/>
  </r>
  <r>
    <s v="B07B88KQZ8"/>
    <x v="446"/>
    <x v="2"/>
    <x v="168"/>
    <x v="43"/>
    <x v="9"/>
    <x v="4"/>
    <x v="518"/>
    <x v="0"/>
    <x v="612"/>
    <s v="Less than 50%"/>
  </r>
  <r>
    <s v="B07Z3K96FR"/>
    <x v="447"/>
    <x v="0"/>
    <x v="0"/>
    <x v="38"/>
    <x v="25"/>
    <x v="3"/>
    <x v="519"/>
    <x v="0"/>
    <x v="613"/>
    <s v="50% or more"/>
  </r>
  <r>
    <s v="B0756CLQWL"/>
    <x v="448"/>
    <x v="0"/>
    <x v="79"/>
    <x v="46"/>
    <x v="30"/>
    <x v="0"/>
    <x v="520"/>
    <x v="0"/>
    <x v="614"/>
    <s v="50% or more"/>
  </r>
  <r>
    <s v="B004IO5BMQ"/>
    <x v="449"/>
    <x v="0"/>
    <x v="154"/>
    <x v="102"/>
    <x v="77"/>
    <x v="6"/>
    <x v="521"/>
    <x v="1"/>
    <x v="615"/>
    <s v="Less than 50%"/>
  </r>
  <r>
    <s v="B01HGCLUH6"/>
    <x v="450"/>
    <x v="0"/>
    <x v="176"/>
    <x v="87"/>
    <x v="44"/>
    <x v="0"/>
    <x v="522"/>
    <x v="0"/>
    <x v="616"/>
    <s v="Less than 50%"/>
  </r>
  <r>
    <s v="B01N4EV2TL"/>
    <x v="451"/>
    <x v="0"/>
    <x v="268"/>
    <x v="171"/>
    <x v="23"/>
    <x v="4"/>
    <x v="523"/>
    <x v="0"/>
    <x v="617"/>
    <s v="Less than 50%"/>
  </r>
  <r>
    <s v="B08MZQBFLN"/>
    <x v="452"/>
    <x v="0"/>
    <x v="61"/>
    <x v="95"/>
    <x v="57"/>
    <x v="1"/>
    <x v="524"/>
    <x v="0"/>
    <x v="618"/>
    <s v="50% or more"/>
  </r>
  <r>
    <s v="B0752LL57V"/>
    <x v="453"/>
    <x v="9"/>
    <x v="269"/>
    <x v="198"/>
    <x v="26"/>
    <x v="6"/>
    <x v="525"/>
    <x v="1"/>
    <x v="619"/>
    <s v="Less than 50%"/>
  </r>
  <r>
    <s v="B09Z28BQZT"/>
    <x v="454"/>
    <x v="0"/>
    <x v="23"/>
    <x v="46"/>
    <x v="5"/>
    <x v="2"/>
    <x v="526"/>
    <x v="0"/>
    <x v="620"/>
    <s v="50% or more"/>
  </r>
  <r>
    <s v="B094DQWV9B"/>
    <x v="455"/>
    <x v="0"/>
    <x v="4"/>
    <x v="4"/>
    <x v="11"/>
    <x v="1"/>
    <x v="527"/>
    <x v="1"/>
    <x v="621"/>
    <s v="50% or more"/>
  </r>
  <r>
    <s v="B0BBMPH39N"/>
    <x v="454"/>
    <x v="0"/>
    <x v="227"/>
    <x v="8"/>
    <x v="58"/>
    <x v="3"/>
    <x v="528"/>
    <x v="1"/>
    <x v="622"/>
    <s v="50% or more"/>
  </r>
  <r>
    <s v="B097JQ1J5G"/>
    <x v="456"/>
    <x v="0"/>
    <x v="21"/>
    <x v="6"/>
    <x v="0"/>
    <x v="10"/>
    <x v="529"/>
    <x v="1"/>
    <x v="623"/>
    <s v="50% or more"/>
  </r>
  <r>
    <s v="B07YY1BY5B"/>
    <x v="248"/>
    <x v="3"/>
    <x v="72"/>
    <x v="95"/>
    <x v="20"/>
    <x v="1"/>
    <x v="355"/>
    <x v="0"/>
    <x v="437"/>
    <s v="50% or more"/>
  </r>
  <r>
    <s v="B08VRMK55F"/>
    <x v="457"/>
    <x v="6"/>
    <x v="0"/>
    <x v="3"/>
    <x v="1"/>
    <x v="10"/>
    <x v="530"/>
    <x v="1"/>
    <x v="624"/>
    <s v="Less than 50%"/>
  </r>
  <r>
    <s v="B08CHZ3ZQ7"/>
    <x v="458"/>
    <x v="0"/>
    <x v="23"/>
    <x v="10"/>
    <x v="23"/>
    <x v="4"/>
    <x v="531"/>
    <x v="1"/>
    <x v="625"/>
    <s v="Less than 50%"/>
  </r>
  <r>
    <s v="B08SCCG9D4"/>
    <x v="459"/>
    <x v="0"/>
    <x v="96"/>
    <x v="199"/>
    <x v="3"/>
    <x v="2"/>
    <x v="532"/>
    <x v="0"/>
    <x v="626"/>
    <s v="50% or more"/>
  </r>
  <r>
    <s v="B0972BQ2RS"/>
    <x v="250"/>
    <x v="3"/>
    <x v="209"/>
    <x v="129"/>
    <x v="43"/>
    <x v="3"/>
    <x v="533"/>
    <x v="2"/>
    <x v="627"/>
    <s v="50% or more"/>
  </r>
  <r>
    <s v="B00ZRBWPA0"/>
    <x v="460"/>
    <x v="8"/>
    <x v="11"/>
    <x v="182"/>
    <x v="89"/>
    <x v="4"/>
    <x v="534"/>
    <x v="1"/>
    <x v="628"/>
    <s v="Less than 50%"/>
  </r>
  <r>
    <s v="B0B2DD66GS"/>
    <x v="461"/>
    <x v="5"/>
    <x v="270"/>
    <x v="200"/>
    <x v="34"/>
    <x v="6"/>
    <x v="535"/>
    <x v="0"/>
    <x v="629"/>
    <s v="50% or more"/>
  </r>
  <r>
    <s v="B09M869Z5V"/>
    <x v="462"/>
    <x v="0"/>
    <x v="271"/>
    <x v="8"/>
    <x v="1"/>
    <x v="0"/>
    <x v="536"/>
    <x v="1"/>
    <x v="630"/>
    <s v="Less than 50%"/>
  </r>
  <r>
    <s v="B07W6VWZ8C"/>
    <x v="463"/>
    <x v="2"/>
    <x v="25"/>
    <x v="20"/>
    <x v="10"/>
    <x v="3"/>
    <x v="537"/>
    <x v="0"/>
    <x v="631"/>
    <s v="50% or more"/>
  </r>
  <r>
    <s v="B07Z1X6VFC"/>
    <x v="464"/>
    <x v="0"/>
    <x v="63"/>
    <x v="8"/>
    <x v="10"/>
    <x v="5"/>
    <x v="538"/>
    <x v="1"/>
    <x v="632"/>
    <s v="50% or more"/>
  </r>
  <r>
    <s v="B07YL54NVJ"/>
    <x v="465"/>
    <x v="0"/>
    <x v="125"/>
    <x v="8"/>
    <x v="32"/>
    <x v="4"/>
    <x v="539"/>
    <x v="1"/>
    <x v="633"/>
    <s v="Less than 50%"/>
  </r>
  <r>
    <s v="B0759QMF85"/>
    <x v="466"/>
    <x v="0"/>
    <x v="272"/>
    <x v="71"/>
    <x v="63"/>
    <x v="4"/>
    <x v="540"/>
    <x v="0"/>
    <x v="634"/>
    <s v="Less than 50%"/>
  </r>
  <r>
    <s v="B00LM4X0KU"/>
    <x v="467"/>
    <x v="9"/>
    <x v="248"/>
    <x v="201"/>
    <x v="26"/>
    <x v="4"/>
    <x v="541"/>
    <x v="1"/>
    <x v="635"/>
    <s v="Less than 50%"/>
  </r>
  <r>
    <s v="B08PFSZ7FH"/>
    <x v="468"/>
    <x v="0"/>
    <x v="8"/>
    <x v="38"/>
    <x v="27"/>
    <x v="0"/>
    <x v="542"/>
    <x v="0"/>
    <x v="636"/>
    <s v="50% or more"/>
  </r>
  <r>
    <s v="B012MQS060"/>
    <x v="469"/>
    <x v="0"/>
    <x v="237"/>
    <x v="202"/>
    <x v="28"/>
    <x v="3"/>
    <x v="543"/>
    <x v="0"/>
    <x v="637"/>
    <s v="Less than 50%"/>
  </r>
  <r>
    <s v="B01MF8MB65"/>
    <x v="243"/>
    <x v="6"/>
    <x v="154"/>
    <x v="8"/>
    <x v="77"/>
    <x v="3"/>
    <x v="544"/>
    <x v="1"/>
    <x v="638"/>
    <s v="Less than 50%"/>
  </r>
  <r>
    <s v="B00LHZWD0C"/>
    <x v="470"/>
    <x v="9"/>
    <x v="111"/>
    <x v="172"/>
    <x v="52"/>
    <x v="6"/>
    <x v="545"/>
    <x v="1"/>
    <x v="639"/>
    <s v="Less than 50%"/>
  </r>
  <r>
    <s v="B08QDPB1SL"/>
    <x v="471"/>
    <x v="8"/>
    <x v="273"/>
    <x v="203"/>
    <x v="81"/>
    <x v="5"/>
    <x v="546"/>
    <x v="1"/>
    <x v="640"/>
    <s v="Less than 50%"/>
  </r>
  <r>
    <s v="B07BRKK9JQ"/>
    <x v="398"/>
    <x v="0"/>
    <x v="69"/>
    <x v="28"/>
    <x v="71"/>
    <x v="4"/>
    <x v="547"/>
    <x v="0"/>
    <x v="641"/>
    <s v="Less than 50%"/>
  </r>
  <r>
    <s v="B01EZ0X3L8"/>
    <x v="472"/>
    <x v="0"/>
    <x v="274"/>
    <x v="204"/>
    <x v="37"/>
    <x v="4"/>
    <x v="548"/>
    <x v="0"/>
    <x v="642"/>
    <s v="50% or more"/>
  </r>
  <r>
    <s v="B00LM4W1N2"/>
    <x v="473"/>
    <x v="9"/>
    <x v="275"/>
    <x v="92"/>
    <x v="52"/>
    <x v="4"/>
    <x v="549"/>
    <x v="1"/>
    <x v="643"/>
    <s v="Less than 50%"/>
  </r>
  <r>
    <s v="B08YD264ZS"/>
    <x v="474"/>
    <x v="0"/>
    <x v="29"/>
    <x v="79"/>
    <x v="13"/>
    <x v="4"/>
    <x v="550"/>
    <x v="0"/>
    <x v="644"/>
    <s v="50% or more"/>
  </r>
  <r>
    <s v="B00GZLB57U"/>
    <x v="475"/>
    <x v="0"/>
    <x v="276"/>
    <x v="3"/>
    <x v="46"/>
    <x v="5"/>
    <x v="551"/>
    <x v="1"/>
    <x v="645"/>
    <s v="50% or more"/>
  </r>
  <r>
    <s v="B07V82W5CN"/>
    <x v="476"/>
    <x v="0"/>
    <x v="277"/>
    <x v="205"/>
    <x v="17"/>
    <x v="1"/>
    <x v="552"/>
    <x v="0"/>
    <x v="646"/>
    <s v="Less than 50%"/>
  </r>
  <r>
    <s v="B08HD7JQHX"/>
    <x v="477"/>
    <x v="0"/>
    <x v="1"/>
    <x v="6"/>
    <x v="13"/>
    <x v="8"/>
    <x v="553"/>
    <x v="1"/>
    <x v="647"/>
    <s v="50% or more"/>
  </r>
  <r>
    <s v="B0B31FR4Y2"/>
    <x v="478"/>
    <x v="6"/>
    <x v="168"/>
    <x v="129"/>
    <x v="27"/>
    <x v="7"/>
    <x v="554"/>
    <x v="2"/>
    <x v="648"/>
    <s v="50% or more"/>
  </r>
  <r>
    <s v="B09Y14JLP3"/>
    <x v="479"/>
    <x v="4"/>
    <x v="24"/>
    <x v="6"/>
    <x v="27"/>
    <x v="3"/>
    <x v="362"/>
    <x v="1"/>
    <x v="446"/>
    <s v="50% or more"/>
  </r>
  <r>
    <s v="B09ZHCJDP1"/>
    <x v="480"/>
    <x v="0"/>
    <x v="7"/>
    <x v="5"/>
    <x v="8"/>
    <x v="15"/>
    <x v="205"/>
    <x v="0"/>
    <x v="649"/>
    <s v="50% or more"/>
  </r>
  <r>
    <s v="B08C4Z69LN"/>
    <x v="481"/>
    <x v="0"/>
    <x v="278"/>
    <x v="123"/>
    <x v="76"/>
    <x v="6"/>
    <x v="555"/>
    <x v="0"/>
    <x v="650"/>
    <s v="Less than 50%"/>
  </r>
  <r>
    <s v="B016XVRKZM"/>
    <x v="482"/>
    <x v="0"/>
    <x v="279"/>
    <x v="206"/>
    <x v="52"/>
    <x v="2"/>
    <x v="556"/>
    <x v="0"/>
    <x v="651"/>
    <s v="Less than 50%"/>
  </r>
  <r>
    <s v="B00LHZW3XY"/>
    <x v="470"/>
    <x v="9"/>
    <x v="280"/>
    <x v="182"/>
    <x v="39"/>
    <x v="5"/>
    <x v="557"/>
    <x v="1"/>
    <x v="652"/>
    <s v="Less than 50%"/>
  </r>
  <r>
    <s v="B098JYT4SY"/>
    <x v="483"/>
    <x v="0"/>
    <x v="0"/>
    <x v="207"/>
    <x v="46"/>
    <x v="3"/>
    <x v="558"/>
    <x v="0"/>
    <x v="653"/>
    <s v="50% or more"/>
  </r>
  <r>
    <s v="B08CFCK6CW"/>
    <x v="484"/>
    <x v="6"/>
    <x v="33"/>
    <x v="136"/>
    <x v="5"/>
    <x v="9"/>
    <x v="559"/>
    <x v="2"/>
    <x v="654"/>
    <s v="50% or more"/>
  </r>
  <r>
    <s v="B09P564ZTJ"/>
    <x v="485"/>
    <x v="0"/>
    <x v="114"/>
    <x v="28"/>
    <x v="5"/>
    <x v="11"/>
    <x v="560"/>
    <x v="0"/>
    <x v="655"/>
    <s v="50% or more"/>
  </r>
  <r>
    <s v="B07MSLTW8Z"/>
    <x v="71"/>
    <x v="0"/>
    <x v="125"/>
    <x v="20"/>
    <x v="25"/>
    <x v="9"/>
    <x v="561"/>
    <x v="0"/>
    <x v="656"/>
    <s v="50% or more"/>
  </r>
  <r>
    <s v="B09N6TTHT6"/>
    <x v="486"/>
    <x v="0"/>
    <x v="124"/>
    <x v="208"/>
    <x v="79"/>
    <x v="0"/>
    <x v="562"/>
    <x v="1"/>
    <x v="657"/>
    <s v="Less than 50%"/>
  </r>
  <r>
    <s v="B098R25TGC"/>
    <x v="487"/>
    <x v="6"/>
    <x v="69"/>
    <x v="43"/>
    <x v="48"/>
    <x v="11"/>
    <x v="563"/>
    <x v="0"/>
    <x v="658"/>
    <s v="50% or more"/>
  </r>
  <r>
    <s v="B0B2PQL5N3"/>
    <x v="488"/>
    <x v="0"/>
    <x v="36"/>
    <x v="8"/>
    <x v="36"/>
    <x v="0"/>
    <x v="564"/>
    <x v="1"/>
    <x v="659"/>
    <s v="50% or more"/>
  </r>
  <r>
    <s v="B07DKZCZ89"/>
    <x v="71"/>
    <x v="6"/>
    <x v="141"/>
    <x v="6"/>
    <x v="60"/>
    <x v="4"/>
    <x v="565"/>
    <x v="1"/>
    <x v="660"/>
    <s v="50% or more"/>
  </r>
  <r>
    <s v="B08GYG6T12"/>
    <x v="489"/>
    <x v="5"/>
    <x v="63"/>
    <x v="53"/>
    <x v="15"/>
    <x v="5"/>
    <x v="566"/>
    <x v="1"/>
    <x v="661"/>
    <s v="Less than 50%"/>
  </r>
  <r>
    <s v="B09BN2NPBD"/>
    <x v="490"/>
    <x v="4"/>
    <x v="79"/>
    <x v="209"/>
    <x v="24"/>
    <x v="3"/>
    <x v="567"/>
    <x v="0"/>
    <x v="662"/>
    <s v="50% or more"/>
  </r>
  <r>
    <s v="B00J4YG0PC"/>
    <x v="491"/>
    <x v="9"/>
    <x v="281"/>
    <x v="210"/>
    <x v="47"/>
    <x v="5"/>
    <x v="568"/>
    <x v="1"/>
    <x v="663"/>
    <s v="Less than 50%"/>
  </r>
  <r>
    <s v="B073BRXPZX"/>
    <x v="492"/>
    <x v="0"/>
    <x v="227"/>
    <x v="211"/>
    <x v="24"/>
    <x v="5"/>
    <x v="569"/>
    <x v="1"/>
    <x v="664"/>
    <s v="50% or more"/>
  </r>
  <r>
    <s v="B08LHTJTBB"/>
    <x v="493"/>
    <x v="0"/>
    <x v="23"/>
    <x v="20"/>
    <x v="20"/>
    <x v="5"/>
    <x v="570"/>
    <x v="0"/>
    <x v="665"/>
    <s v="50% or more"/>
  </r>
  <r>
    <s v="B07VTFN6HM"/>
    <x v="494"/>
    <x v="0"/>
    <x v="282"/>
    <x v="212"/>
    <x v="66"/>
    <x v="5"/>
    <x v="571"/>
    <x v="2"/>
    <x v="666"/>
    <s v="Less than 50%"/>
  </r>
  <r>
    <s v="B008QS9J6Y"/>
    <x v="495"/>
    <x v="0"/>
    <x v="135"/>
    <x v="213"/>
    <x v="7"/>
    <x v="4"/>
    <x v="572"/>
    <x v="0"/>
    <x v="667"/>
    <s v="Less than 50%"/>
  </r>
  <r>
    <s v="B09M8888DM"/>
    <x v="462"/>
    <x v="0"/>
    <x v="7"/>
    <x v="10"/>
    <x v="16"/>
    <x v="4"/>
    <x v="573"/>
    <x v="1"/>
    <x v="668"/>
    <s v="Less than 50%"/>
  </r>
  <r>
    <s v="B07Z1YVP72"/>
    <x v="464"/>
    <x v="0"/>
    <x v="63"/>
    <x v="8"/>
    <x v="10"/>
    <x v="4"/>
    <x v="574"/>
    <x v="1"/>
    <x v="669"/>
    <s v="50% or more"/>
  </r>
  <r>
    <s v="B082FTPRSK"/>
    <x v="496"/>
    <x v="0"/>
    <x v="29"/>
    <x v="20"/>
    <x v="8"/>
    <x v="0"/>
    <x v="575"/>
    <x v="0"/>
    <x v="670"/>
    <s v="50% or more"/>
  </r>
  <r>
    <s v="B09RF2QXGX"/>
    <x v="71"/>
    <x v="0"/>
    <x v="283"/>
    <x v="7"/>
    <x v="36"/>
    <x v="4"/>
    <x v="576"/>
    <x v="1"/>
    <x v="671"/>
    <s v="50% or more"/>
  </r>
  <r>
    <s v="B01KK0HU3Y"/>
    <x v="497"/>
    <x v="0"/>
    <x v="25"/>
    <x v="38"/>
    <x v="54"/>
    <x v="0"/>
    <x v="577"/>
    <x v="0"/>
    <x v="672"/>
    <s v="Less than 50%"/>
  </r>
  <r>
    <s v="B07JF9B592"/>
    <x v="498"/>
    <x v="7"/>
    <x v="284"/>
    <x v="3"/>
    <x v="44"/>
    <x v="11"/>
    <x v="578"/>
    <x v="1"/>
    <x v="673"/>
    <s v="Less than 50%"/>
  </r>
  <r>
    <s v="B086394NY5"/>
    <x v="499"/>
    <x v="0"/>
    <x v="92"/>
    <x v="214"/>
    <x v="15"/>
    <x v="4"/>
    <x v="579"/>
    <x v="0"/>
    <x v="674"/>
    <s v="Less than 50%"/>
  </r>
  <r>
    <s v="B017PDR9N0"/>
    <x v="71"/>
    <x v="0"/>
    <x v="4"/>
    <x v="6"/>
    <x v="20"/>
    <x v="3"/>
    <x v="580"/>
    <x v="1"/>
    <x v="675"/>
    <s v="50% or more"/>
  </r>
  <r>
    <s v="B07NC12T2R"/>
    <x v="500"/>
    <x v="2"/>
    <x v="166"/>
    <x v="215"/>
    <x v="0"/>
    <x v="0"/>
    <x v="581"/>
    <x v="0"/>
    <x v="676"/>
    <s v="50% or more"/>
  </r>
  <r>
    <s v="B07WKBD37W"/>
    <x v="501"/>
    <x v="12"/>
    <x v="285"/>
    <x v="8"/>
    <x v="48"/>
    <x v="1"/>
    <x v="87"/>
    <x v="1"/>
    <x v="677"/>
    <s v="50% or more"/>
  </r>
  <r>
    <s v="B08JMC1988"/>
    <x v="502"/>
    <x v="2"/>
    <x v="29"/>
    <x v="214"/>
    <x v="13"/>
    <x v="3"/>
    <x v="582"/>
    <x v="0"/>
    <x v="678"/>
    <s v="50% or more"/>
  </r>
  <r>
    <s v="B09GFN8WZL"/>
    <x v="503"/>
    <x v="0"/>
    <x v="286"/>
    <x v="8"/>
    <x v="33"/>
    <x v="3"/>
    <x v="472"/>
    <x v="1"/>
    <x v="679"/>
    <s v="50% or more"/>
  </r>
  <r>
    <s v="B095X38CJS"/>
    <x v="504"/>
    <x v="9"/>
    <x v="24"/>
    <x v="208"/>
    <x v="26"/>
    <x v="4"/>
    <x v="583"/>
    <x v="1"/>
    <x v="680"/>
    <s v="Less than 50%"/>
  </r>
  <r>
    <s v="B07ZKD8T1Q"/>
    <x v="505"/>
    <x v="0"/>
    <x v="72"/>
    <x v="43"/>
    <x v="8"/>
    <x v="6"/>
    <x v="584"/>
    <x v="0"/>
    <x v="681"/>
    <s v="50% or more"/>
  </r>
  <r>
    <s v="B07G3YNLJB"/>
    <x v="506"/>
    <x v="0"/>
    <x v="287"/>
    <x v="109"/>
    <x v="19"/>
    <x v="6"/>
    <x v="585"/>
    <x v="0"/>
    <x v="682"/>
    <s v="Less than 50%"/>
  </r>
  <r>
    <s v="B00P93X2H6"/>
    <x v="507"/>
    <x v="9"/>
    <x v="288"/>
    <x v="216"/>
    <x v="68"/>
    <x v="3"/>
    <x v="100"/>
    <x v="1"/>
    <x v="683"/>
    <s v="Less than 50%"/>
  </r>
  <r>
    <s v="B0798PJPCL"/>
    <x v="508"/>
    <x v="0"/>
    <x v="238"/>
    <x v="217"/>
    <x v="77"/>
    <x v="4"/>
    <x v="586"/>
    <x v="0"/>
    <x v="684"/>
    <s v="Less than 50%"/>
  </r>
  <r>
    <s v="B09GFWJDY1"/>
    <x v="509"/>
    <x v="6"/>
    <x v="7"/>
    <x v="38"/>
    <x v="29"/>
    <x v="9"/>
    <x v="587"/>
    <x v="0"/>
    <x v="685"/>
    <s v="50% or more"/>
  </r>
  <r>
    <s v="B09MZ6WZ6V"/>
    <x v="510"/>
    <x v="0"/>
    <x v="7"/>
    <x v="8"/>
    <x v="8"/>
    <x v="5"/>
    <x v="588"/>
    <x v="1"/>
    <x v="686"/>
    <s v="50% or more"/>
  </r>
  <r>
    <s v="B094QZLJQ6"/>
    <x v="511"/>
    <x v="0"/>
    <x v="289"/>
    <x v="136"/>
    <x v="28"/>
    <x v="6"/>
    <x v="589"/>
    <x v="2"/>
    <x v="687"/>
    <s v="Less than 50%"/>
  </r>
  <r>
    <s v="B07L3NDN24"/>
    <x v="512"/>
    <x v="2"/>
    <x v="7"/>
    <x v="10"/>
    <x v="16"/>
    <x v="2"/>
    <x v="590"/>
    <x v="1"/>
    <x v="688"/>
    <s v="Less than 50%"/>
  </r>
  <r>
    <s v="B08WD18LJZ"/>
    <x v="513"/>
    <x v="0"/>
    <x v="14"/>
    <x v="92"/>
    <x v="53"/>
    <x v="1"/>
    <x v="591"/>
    <x v="1"/>
    <x v="689"/>
    <s v="50% or more"/>
  </r>
  <r>
    <s v="B09CMM3VGK"/>
    <x v="25"/>
    <x v="0"/>
    <x v="21"/>
    <x v="6"/>
    <x v="0"/>
    <x v="1"/>
    <x v="592"/>
    <x v="1"/>
    <x v="690"/>
    <s v="50% or more"/>
  </r>
  <r>
    <s v="B06XDKWLJH"/>
    <x v="494"/>
    <x v="0"/>
    <x v="290"/>
    <x v="218"/>
    <x v="47"/>
    <x v="5"/>
    <x v="593"/>
    <x v="2"/>
    <x v="691"/>
    <s v="Less than 50%"/>
  </r>
  <r>
    <s v="B01J1CFO5I"/>
    <x v="514"/>
    <x v="0"/>
    <x v="8"/>
    <x v="185"/>
    <x v="18"/>
    <x v="13"/>
    <x v="594"/>
    <x v="1"/>
    <x v="692"/>
    <s v="Less than 50%"/>
  </r>
  <r>
    <s v="B07J2NGB69"/>
    <x v="515"/>
    <x v="0"/>
    <x v="291"/>
    <x v="219"/>
    <x v="10"/>
    <x v="5"/>
    <x v="595"/>
    <x v="0"/>
    <x v="693"/>
    <s v="50% or more"/>
  </r>
  <r>
    <s v="B00MUTWLW4"/>
    <x v="516"/>
    <x v="0"/>
    <x v="292"/>
    <x v="220"/>
    <x v="73"/>
    <x v="5"/>
    <x v="596"/>
    <x v="0"/>
    <x v="694"/>
    <s v="Less than 50%"/>
  </r>
  <r>
    <s v="B017NC2IPM"/>
    <x v="517"/>
    <x v="0"/>
    <x v="166"/>
    <x v="221"/>
    <x v="16"/>
    <x v="4"/>
    <x v="597"/>
    <x v="0"/>
    <x v="695"/>
    <s v="Less than 50%"/>
  </r>
  <r>
    <s v="B00N1U7JXM"/>
    <x v="518"/>
    <x v="9"/>
    <x v="293"/>
    <x v="222"/>
    <x v="76"/>
    <x v="5"/>
    <x v="598"/>
    <x v="1"/>
    <x v="696"/>
    <s v="Less than 50%"/>
  </r>
  <r>
    <s v="B08HQL67D6"/>
    <x v="519"/>
    <x v="0"/>
    <x v="23"/>
    <x v="22"/>
    <x v="26"/>
    <x v="1"/>
    <x v="599"/>
    <x v="1"/>
    <x v="697"/>
    <s v="Less than 50%"/>
  </r>
  <r>
    <s v="B09RKFBCV7"/>
    <x v="227"/>
    <x v="3"/>
    <x v="168"/>
    <x v="136"/>
    <x v="43"/>
    <x v="0"/>
    <x v="600"/>
    <x v="2"/>
    <x v="698"/>
    <s v="50% or more"/>
  </r>
  <r>
    <s v="B08KHM9VBJ"/>
    <x v="520"/>
    <x v="0"/>
    <x v="202"/>
    <x v="223"/>
    <x v="31"/>
    <x v="11"/>
    <x v="601"/>
    <x v="0"/>
    <x v="699"/>
    <s v="Less than 50%"/>
  </r>
  <r>
    <s v="B01IOZUHRS"/>
    <x v="71"/>
    <x v="0"/>
    <x v="21"/>
    <x v="6"/>
    <x v="0"/>
    <x v="3"/>
    <x v="602"/>
    <x v="1"/>
    <x v="700"/>
    <s v="50% or more"/>
  </r>
  <r>
    <s v="B00CEQEGPI"/>
    <x v="521"/>
    <x v="0"/>
    <x v="294"/>
    <x v="224"/>
    <x v="19"/>
    <x v="0"/>
    <x v="603"/>
    <x v="0"/>
    <x v="701"/>
    <s v="Less than 50%"/>
  </r>
  <r>
    <s v="B08B6XWQ1C"/>
    <x v="522"/>
    <x v="11"/>
    <x v="12"/>
    <x v="102"/>
    <x v="6"/>
    <x v="0"/>
    <x v="604"/>
    <x v="1"/>
    <x v="702"/>
    <s v="50% or more"/>
  </r>
  <r>
    <s v="B01DGVKBC6"/>
    <x v="523"/>
    <x v="0"/>
    <x v="295"/>
    <x v="6"/>
    <x v="21"/>
    <x v="5"/>
    <x v="605"/>
    <x v="1"/>
    <x v="703"/>
    <s v="Less than 50%"/>
  </r>
  <r>
    <s v="B08JD36C6H"/>
    <x v="524"/>
    <x v="0"/>
    <x v="12"/>
    <x v="225"/>
    <x v="47"/>
    <x v="3"/>
    <x v="606"/>
    <x v="1"/>
    <x v="704"/>
    <s v="Less than 50%"/>
  </r>
  <r>
    <s v="B00E3DVQFS"/>
    <x v="424"/>
    <x v="8"/>
    <x v="296"/>
    <x v="226"/>
    <x v="73"/>
    <x v="5"/>
    <x v="607"/>
    <x v="0"/>
    <x v="705"/>
    <s v="Less than 50%"/>
  </r>
  <r>
    <s v="B00BN5SNF0"/>
    <x v="525"/>
    <x v="8"/>
    <x v="297"/>
    <x v="187"/>
    <x v="26"/>
    <x v="2"/>
    <x v="608"/>
    <x v="1"/>
    <x v="706"/>
    <s v="Less than 50%"/>
  </r>
  <r>
    <s v="B09SGGRKV8"/>
    <x v="367"/>
    <x v="6"/>
    <x v="1"/>
    <x v="6"/>
    <x v="13"/>
    <x v="9"/>
    <x v="609"/>
    <x v="1"/>
    <x v="707"/>
    <s v="50% or more"/>
  </r>
  <r>
    <s v="B09RZS1NQT"/>
    <x v="31"/>
    <x v="0"/>
    <x v="1"/>
    <x v="8"/>
    <x v="27"/>
    <x v="1"/>
    <x v="610"/>
    <x v="1"/>
    <x v="708"/>
    <s v="50% or more"/>
  </r>
  <r>
    <s v="B084BR3QX8"/>
    <x v="526"/>
    <x v="0"/>
    <x v="4"/>
    <x v="8"/>
    <x v="5"/>
    <x v="12"/>
    <x v="611"/>
    <x v="1"/>
    <x v="709"/>
    <s v="50% or more"/>
  </r>
  <r>
    <s v="B09VC2D2WG"/>
    <x v="503"/>
    <x v="0"/>
    <x v="298"/>
    <x v="38"/>
    <x v="12"/>
    <x v="3"/>
    <x v="612"/>
    <x v="0"/>
    <x v="710"/>
    <s v="50% or more"/>
  </r>
  <r>
    <s v="B09163Q5CD"/>
    <x v="527"/>
    <x v="0"/>
    <x v="299"/>
    <x v="227"/>
    <x v="16"/>
    <x v="3"/>
    <x v="613"/>
    <x v="0"/>
    <x v="711"/>
    <s v="Less than 50%"/>
  </r>
  <r>
    <s v="B08K9PX15C"/>
    <x v="528"/>
    <x v="0"/>
    <x v="61"/>
    <x v="38"/>
    <x v="1"/>
    <x v="1"/>
    <x v="614"/>
    <x v="0"/>
    <x v="712"/>
    <s v="Less than 50%"/>
  </r>
  <r>
    <s v="B083RD1J99"/>
    <x v="529"/>
    <x v="0"/>
    <x v="300"/>
    <x v="4"/>
    <x v="75"/>
    <x v="3"/>
    <x v="615"/>
    <x v="1"/>
    <x v="713"/>
    <s v="Less than 50%"/>
  </r>
  <r>
    <s v="B09Z7YGV3R"/>
    <x v="530"/>
    <x v="0"/>
    <x v="54"/>
    <x v="3"/>
    <x v="33"/>
    <x v="1"/>
    <x v="616"/>
    <x v="1"/>
    <x v="714"/>
    <s v="50% or more"/>
  </r>
  <r>
    <s v="B00N3XLDW0"/>
    <x v="531"/>
    <x v="11"/>
    <x v="8"/>
    <x v="228"/>
    <x v="23"/>
    <x v="11"/>
    <x v="617"/>
    <x v="1"/>
    <x v="715"/>
    <s v="Less than 50%"/>
  </r>
  <r>
    <s v="B07Z53L5QL"/>
    <x v="532"/>
    <x v="0"/>
    <x v="125"/>
    <x v="38"/>
    <x v="11"/>
    <x v="4"/>
    <x v="618"/>
    <x v="0"/>
    <x v="716"/>
    <s v="50% or more"/>
  </r>
  <r>
    <s v="B00P93X0VO"/>
    <x v="507"/>
    <x v="9"/>
    <x v="301"/>
    <x v="229"/>
    <x v="84"/>
    <x v="0"/>
    <x v="619"/>
    <x v="1"/>
    <x v="717"/>
    <s v="Less than 50%"/>
  </r>
  <r>
    <s v="B07SBGFDX9"/>
    <x v="533"/>
    <x v="9"/>
    <x v="218"/>
    <x v="229"/>
    <x v="26"/>
    <x v="3"/>
    <x v="620"/>
    <x v="1"/>
    <x v="718"/>
    <s v="Less than 50%"/>
  </r>
  <r>
    <s v="B00NH11KIK"/>
    <x v="24"/>
    <x v="0"/>
    <x v="27"/>
    <x v="26"/>
    <x v="20"/>
    <x v="6"/>
    <x v="621"/>
    <x v="1"/>
    <x v="719"/>
    <s v="50% or more"/>
  </r>
  <r>
    <s v="B07X2L5Z8C"/>
    <x v="534"/>
    <x v="0"/>
    <x v="302"/>
    <x v="224"/>
    <x v="31"/>
    <x v="13"/>
    <x v="622"/>
    <x v="0"/>
    <x v="720"/>
    <s v="Less than 50%"/>
  </r>
  <r>
    <s v="B00VA7YYUO"/>
    <x v="535"/>
    <x v="10"/>
    <x v="24"/>
    <x v="208"/>
    <x v="26"/>
    <x v="4"/>
    <x v="623"/>
    <x v="1"/>
    <x v="721"/>
    <s v="Less than 50%"/>
  </r>
  <r>
    <s v="B07L9FW9GF"/>
    <x v="536"/>
    <x v="0"/>
    <x v="4"/>
    <x v="47"/>
    <x v="54"/>
    <x v="1"/>
    <x v="624"/>
    <x v="1"/>
    <x v="722"/>
    <s v="Less than 50%"/>
  </r>
  <r>
    <s v="B08D64C9FN"/>
    <x v="537"/>
    <x v="0"/>
    <x v="303"/>
    <x v="230"/>
    <x v="72"/>
    <x v="0"/>
    <x v="625"/>
    <x v="0"/>
    <x v="723"/>
    <s v="50% or more"/>
  </r>
  <r>
    <s v="B00LOD70SC"/>
    <x v="538"/>
    <x v="9"/>
    <x v="304"/>
    <x v="231"/>
    <x v="59"/>
    <x v="4"/>
    <x v="626"/>
    <x v="1"/>
    <x v="724"/>
    <s v="Less than 50%"/>
  </r>
  <r>
    <s v="B09X76VL5L"/>
    <x v="360"/>
    <x v="6"/>
    <x v="44"/>
    <x v="186"/>
    <x v="34"/>
    <x v="7"/>
    <x v="627"/>
    <x v="0"/>
    <x v="725"/>
    <s v="50% or more"/>
  </r>
  <r>
    <s v="B091JF2TFD"/>
    <x v="374"/>
    <x v="6"/>
    <x v="7"/>
    <x v="49"/>
    <x v="33"/>
    <x v="2"/>
    <x v="560"/>
    <x v="0"/>
    <x v="726"/>
    <s v="50% or more"/>
  </r>
  <r>
    <s v="B07S7DCJKS"/>
    <x v="539"/>
    <x v="0"/>
    <x v="1"/>
    <x v="6"/>
    <x v="13"/>
    <x v="4"/>
    <x v="628"/>
    <x v="1"/>
    <x v="727"/>
    <s v="50% or more"/>
  </r>
  <r>
    <s v="B09NC2TY11"/>
    <x v="248"/>
    <x v="3"/>
    <x v="209"/>
    <x v="143"/>
    <x v="30"/>
    <x v="3"/>
    <x v="629"/>
    <x v="2"/>
    <x v="728"/>
    <s v="50% or more"/>
  </r>
  <r>
    <s v="B0BDS8MY8J"/>
    <x v="540"/>
    <x v="0"/>
    <x v="1"/>
    <x v="8"/>
    <x v="27"/>
    <x v="0"/>
    <x v="630"/>
    <x v="1"/>
    <x v="729"/>
    <s v="50% or more"/>
  </r>
  <r>
    <s v="B09X7DY7Q4"/>
    <x v="461"/>
    <x v="5"/>
    <x v="305"/>
    <x v="135"/>
    <x v="61"/>
    <x v="6"/>
    <x v="631"/>
    <x v="0"/>
    <x v="730"/>
    <s v="Less than 50%"/>
  </r>
  <r>
    <s v="B09YV575RK"/>
    <x v="300"/>
    <x v="3"/>
    <x v="209"/>
    <x v="129"/>
    <x v="43"/>
    <x v="1"/>
    <x v="632"/>
    <x v="2"/>
    <x v="731"/>
    <s v="50% or more"/>
  </r>
  <r>
    <s v="B08LW31NQ6"/>
    <x v="541"/>
    <x v="0"/>
    <x v="306"/>
    <x v="232"/>
    <x v="8"/>
    <x v="6"/>
    <x v="633"/>
    <x v="0"/>
    <x v="732"/>
    <s v="50% or more"/>
  </r>
  <r>
    <s v="B09ND94ZRG"/>
    <x v="387"/>
    <x v="6"/>
    <x v="59"/>
    <x v="143"/>
    <x v="62"/>
    <x v="12"/>
    <x v="634"/>
    <x v="2"/>
    <x v="733"/>
    <s v="50% or more"/>
  </r>
  <r>
    <s v="B00P93X6EK"/>
    <x v="422"/>
    <x v="9"/>
    <x v="253"/>
    <x v="190"/>
    <x v="87"/>
    <x v="6"/>
    <x v="635"/>
    <x v="1"/>
    <x v="734"/>
    <s v="Less than 50%"/>
  </r>
  <r>
    <s v="B0994GP1CX"/>
    <x v="207"/>
    <x v="0"/>
    <x v="46"/>
    <x v="8"/>
    <x v="51"/>
    <x v="8"/>
    <x v="636"/>
    <x v="1"/>
    <x v="735"/>
    <s v="50% or more"/>
  </r>
  <r>
    <s v="B07H8W9PB6"/>
    <x v="542"/>
    <x v="0"/>
    <x v="307"/>
    <x v="6"/>
    <x v="6"/>
    <x v="3"/>
    <x v="637"/>
    <x v="1"/>
    <x v="736"/>
    <s v="50% or more"/>
  </r>
  <r>
    <s v="B09NNHFSSF"/>
    <x v="543"/>
    <x v="11"/>
    <x v="168"/>
    <x v="233"/>
    <x v="48"/>
    <x v="11"/>
    <x v="638"/>
    <x v="0"/>
    <x v="737"/>
    <s v="50% or more"/>
  </r>
  <r>
    <s v="B08D9NDZ1Y"/>
    <x v="544"/>
    <x v="0"/>
    <x v="183"/>
    <x v="234"/>
    <x v="86"/>
    <x v="12"/>
    <x v="639"/>
    <x v="0"/>
    <x v="738"/>
    <s v="Less than 50%"/>
  </r>
  <r>
    <s v="B0085IATT6"/>
    <x v="545"/>
    <x v="0"/>
    <x v="25"/>
    <x v="135"/>
    <x v="8"/>
    <x v="3"/>
    <x v="640"/>
    <x v="0"/>
    <x v="739"/>
    <s v="50% or more"/>
  </r>
  <r>
    <s v="B08WJ86PV2"/>
    <x v="546"/>
    <x v="0"/>
    <x v="8"/>
    <x v="235"/>
    <x v="20"/>
    <x v="6"/>
    <x v="641"/>
    <x v="1"/>
    <x v="740"/>
    <s v="50% or more"/>
  </r>
  <r>
    <s v="B078HRR1XV"/>
    <x v="547"/>
    <x v="0"/>
    <x v="308"/>
    <x v="106"/>
    <x v="77"/>
    <x v="5"/>
    <x v="642"/>
    <x v="0"/>
    <x v="741"/>
    <s v="Less than 50%"/>
  </r>
  <r>
    <s v="B09P22HXH6"/>
    <x v="548"/>
    <x v="0"/>
    <x v="309"/>
    <x v="236"/>
    <x v="46"/>
    <x v="3"/>
    <x v="643"/>
    <x v="2"/>
    <x v="742"/>
    <s v="50% or more"/>
  </r>
  <r>
    <s v="B00LM4X3XE"/>
    <x v="467"/>
    <x v="9"/>
    <x v="293"/>
    <x v="201"/>
    <x v="79"/>
    <x v="4"/>
    <x v="644"/>
    <x v="1"/>
    <x v="743"/>
    <s v="Less than 50%"/>
  </r>
  <r>
    <s v="B09YLFHFDW"/>
    <x v="549"/>
    <x v="6"/>
    <x v="44"/>
    <x v="237"/>
    <x v="1"/>
    <x v="9"/>
    <x v="645"/>
    <x v="0"/>
    <x v="744"/>
    <s v="Less than 50%"/>
  </r>
  <r>
    <s v="B07YWS9SP9"/>
    <x v="550"/>
    <x v="0"/>
    <x v="23"/>
    <x v="8"/>
    <x v="54"/>
    <x v="1"/>
    <x v="646"/>
    <x v="1"/>
    <x v="745"/>
    <s v="Less than 50%"/>
  </r>
  <r>
    <s v="B08WLY8V9S"/>
    <x v="551"/>
    <x v="0"/>
    <x v="285"/>
    <x v="12"/>
    <x v="3"/>
    <x v="6"/>
    <x v="647"/>
    <x v="1"/>
    <x v="746"/>
    <s v="50% or more"/>
  </r>
  <r>
    <s v="B0873L7J6X"/>
    <x v="552"/>
    <x v="6"/>
    <x v="72"/>
    <x v="46"/>
    <x v="11"/>
    <x v="0"/>
    <x v="648"/>
    <x v="0"/>
    <x v="747"/>
    <s v="50% or more"/>
  </r>
  <r>
    <s v="B07YNHCW6N"/>
    <x v="553"/>
    <x v="0"/>
    <x v="125"/>
    <x v="79"/>
    <x v="38"/>
    <x v="4"/>
    <x v="649"/>
    <x v="0"/>
    <x v="748"/>
    <s v="50% or more"/>
  </r>
  <r>
    <s v="B01MQ2A86A"/>
    <x v="554"/>
    <x v="0"/>
    <x v="237"/>
    <x v="238"/>
    <x v="73"/>
    <x v="13"/>
    <x v="650"/>
    <x v="0"/>
    <x v="749"/>
    <s v="Less than 50%"/>
  </r>
  <r>
    <s v="B00KIE28X0"/>
    <x v="555"/>
    <x v="10"/>
    <x v="310"/>
    <x v="239"/>
    <x v="26"/>
    <x v="6"/>
    <x v="651"/>
    <x v="1"/>
    <x v="750"/>
    <s v="Less than 50%"/>
  </r>
  <r>
    <s v="B0BHYJ8CVF"/>
    <x v="556"/>
    <x v="0"/>
    <x v="176"/>
    <x v="38"/>
    <x v="7"/>
    <x v="3"/>
    <x v="652"/>
    <x v="0"/>
    <x v="751"/>
    <s v="Less than 50%"/>
  </r>
  <r>
    <s v="B0BCVJ3PVP"/>
    <x v="557"/>
    <x v="0"/>
    <x v="7"/>
    <x v="49"/>
    <x v="33"/>
    <x v="6"/>
    <x v="653"/>
    <x v="0"/>
    <x v="752"/>
    <s v="50% or more"/>
  </r>
  <r>
    <s v="B0B2931FCV"/>
    <x v="558"/>
    <x v="6"/>
    <x v="29"/>
    <x v="240"/>
    <x v="60"/>
    <x v="12"/>
    <x v="654"/>
    <x v="0"/>
    <x v="753"/>
    <s v="50% or more"/>
  </r>
  <r>
    <s v="B09TMZ1MF8"/>
    <x v="494"/>
    <x v="0"/>
    <x v="311"/>
    <x v="241"/>
    <x v="48"/>
    <x v="5"/>
    <x v="655"/>
    <x v="0"/>
    <x v="754"/>
    <s v="50% or more"/>
  </r>
  <r>
    <s v="B07VV37FT4"/>
    <x v="379"/>
    <x v="9"/>
    <x v="297"/>
    <x v="187"/>
    <x v="26"/>
    <x v="0"/>
    <x v="656"/>
    <x v="1"/>
    <x v="755"/>
    <s v="Less than 50%"/>
  </r>
  <r>
    <s v="B07JB2Y4SR"/>
    <x v="379"/>
    <x v="10"/>
    <x v="293"/>
    <x v="201"/>
    <x v="79"/>
    <x v="5"/>
    <x v="657"/>
    <x v="1"/>
    <x v="756"/>
    <s v="Less than 50%"/>
  </r>
  <r>
    <s v="B08KRMK9LZ"/>
    <x v="559"/>
    <x v="4"/>
    <x v="312"/>
    <x v="143"/>
    <x v="46"/>
    <x v="0"/>
    <x v="658"/>
    <x v="2"/>
    <x v="757"/>
    <s v="50% or more"/>
  </r>
  <r>
    <s v="B08LT9BMPP"/>
    <x v="560"/>
    <x v="0"/>
    <x v="268"/>
    <x v="171"/>
    <x v="23"/>
    <x v="6"/>
    <x v="659"/>
    <x v="0"/>
    <x v="758"/>
    <s v="Less than 50%"/>
  </r>
  <r>
    <s v="B0814ZY6FP"/>
    <x v="561"/>
    <x v="2"/>
    <x v="25"/>
    <x v="77"/>
    <x v="23"/>
    <x v="11"/>
    <x v="660"/>
    <x v="0"/>
    <x v="759"/>
    <s v="Less than 50%"/>
  </r>
  <r>
    <s v="B09F3PDDRF"/>
    <x v="72"/>
    <x v="0"/>
    <x v="12"/>
    <x v="8"/>
    <x v="6"/>
    <x v="2"/>
    <x v="661"/>
    <x v="1"/>
    <x v="760"/>
    <s v="50% or more"/>
  </r>
  <r>
    <s v="B07X963JNS"/>
    <x v="562"/>
    <x v="4"/>
    <x v="313"/>
    <x v="79"/>
    <x v="0"/>
    <x v="1"/>
    <x v="382"/>
    <x v="0"/>
    <x v="761"/>
    <s v="50% or more"/>
  </r>
  <r>
    <s v="B09LD3116F"/>
    <x v="563"/>
    <x v="11"/>
    <x v="314"/>
    <x v="145"/>
    <x v="16"/>
    <x v="3"/>
    <x v="662"/>
    <x v="0"/>
    <x v="762"/>
    <s v="Less than 50%"/>
  </r>
  <r>
    <s v="B08Y5QJTVK"/>
    <x v="564"/>
    <x v="8"/>
    <x v="315"/>
    <x v="242"/>
    <x v="21"/>
    <x v="5"/>
    <x v="663"/>
    <x v="1"/>
    <x v="763"/>
    <s v="Less than 50%"/>
  </r>
  <r>
    <s v="B00LY1FN1K"/>
    <x v="565"/>
    <x v="10"/>
    <x v="316"/>
    <x v="243"/>
    <x v="14"/>
    <x v="5"/>
    <x v="664"/>
    <x v="1"/>
    <x v="764"/>
    <s v="Less than 50%"/>
  </r>
  <r>
    <s v="B07DJ5KYDZ"/>
    <x v="566"/>
    <x v="0"/>
    <x v="118"/>
    <x v="244"/>
    <x v="10"/>
    <x v="5"/>
    <x v="665"/>
    <x v="0"/>
    <x v="765"/>
    <s v="50% or more"/>
  </r>
  <r>
    <s v="B009LJ2BXA"/>
    <x v="567"/>
    <x v="0"/>
    <x v="37"/>
    <x v="8"/>
    <x v="31"/>
    <x v="12"/>
    <x v="301"/>
    <x v="1"/>
    <x v="766"/>
    <s v="Less than 50%"/>
  </r>
  <r>
    <s v="B09BVCVTBC"/>
    <x v="568"/>
    <x v="0"/>
    <x v="317"/>
    <x v="163"/>
    <x v="66"/>
    <x v="6"/>
    <x v="666"/>
    <x v="0"/>
    <x v="767"/>
    <s v="Less than 50%"/>
  </r>
  <r>
    <s v="B07SY4C3TD"/>
    <x v="569"/>
    <x v="0"/>
    <x v="318"/>
    <x v="245"/>
    <x v="75"/>
    <x v="5"/>
    <x v="667"/>
    <x v="1"/>
    <x v="768"/>
    <s v="Less than 50%"/>
  </r>
  <r>
    <s v="B094JB13XL"/>
    <x v="248"/>
    <x v="3"/>
    <x v="209"/>
    <x v="143"/>
    <x v="30"/>
    <x v="3"/>
    <x v="369"/>
    <x v="2"/>
    <x v="769"/>
    <s v="50% or more"/>
  </r>
  <r>
    <s v="B08CRRQK6Z"/>
    <x v="483"/>
    <x v="2"/>
    <x v="208"/>
    <x v="246"/>
    <x v="13"/>
    <x v="0"/>
    <x v="668"/>
    <x v="2"/>
    <x v="770"/>
    <s v="50% or more"/>
  </r>
  <r>
    <s v="B08MTLLSL8"/>
    <x v="243"/>
    <x v="6"/>
    <x v="0"/>
    <x v="175"/>
    <x v="12"/>
    <x v="0"/>
    <x v="669"/>
    <x v="0"/>
    <x v="771"/>
    <s v="50% or more"/>
  </r>
  <r>
    <s v="B08Y57TPDM"/>
    <x v="570"/>
    <x v="8"/>
    <x v="315"/>
    <x v="242"/>
    <x v="21"/>
    <x v="4"/>
    <x v="670"/>
    <x v="1"/>
    <x v="772"/>
    <s v="Less than 50%"/>
  </r>
  <r>
    <s v="B09CYTJV3N"/>
    <x v="571"/>
    <x v="11"/>
    <x v="206"/>
    <x v="143"/>
    <x v="23"/>
    <x v="4"/>
    <x v="671"/>
    <x v="2"/>
    <x v="773"/>
    <s v="Less than 50%"/>
  </r>
  <r>
    <s v="B07GLNJC25"/>
    <x v="572"/>
    <x v="0"/>
    <x v="319"/>
    <x v="6"/>
    <x v="67"/>
    <x v="7"/>
    <x v="672"/>
    <x v="1"/>
    <x v="774"/>
    <s v="Less than 50%"/>
  </r>
  <r>
    <s v="B08FY4FG5X"/>
    <x v="374"/>
    <x v="6"/>
    <x v="37"/>
    <x v="79"/>
    <x v="82"/>
    <x v="2"/>
    <x v="673"/>
    <x v="0"/>
    <x v="775"/>
    <s v="50% or more"/>
  </r>
  <r>
    <s v="B07TMCXRFV"/>
    <x v="573"/>
    <x v="0"/>
    <x v="320"/>
    <x v="28"/>
    <x v="7"/>
    <x v="6"/>
    <x v="674"/>
    <x v="0"/>
    <x v="776"/>
    <s v="Less than 50%"/>
  </r>
  <r>
    <s v="B01FSYQ2A4"/>
    <x v="330"/>
    <x v="6"/>
    <x v="92"/>
    <x v="157"/>
    <x v="3"/>
    <x v="3"/>
    <x v="675"/>
    <x v="0"/>
    <x v="777"/>
    <s v="50% or more"/>
  </r>
  <r>
    <s v="B00LZPQVMK"/>
    <x v="574"/>
    <x v="9"/>
    <x v="321"/>
    <x v="247"/>
    <x v="59"/>
    <x v="1"/>
    <x v="676"/>
    <x v="1"/>
    <x v="778"/>
    <s v="Less than 50%"/>
  </r>
  <r>
    <s v="B08X77LM8C"/>
    <x v="575"/>
    <x v="6"/>
    <x v="24"/>
    <x v="8"/>
    <x v="2"/>
    <x v="11"/>
    <x v="677"/>
    <x v="1"/>
    <x v="779"/>
    <s v="50% or more"/>
  </r>
  <r>
    <s v="B01EJ5MM5M"/>
    <x v="576"/>
    <x v="0"/>
    <x v="322"/>
    <x v="248"/>
    <x v="79"/>
    <x v="10"/>
    <x v="678"/>
    <x v="0"/>
    <x v="780"/>
    <s v="Less than 50%"/>
  </r>
  <r>
    <s v="B08J82K4GX"/>
    <x v="577"/>
    <x v="0"/>
    <x v="323"/>
    <x v="249"/>
    <x v="41"/>
    <x v="4"/>
    <x v="679"/>
    <x v="2"/>
    <x v="781"/>
    <s v="Less than 50%"/>
  </r>
  <r>
    <s v="B07Z1Z77ZZ"/>
    <x v="464"/>
    <x v="0"/>
    <x v="63"/>
    <x v="8"/>
    <x v="10"/>
    <x v="4"/>
    <x v="680"/>
    <x v="1"/>
    <x v="782"/>
    <s v="50% or more"/>
  </r>
  <r>
    <s v="B00DJ5N9VK"/>
    <x v="578"/>
    <x v="13"/>
    <x v="221"/>
    <x v="250"/>
    <x v="26"/>
    <x v="4"/>
    <x v="681"/>
    <x v="1"/>
    <x v="783"/>
    <s v="Less than 50%"/>
  </r>
  <r>
    <s v="B08FGNPQ9X"/>
    <x v="579"/>
    <x v="0"/>
    <x v="33"/>
    <x v="43"/>
    <x v="13"/>
    <x v="3"/>
    <x v="682"/>
    <x v="0"/>
    <x v="784"/>
    <s v="50% or more"/>
  </r>
  <r>
    <s v="B07NTKGW45"/>
    <x v="580"/>
    <x v="0"/>
    <x v="324"/>
    <x v="12"/>
    <x v="37"/>
    <x v="1"/>
    <x v="683"/>
    <x v="1"/>
    <x v="785"/>
    <s v="50% or more"/>
  </r>
  <r>
    <s v="B08J4PL1Z3"/>
    <x v="546"/>
    <x v="0"/>
    <x v="154"/>
    <x v="93"/>
    <x v="3"/>
    <x v="1"/>
    <x v="684"/>
    <x v="0"/>
    <x v="786"/>
    <s v="50% or more"/>
  </r>
  <r>
    <s v="B07XJWTYM2"/>
    <x v="581"/>
    <x v="6"/>
    <x v="325"/>
    <x v="20"/>
    <x v="85"/>
    <x v="3"/>
    <x v="685"/>
    <x v="0"/>
    <x v="787"/>
    <s v="Less than 50%"/>
  </r>
  <r>
    <s v="B09939XJX8"/>
    <x v="513"/>
    <x v="0"/>
    <x v="326"/>
    <x v="68"/>
    <x v="60"/>
    <x v="1"/>
    <x v="686"/>
    <x v="0"/>
    <x v="788"/>
    <s v="50% or more"/>
  </r>
  <r>
    <s v="B09MDCZJXS"/>
    <x v="582"/>
    <x v="0"/>
    <x v="33"/>
    <x v="177"/>
    <x v="38"/>
    <x v="11"/>
    <x v="687"/>
    <x v="2"/>
    <x v="789"/>
    <s v="50% or more"/>
  </r>
  <r>
    <s v="B08CTQP51L"/>
    <x v="583"/>
    <x v="0"/>
    <x v="97"/>
    <x v="38"/>
    <x v="43"/>
    <x v="0"/>
    <x v="688"/>
    <x v="0"/>
    <x v="790"/>
    <s v="50% or more"/>
  </r>
  <r>
    <s v="B0BG62HMDJ"/>
    <x v="584"/>
    <x v="0"/>
    <x v="7"/>
    <x v="251"/>
    <x v="63"/>
    <x v="4"/>
    <x v="689"/>
    <x v="1"/>
    <x v="791"/>
    <s v="Less than 50%"/>
  </r>
  <r>
    <s v="B08GTYFC37"/>
    <x v="585"/>
    <x v="0"/>
    <x v="327"/>
    <x v="252"/>
    <x v="45"/>
    <x v="5"/>
    <x v="690"/>
    <x v="2"/>
    <x v="792"/>
    <s v="50% or more"/>
  </r>
  <r>
    <s v="B08SBH499M"/>
    <x v="586"/>
    <x v="0"/>
    <x v="37"/>
    <x v="253"/>
    <x v="8"/>
    <x v="3"/>
    <x v="691"/>
    <x v="0"/>
    <x v="793"/>
    <s v="50% or more"/>
  </r>
  <r>
    <s v="B08FYB5HHK"/>
    <x v="587"/>
    <x v="0"/>
    <x v="33"/>
    <x v="20"/>
    <x v="54"/>
    <x v="6"/>
    <x v="78"/>
    <x v="0"/>
    <x v="794"/>
    <s v="Less than 50%"/>
  </r>
  <r>
    <s v="B0B5GJRTHB"/>
    <x v="588"/>
    <x v="6"/>
    <x v="243"/>
    <x v="20"/>
    <x v="37"/>
    <x v="0"/>
    <x v="692"/>
    <x v="0"/>
    <x v="795"/>
    <s v="50% or more"/>
  </r>
  <r>
    <s v="B09GBBJV72"/>
    <x v="589"/>
    <x v="0"/>
    <x v="328"/>
    <x v="32"/>
    <x v="63"/>
    <x v="2"/>
    <x v="693"/>
    <x v="0"/>
    <x v="796"/>
    <s v="Less than 50%"/>
  </r>
  <r>
    <s v="B07P434WJY"/>
    <x v="590"/>
    <x v="0"/>
    <x v="125"/>
    <x v="20"/>
    <x v="25"/>
    <x v="4"/>
    <x v="694"/>
    <x v="0"/>
    <x v="797"/>
    <s v="50% or more"/>
  </r>
  <r>
    <s v="B07T9FV9YP"/>
    <x v="591"/>
    <x v="0"/>
    <x v="81"/>
    <x v="15"/>
    <x v="30"/>
    <x v="1"/>
    <x v="695"/>
    <x v="0"/>
    <x v="798"/>
    <s v="50% or more"/>
  </r>
  <r>
    <s v="B08WKFSN84"/>
    <x v="78"/>
    <x v="0"/>
    <x v="97"/>
    <x v="0"/>
    <x v="46"/>
    <x v="4"/>
    <x v="84"/>
    <x v="0"/>
    <x v="172"/>
    <s v="50% or more"/>
  </r>
  <r>
    <s v="B09TBCVJS3"/>
    <x v="592"/>
    <x v="3"/>
    <x v="329"/>
    <x v="136"/>
    <x v="23"/>
    <x v="0"/>
    <x v="696"/>
    <x v="2"/>
    <x v="799"/>
    <s v="Less than 50%"/>
  </r>
  <r>
    <s v="B08TR61BVK"/>
    <x v="593"/>
    <x v="0"/>
    <x v="8"/>
    <x v="38"/>
    <x v="27"/>
    <x v="0"/>
    <x v="697"/>
    <x v="0"/>
    <x v="800"/>
    <s v="50% or more"/>
  </r>
  <r>
    <s v="B0B2CPVXHX"/>
    <x v="594"/>
    <x v="0"/>
    <x v="97"/>
    <x v="38"/>
    <x v="43"/>
    <x v="3"/>
    <x v="698"/>
    <x v="0"/>
    <x v="801"/>
    <s v="50% or more"/>
  </r>
  <r>
    <s v="B08XNL93PL"/>
    <x v="503"/>
    <x v="9"/>
    <x v="92"/>
    <x v="43"/>
    <x v="3"/>
    <x v="4"/>
    <x v="699"/>
    <x v="0"/>
    <x v="802"/>
    <s v="50% or more"/>
  </r>
  <r>
    <s v="B088GXTJM3"/>
    <x v="595"/>
    <x v="11"/>
    <x v="154"/>
    <x v="49"/>
    <x v="18"/>
    <x v="4"/>
    <x v="700"/>
    <x v="0"/>
    <x v="803"/>
    <s v="Less than 50%"/>
  </r>
  <r>
    <s v="B099S26HWG"/>
    <x v="507"/>
    <x v="9"/>
    <x v="330"/>
    <x v="254"/>
    <x v="26"/>
    <x v="0"/>
    <x v="701"/>
    <x v="1"/>
    <x v="804"/>
    <s v="Less than 50%"/>
  </r>
  <r>
    <s v="B08461VC1Z"/>
    <x v="596"/>
    <x v="0"/>
    <x v="29"/>
    <x v="171"/>
    <x v="8"/>
    <x v="6"/>
    <x v="702"/>
    <x v="0"/>
    <x v="805"/>
    <s v="50% or more"/>
  </r>
  <r>
    <s v="B00K32PEW4"/>
    <x v="597"/>
    <x v="9"/>
    <x v="331"/>
    <x v="255"/>
    <x v="26"/>
    <x v="5"/>
    <x v="491"/>
    <x v="1"/>
    <x v="806"/>
    <s v="Less than 50%"/>
  </r>
  <r>
    <s v="B09F9YQQ7B"/>
    <x v="51"/>
    <x v="1"/>
    <x v="13"/>
    <x v="13"/>
    <x v="15"/>
    <x v="0"/>
    <x v="703"/>
    <x v="2"/>
    <x v="807"/>
    <s v="Less than 50%"/>
  </r>
  <r>
    <s v="B07LFWP97N"/>
    <x v="71"/>
    <x v="0"/>
    <x v="54"/>
    <x v="0"/>
    <x v="60"/>
    <x v="3"/>
    <x v="704"/>
    <x v="0"/>
    <x v="808"/>
    <s v="50% or more"/>
  </r>
  <r>
    <s v="B0746N6WML"/>
    <x v="598"/>
    <x v="9"/>
    <x v="332"/>
    <x v="225"/>
    <x v="66"/>
    <x v="4"/>
    <x v="705"/>
    <x v="1"/>
    <x v="809"/>
    <s v="Less than 50%"/>
  </r>
  <r>
    <s v="B07W9KYT62"/>
    <x v="599"/>
    <x v="0"/>
    <x v="209"/>
    <x v="46"/>
    <x v="16"/>
    <x v="5"/>
    <x v="706"/>
    <x v="0"/>
    <x v="810"/>
    <s v="Less than 50%"/>
  </r>
  <r>
    <s v="B08D9MNH4B"/>
    <x v="600"/>
    <x v="0"/>
    <x v="333"/>
    <x v="256"/>
    <x v="85"/>
    <x v="9"/>
    <x v="707"/>
    <x v="2"/>
    <x v="811"/>
    <s v="Less than 50%"/>
  </r>
  <r>
    <s v="B078G6ZF5Z"/>
    <x v="344"/>
    <x v="4"/>
    <x v="154"/>
    <x v="77"/>
    <x v="21"/>
    <x v="1"/>
    <x v="708"/>
    <x v="0"/>
    <x v="812"/>
    <s v="Less than 50%"/>
  </r>
  <r>
    <s v="B09MKG4ZCM"/>
    <x v="601"/>
    <x v="0"/>
    <x v="334"/>
    <x v="43"/>
    <x v="61"/>
    <x v="1"/>
    <x v="709"/>
    <x v="0"/>
    <x v="813"/>
    <s v="Less than 50%"/>
  </r>
  <r>
    <s v="B07RZZ1QSW"/>
    <x v="602"/>
    <x v="11"/>
    <x v="335"/>
    <x v="10"/>
    <x v="53"/>
    <x v="5"/>
    <x v="710"/>
    <x v="1"/>
    <x v="814"/>
    <s v="50% or more"/>
  </r>
  <r>
    <s v="B07222HQKP"/>
    <x v="603"/>
    <x v="0"/>
    <x v="336"/>
    <x v="8"/>
    <x v="67"/>
    <x v="4"/>
    <x v="711"/>
    <x v="1"/>
    <x v="815"/>
    <s v="Less than 50%"/>
  </r>
  <r>
    <s v="B00NFD0ETQ"/>
    <x v="604"/>
    <x v="0"/>
    <x v="337"/>
    <x v="257"/>
    <x v="39"/>
    <x v="13"/>
    <x v="712"/>
    <x v="0"/>
    <x v="816"/>
    <s v="Less than 50%"/>
  </r>
  <r>
    <s v="B075DB1F13"/>
    <x v="605"/>
    <x v="8"/>
    <x v="338"/>
    <x v="68"/>
    <x v="26"/>
    <x v="5"/>
    <x v="713"/>
    <x v="0"/>
    <x v="817"/>
    <s v="Less than 50%"/>
  </r>
  <r>
    <s v="B0148NPH9I"/>
    <x v="606"/>
    <x v="0"/>
    <x v="339"/>
    <x v="258"/>
    <x v="49"/>
    <x v="6"/>
    <x v="714"/>
    <x v="0"/>
    <x v="818"/>
    <s v="Less than 50%"/>
  </r>
  <r>
    <s v="B01JOFKL0A"/>
    <x v="607"/>
    <x v="0"/>
    <x v="340"/>
    <x v="259"/>
    <x v="49"/>
    <x v="2"/>
    <x v="715"/>
    <x v="2"/>
    <x v="819"/>
    <s v="Less than 50%"/>
  </r>
  <r>
    <s v="B079S811J3"/>
    <x v="608"/>
    <x v="0"/>
    <x v="135"/>
    <x v="43"/>
    <x v="67"/>
    <x v="4"/>
    <x v="716"/>
    <x v="0"/>
    <x v="820"/>
    <s v="Less than 50%"/>
  </r>
  <r>
    <s v="B0083T231O"/>
    <x v="609"/>
    <x v="14"/>
    <x v="145"/>
    <x v="38"/>
    <x v="81"/>
    <x v="6"/>
    <x v="717"/>
    <x v="0"/>
    <x v="821"/>
    <s v="Less than 50%"/>
  </r>
  <r>
    <s v="B086PXQ2R4"/>
    <x v="491"/>
    <x v="9"/>
    <x v="341"/>
    <x v="174"/>
    <x v="26"/>
    <x v="6"/>
    <x v="718"/>
    <x v="1"/>
    <x v="822"/>
    <s v="Less than 50%"/>
  </r>
  <r>
    <s v="B07L1N3TJX"/>
    <x v="610"/>
    <x v="0"/>
    <x v="79"/>
    <x v="163"/>
    <x v="24"/>
    <x v="9"/>
    <x v="719"/>
    <x v="0"/>
    <x v="823"/>
    <s v="50% or more"/>
  </r>
  <r>
    <s v="B07YFWVRCM"/>
    <x v="611"/>
    <x v="11"/>
    <x v="136"/>
    <x v="260"/>
    <x v="12"/>
    <x v="3"/>
    <x v="720"/>
    <x v="2"/>
    <x v="824"/>
    <s v="50% or more"/>
  </r>
  <r>
    <s v="B08TDJ5BVF"/>
    <x v="436"/>
    <x v="0"/>
    <x v="242"/>
    <x v="261"/>
    <x v="26"/>
    <x v="11"/>
    <x v="721"/>
    <x v="1"/>
    <x v="825"/>
    <s v="Less than 50%"/>
  </r>
  <r>
    <s v="B09XXZXQC1"/>
    <x v="612"/>
    <x v="0"/>
    <x v="45"/>
    <x v="262"/>
    <x v="56"/>
    <x v="13"/>
    <x v="722"/>
    <x v="2"/>
    <x v="826"/>
    <s v="Less than 50%"/>
  </r>
  <r>
    <s v="B083T5G5PM"/>
    <x v="613"/>
    <x v="6"/>
    <x v="302"/>
    <x v="263"/>
    <x v="23"/>
    <x v="3"/>
    <x v="723"/>
    <x v="0"/>
    <x v="827"/>
    <s v="Less than 50%"/>
  </r>
  <r>
    <s v="B0BHVPTM2C"/>
    <x v="614"/>
    <x v="0"/>
    <x v="342"/>
    <x v="264"/>
    <x v="27"/>
    <x v="1"/>
    <x v="724"/>
    <x v="0"/>
    <x v="828"/>
    <s v="50% or more"/>
  </r>
  <r>
    <s v="B01NBX5RSB"/>
    <x v="615"/>
    <x v="0"/>
    <x v="343"/>
    <x v="265"/>
    <x v="8"/>
    <x v="4"/>
    <x v="725"/>
    <x v="0"/>
    <x v="829"/>
    <s v="50% or more"/>
  </r>
  <r>
    <s v="B08MWJTST6"/>
    <x v="616"/>
    <x v="4"/>
    <x v="17"/>
    <x v="49"/>
    <x v="72"/>
    <x v="1"/>
    <x v="726"/>
    <x v="0"/>
    <x v="830"/>
    <s v="50% or more"/>
  </r>
  <r>
    <s v="B07R99NBVB"/>
    <x v="71"/>
    <x v="12"/>
    <x v="14"/>
    <x v="22"/>
    <x v="30"/>
    <x v="6"/>
    <x v="727"/>
    <x v="1"/>
    <x v="831"/>
    <s v="50% or more"/>
  </r>
  <r>
    <s v="B00LY12TH6"/>
    <x v="617"/>
    <x v="10"/>
    <x v="36"/>
    <x v="243"/>
    <x v="26"/>
    <x v="6"/>
    <x v="728"/>
    <x v="1"/>
    <x v="832"/>
    <s v="Less than 50%"/>
  </r>
  <r>
    <s v="B08497Z1MQ"/>
    <x v="618"/>
    <x v="0"/>
    <x v="23"/>
    <x v="11"/>
    <x v="81"/>
    <x v="4"/>
    <x v="729"/>
    <x v="1"/>
    <x v="833"/>
    <s v="Less than 50%"/>
  </r>
  <r>
    <s v="B07KNM95JK"/>
    <x v="619"/>
    <x v="0"/>
    <x v="120"/>
    <x v="266"/>
    <x v="61"/>
    <x v="3"/>
    <x v="730"/>
    <x v="0"/>
    <x v="834"/>
    <s v="Less than 50%"/>
  </r>
  <r>
    <s v="B09Q3M3WLJ"/>
    <x v="583"/>
    <x v="0"/>
    <x v="0"/>
    <x v="38"/>
    <x v="25"/>
    <x v="1"/>
    <x v="731"/>
    <x v="0"/>
    <x v="835"/>
    <s v="50% or more"/>
  </r>
  <r>
    <s v="B09B9SPC7F"/>
    <x v="620"/>
    <x v="0"/>
    <x v="7"/>
    <x v="49"/>
    <x v="33"/>
    <x v="3"/>
    <x v="732"/>
    <x v="0"/>
    <x v="836"/>
    <s v="50% or more"/>
  </r>
  <r>
    <s v="B099SD8PRP"/>
    <x v="621"/>
    <x v="0"/>
    <x v="266"/>
    <x v="267"/>
    <x v="41"/>
    <x v="5"/>
    <x v="733"/>
    <x v="0"/>
    <x v="837"/>
    <s v="Less than 50%"/>
  </r>
  <r>
    <s v="B00S2SEV7K"/>
    <x v="622"/>
    <x v="9"/>
    <x v="293"/>
    <x v="201"/>
    <x v="79"/>
    <x v="3"/>
    <x v="734"/>
    <x v="1"/>
    <x v="838"/>
    <s v="Less than 50%"/>
  </r>
  <r>
    <s v="B08WKCTFF3"/>
    <x v="623"/>
    <x v="0"/>
    <x v="25"/>
    <x v="20"/>
    <x v="10"/>
    <x v="5"/>
    <x v="735"/>
    <x v="0"/>
    <x v="839"/>
    <s v="50% or more"/>
  </r>
  <r>
    <s v="B08498D67S"/>
    <x v="624"/>
    <x v="0"/>
    <x v="176"/>
    <x v="135"/>
    <x v="63"/>
    <x v="4"/>
    <x v="736"/>
    <x v="0"/>
    <x v="840"/>
    <s v="Less than 50%"/>
  </r>
  <r>
    <s v="B00C3GBCIS"/>
    <x v="625"/>
    <x v="0"/>
    <x v="14"/>
    <x v="6"/>
    <x v="8"/>
    <x v="0"/>
    <x v="737"/>
    <x v="1"/>
    <x v="841"/>
    <s v="50% or more"/>
  </r>
  <r>
    <s v="B00URH5E34"/>
    <x v="626"/>
    <x v="0"/>
    <x v="242"/>
    <x v="261"/>
    <x v="26"/>
    <x v="9"/>
    <x v="738"/>
    <x v="1"/>
    <x v="842"/>
    <s v="Less than 50%"/>
  </r>
  <r>
    <s v="B00EYW1U68"/>
    <x v="430"/>
    <x v="0"/>
    <x v="44"/>
    <x v="268"/>
    <x v="37"/>
    <x v="0"/>
    <x v="739"/>
    <x v="0"/>
    <x v="843"/>
    <s v="50% or more"/>
  </r>
  <r>
    <s v="B08SMJT55F"/>
    <x v="627"/>
    <x v="2"/>
    <x v="33"/>
    <x v="145"/>
    <x v="20"/>
    <x v="0"/>
    <x v="740"/>
    <x v="0"/>
    <x v="844"/>
    <s v="50% or more"/>
  </r>
  <r>
    <s v="B08Y7MXFMK"/>
    <x v="628"/>
    <x v="0"/>
    <x v="59"/>
    <x v="38"/>
    <x v="35"/>
    <x v="0"/>
    <x v="741"/>
    <x v="0"/>
    <x v="845"/>
    <s v="Less than 50%"/>
  </r>
  <r>
    <s v="B086Q3QMFS"/>
    <x v="629"/>
    <x v="9"/>
    <x v="218"/>
    <x v="229"/>
    <x v="26"/>
    <x v="6"/>
    <x v="742"/>
    <x v="1"/>
    <x v="846"/>
    <s v="Less than 50%"/>
  </r>
  <r>
    <s v="B08498H13H"/>
    <x v="630"/>
    <x v="0"/>
    <x v="164"/>
    <x v="163"/>
    <x v="48"/>
    <x v="4"/>
    <x v="743"/>
    <x v="0"/>
    <x v="847"/>
    <s v="50% or more"/>
  </r>
  <r>
    <s v="B07LFQLKFZ"/>
    <x v="631"/>
    <x v="9"/>
    <x v="344"/>
    <x v="269"/>
    <x v="26"/>
    <x v="0"/>
    <x v="744"/>
    <x v="1"/>
    <x v="848"/>
    <s v="Less than 50%"/>
  </r>
  <r>
    <s v="B00LY17RHI"/>
    <x v="632"/>
    <x v="9"/>
    <x v="105"/>
    <x v="183"/>
    <x v="26"/>
    <x v="3"/>
    <x v="745"/>
    <x v="1"/>
    <x v="849"/>
    <s v="Less than 50%"/>
  </r>
  <r>
    <s v="B07W14CHV8"/>
    <x v="633"/>
    <x v="0"/>
    <x v="1"/>
    <x v="10"/>
    <x v="43"/>
    <x v="3"/>
    <x v="746"/>
    <x v="1"/>
    <x v="850"/>
    <s v="50% or more"/>
  </r>
  <r>
    <s v="B09F5Z694W"/>
    <x v="634"/>
    <x v="0"/>
    <x v="345"/>
    <x v="270"/>
    <x v="14"/>
    <x v="11"/>
    <x v="747"/>
    <x v="2"/>
    <x v="851"/>
    <s v="Less than 50%"/>
  </r>
  <r>
    <s v="B0B25LQQPC"/>
    <x v="635"/>
    <x v="0"/>
    <x v="346"/>
    <x v="271"/>
    <x v="18"/>
    <x v="4"/>
    <x v="748"/>
    <x v="2"/>
    <x v="852"/>
    <s v="Less than 50%"/>
  </r>
  <r>
    <s v="B01LYLJ99X"/>
    <x v="636"/>
    <x v="0"/>
    <x v="63"/>
    <x v="253"/>
    <x v="6"/>
    <x v="0"/>
    <x v="749"/>
    <x v="0"/>
    <x v="853"/>
    <s v="50% or more"/>
  </r>
  <r>
    <s v="B014SZPBM4"/>
    <x v="378"/>
    <x v="8"/>
    <x v="347"/>
    <x v="228"/>
    <x v="84"/>
    <x v="5"/>
    <x v="750"/>
    <x v="1"/>
    <x v="854"/>
    <s v="Less than 50%"/>
  </r>
  <r>
    <s v="B08CZHGHKH"/>
    <x v="637"/>
    <x v="0"/>
    <x v="7"/>
    <x v="36"/>
    <x v="0"/>
    <x v="2"/>
    <x v="751"/>
    <x v="0"/>
    <x v="855"/>
    <s v="50% or more"/>
  </r>
  <r>
    <s v="B0B2RBP83P"/>
    <x v="638"/>
    <x v="0"/>
    <x v="348"/>
    <x v="272"/>
    <x v="16"/>
    <x v="1"/>
    <x v="188"/>
    <x v="2"/>
    <x v="856"/>
    <s v="Less than 50%"/>
  </r>
  <r>
    <s v="B078W65FJ7"/>
    <x v="243"/>
    <x v="6"/>
    <x v="61"/>
    <x v="214"/>
    <x v="46"/>
    <x v="0"/>
    <x v="752"/>
    <x v="0"/>
    <x v="857"/>
    <s v="50% or more"/>
  </r>
  <r>
    <s v="B08S74GTBT"/>
    <x v="639"/>
    <x v="2"/>
    <x v="34"/>
    <x v="20"/>
    <x v="13"/>
    <x v="7"/>
    <x v="753"/>
    <x v="0"/>
    <x v="858"/>
    <s v="50% or more"/>
  </r>
  <r>
    <s v="B07QMRHWJD"/>
    <x v="640"/>
    <x v="0"/>
    <x v="349"/>
    <x v="8"/>
    <x v="20"/>
    <x v="4"/>
    <x v="754"/>
    <x v="1"/>
    <x v="859"/>
    <s v="50% or more"/>
  </r>
  <r>
    <s v="B07W7Z6DVL"/>
    <x v="463"/>
    <x v="2"/>
    <x v="72"/>
    <x v="43"/>
    <x v="8"/>
    <x v="3"/>
    <x v="755"/>
    <x v="0"/>
    <x v="860"/>
    <s v="50% or more"/>
  </r>
  <r>
    <s v="B07WMS7TWB"/>
    <x v="641"/>
    <x v="15"/>
    <x v="37"/>
    <x v="273"/>
    <x v="61"/>
    <x v="2"/>
    <x v="756"/>
    <x v="0"/>
    <x v="861"/>
    <s v="Less than 50%"/>
  </r>
  <r>
    <s v="B00H47GVGY"/>
    <x v="642"/>
    <x v="15"/>
    <x v="33"/>
    <x v="274"/>
    <x v="56"/>
    <x v="9"/>
    <x v="757"/>
    <x v="0"/>
    <x v="862"/>
    <s v="Less than 50%"/>
  </r>
  <r>
    <s v="B07VX71FZP"/>
    <x v="190"/>
    <x v="15"/>
    <x v="33"/>
    <x v="199"/>
    <x v="54"/>
    <x v="1"/>
    <x v="758"/>
    <x v="0"/>
    <x v="863"/>
    <s v="Less than 50%"/>
  </r>
  <r>
    <s v="B07NCKMXVZ"/>
    <x v="643"/>
    <x v="15"/>
    <x v="239"/>
    <x v="8"/>
    <x v="34"/>
    <x v="3"/>
    <x v="759"/>
    <x v="1"/>
    <x v="864"/>
    <s v="50% or more"/>
  </r>
  <r>
    <s v="B0B61DSF17"/>
    <x v="644"/>
    <x v="15"/>
    <x v="1"/>
    <x v="20"/>
    <x v="2"/>
    <x v="7"/>
    <x v="760"/>
    <x v="0"/>
    <x v="865"/>
    <s v="50% or more"/>
  </r>
  <r>
    <s v="B07VQGVL68"/>
    <x v="645"/>
    <x v="15"/>
    <x v="350"/>
    <x v="6"/>
    <x v="19"/>
    <x v="2"/>
    <x v="761"/>
    <x v="1"/>
    <x v="866"/>
    <s v="Less than 50%"/>
  </r>
  <r>
    <s v="B01LWYDEQ7"/>
    <x v="646"/>
    <x v="15"/>
    <x v="1"/>
    <x v="141"/>
    <x v="13"/>
    <x v="3"/>
    <x v="762"/>
    <x v="1"/>
    <x v="867"/>
    <s v="50% or more"/>
  </r>
  <r>
    <s v="B07VNFP3C2"/>
    <x v="647"/>
    <x v="15"/>
    <x v="81"/>
    <x v="273"/>
    <x v="54"/>
    <x v="2"/>
    <x v="763"/>
    <x v="0"/>
    <x v="868"/>
    <s v="Less than 50%"/>
  </r>
  <r>
    <s v="B00LUGTJGO"/>
    <x v="648"/>
    <x v="15"/>
    <x v="92"/>
    <x v="275"/>
    <x v="79"/>
    <x v="2"/>
    <x v="764"/>
    <x v="0"/>
    <x v="869"/>
    <s v="Less than 50%"/>
  </r>
  <r>
    <s v="B01MQZ7J8K"/>
    <x v="649"/>
    <x v="15"/>
    <x v="81"/>
    <x v="276"/>
    <x v="61"/>
    <x v="2"/>
    <x v="765"/>
    <x v="0"/>
    <x v="870"/>
    <s v="Less than 50%"/>
  </r>
  <r>
    <s v="B01GFTEV5Y"/>
    <x v="641"/>
    <x v="15"/>
    <x v="79"/>
    <x v="277"/>
    <x v="41"/>
    <x v="11"/>
    <x v="766"/>
    <x v="0"/>
    <x v="871"/>
    <s v="Less than 50%"/>
  </r>
  <r>
    <s v="B00NW4UWN6"/>
    <x v="650"/>
    <x v="15"/>
    <x v="351"/>
    <x v="278"/>
    <x v="47"/>
    <x v="11"/>
    <x v="767"/>
    <x v="0"/>
    <x v="872"/>
    <s v="Less than 50%"/>
  </r>
  <r>
    <s v="B01NCVJMKX"/>
    <x v="651"/>
    <x v="15"/>
    <x v="7"/>
    <x v="8"/>
    <x v="8"/>
    <x v="3"/>
    <x v="768"/>
    <x v="1"/>
    <x v="873"/>
    <s v="50% or more"/>
  </r>
  <r>
    <s v="B00O24PUO6"/>
    <x v="652"/>
    <x v="15"/>
    <x v="352"/>
    <x v="204"/>
    <x v="68"/>
    <x v="3"/>
    <x v="769"/>
    <x v="0"/>
    <x v="874"/>
    <s v="Less than 50%"/>
  </r>
  <r>
    <s v="B07GXPDLYQ"/>
    <x v="653"/>
    <x v="15"/>
    <x v="14"/>
    <x v="6"/>
    <x v="8"/>
    <x v="8"/>
    <x v="770"/>
    <x v="1"/>
    <x v="875"/>
    <s v="50% or more"/>
  </r>
  <r>
    <s v="B01C8P29N0"/>
    <x v="654"/>
    <x v="15"/>
    <x v="353"/>
    <x v="41"/>
    <x v="10"/>
    <x v="0"/>
    <x v="771"/>
    <x v="0"/>
    <x v="876"/>
    <s v="50% or more"/>
  </r>
  <r>
    <s v="B08KDBLMQP"/>
    <x v="655"/>
    <x v="15"/>
    <x v="354"/>
    <x v="181"/>
    <x v="61"/>
    <x v="1"/>
    <x v="772"/>
    <x v="0"/>
    <x v="877"/>
    <s v="Less than 50%"/>
  </r>
  <r>
    <s v="B078JDNZJ8"/>
    <x v="656"/>
    <x v="15"/>
    <x v="355"/>
    <x v="279"/>
    <x v="21"/>
    <x v="4"/>
    <x v="773"/>
    <x v="2"/>
    <x v="878"/>
    <s v="Less than 50%"/>
  </r>
  <r>
    <s v="B01M5F614J"/>
    <x v="657"/>
    <x v="15"/>
    <x v="356"/>
    <x v="280"/>
    <x v="3"/>
    <x v="1"/>
    <x v="774"/>
    <x v="2"/>
    <x v="879"/>
    <s v="50% or more"/>
  </r>
  <r>
    <s v="B083GKDRKR"/>
    <x v="658"/>
    <x v="15"/>
    <x v="357"/>
    <x v="281"/>
    <x v="18"/>
    <x v="6"/>
    <x v="775"/>
    <x v="0"/>
    <x v="880"/>
    <s v="Less than 50%"/>
  </r>
  <r>
    <s v="B097R2V1W8"/>
    <x v="659"/>
    <x v="15"/>
    <x v="213"/>
    <x v="282"/>
    <x v="37"/>
    <x v="3"/>
    <x v="776"/>
    <x v="2"/>
    <x v="881"/>
    <s v="50% or more"/>
  </r>
  <r>
    <s v="B07YR26BJ3"/>
    <x v="660"/>
    <x v="15"/>
    <x v="33"/>
    <x v="199"/>
    <x v="54"/>
    <x v="1"/>
    <x v="777"/>
    <x v="0"/>
    <x v="882"/>
    <s v="Less than 50%"/>
  </r>
  <r>
    <s v="B097R45BH8"/>
    <x v="661"/>
    <x v="15"/>
    <x v="358"/>
    <x v="283"/>
    <x v="30"/>
    <x v="0"/>
    <x v="778"/>
    <x v="2"/>
    <x v="883"/>
    <s v="50% or more"/>
  </r>
  <r>
    <s v="B09X5C9VLK"/>
    <x v="662"/>
    <x v="15"/>
    <x v="69"/>
    <x v="123"/>
    <x v="11"/>
    <x v="11"/>
    <x v="779"/>
    <x v="0"/>
    <x v="884"/>
    <s v="50% or more"/>
  </r>
  <r>
    <s v="B01C8P29T4"/>
    <x v="663"/>
    <x v="15"/>
    <x v="23"/>
    <x v="284"/>
    <x v="66"/>
    <x v="0"/>
    <x v="780"/>
    <x v="1"/>
    <x v="885"/>
    <s v="Less than 50%"/>
  </r>
  <r>
    <s v="B00HVXS7WC"/>
    <x v="664"/>
    <x v="15"/>
    <x v="168"/>
    <x v="285"/>
    <x v="16"/>
    <x v="0"/>
    <x v="781"/>
    <x v="0"/>
    <x v="886"/>
    <s v="Less than 50%"/>
  </r>
  <r>
    <s v="B096YCN3SD"/>
    <x v="665"/>
    <x v="15"/>
    <x v="125"/>
    <x v="5"/>
    <x v="32"/>
    <x v="9"/>
    <x v="782"/>
    <x v="0"/>
    <x v="887"/>
    <s v="Less than 50%"/>
  </r>
  <r>
    <s v="B09LQH3SD9"/>
    <x v="666"/>
    <x v="15"/>
    <x v="29"/>
    <x v="199"/>
    <x v="8"/>
    <x v="11"/>
    <x v="783"/>
    <x v="0"/>
    <x v="888"/>
    <s v="50% or more"/>
  </r>
  <r>
    <s v="B09KNMLH4Y"/>
    <x v="667"/>
    <x v="15"/>
    <x v="342"/>
    <x v="20"/>
    <x v="27"/>
    <x v="3"/>
    <x v="784"/>
    <x v="0"/>
    <x v="889"/>
    <s v="50% or more"/>
  </r>
  <r>
    <s v="B00ABMASXG"/>
    <x v="668"/>
    <x v="15"/>
    <x v="187"/>
    <x v="210"/>
    <x v="23"/>
    <x v="3"/>
    <x v="785"/>
    <x v="1"/>
    <x v="890"/>
    <s v="Less than 50%"/>
  </r>
  <r>
    <s v="B07QDSN9V6"/>
    <x v="669"/>
    <x v="15"/>
    <x v="154"/>
    <x v="286"/>
    <x v="37"/>
    <x v="3"/>
    <x v="786"/>
    <x v="0"/>
    <x v="891"/>
    <s v="50% or more"/>
  </r>
  <r>
    <s v="B00YMJ0OI8"/>
    <x v="670"/>
    <x v="15"/>
    <x v="359"/>
    <x v="287"/>
    <x v="19"/>
    <x v="3"/>
    <x v="787"/>
    <x v="0"/>
    <x v="892"/>
    <s v="Less than 50%"/>
  </r>
  <r>
    <s v="B0B8XNPQPN"/>
    <x v="671"/>
    <x v="15"/>
    <x v="360"/>
    <x v="288"/>
    <x v="10"/>
    <x v="0"/>
    <x v="246"/>
    <x v="2"/>
    <x v="893"/>
    <s v="50% or more"/>
  </r>
  <r>
    <s v="B0814P4L98"/>
    <x v="672"/>
    <x v="15"/>
    <x v="361"/>
    <x v="8"/>
    <x v="6"/>
    <x v="1"/>
    <x v="788"/>
    <x v="1"/>
    <x v="894"/>
    <s v="50% or more"/>
  </r>
  <r>
    <s v="B008QTK47Q"/>
    <x v="673"/>
    <x v="15"/>
    <x v="362"/>
    <x v="289"/>
    <x v="86"/>
    <x v="4"/>
    <x v="789"/>
    <x v="0"/>
    <x v="895"/>
    <s v="Less than 50%"/>
  </r>
  <r>
    <s v="B088ZTJT2R"/>
    <x v="674"/>
    <x v="15"/>
    <x v="60"/>
    <x v="179"/>
    <x v="15"/>
    <x v="0"/>
    <x v="790"/>
    <x v="0"/>
    <x v="896"/>
    <s v="Less than 50%"/>
  </r>
  <r>
    <s v="B0BK1K598K"/>
    <x v="675"/>
    <x v="15"/>
    <x v="363"/>
    <x v="38"/>
    <x v="10"/>
    <x v="0"/>
    <x v="791"/>
    <x v="0"/>
    <x v="897"/>
    <s v="50% or more"/>
  </r>
  <r>
    <s v="B09Y5FZK9N"/>
    <x v="676"/>
    <x v="15"/>
    <x v="364"/>
    <x v="290"/>
    <x v="61"/>
    <x v="7"/>
    <x v="792"/>
    <x v="0"/>
    <x v="898"/>
    <s v="Less than 50%"/>
  </r>
  <r>
    <s v="B09J2SCVQT"/>
    <x v="677"/>
    <x v="15"/>
    <x v="365"/>
    <x v="291"/>
    <x v="4"/>
    <x v="3"/>
    <x v="793"/>
    <x v="2"/>
    <x v="899"/>
    <s v="50% or more"/>
  </r>
  <r>
    <s v="B00TDD0YM4"/>
    <x v="678"/>
    <x v="15"/>
    <x v="302"/>
    <x v="274"/>
    <x v="89"/>
    <x v="5"/>
    <x v="794"/>
    <x v="0"/>
    <x v="900"/>
    <s v="Less than 50%"/>
  </r>
  <r>
    <s v="B078KRFWQB"/>
    <x v="679"/>
    <x v="15"/>
    <x v="209"/>
    <x v="292"/>
    <x v="42"/>
    <x v="11"/>
    <x v="795"/>
    <x v="0"/>
    <x v="901"/>
    <s v="Less than 50%"/>
  </r>
  <r>
    <s v="B07SRM58TP"/>
    <x v="680"/>
    <x v="15"/>
    <x v="366"/>
    <x v="293"/>
    <x v="73"/>
    <x v="1"/>
    <x v="796"/>
    <x v="0"/>
    <x v="902"/>
    <s v="Less than 50%"/>
  </r>
  <r>
    <s v="B00EDJJ7FS"/>
    <x v="681"/>
    <x v="15"/>
    <x v="367"/>
    <x v="294"/>
    <x v="17"/>
    <x v="0"/>
    <x v="797"/>
    <x v="2"/>
    <x v="903"/>
    <s v="Less than 50%"/>
  </r>
  <r>
    <s v="B0832W3B7Q"/>
    <x v="641"/>
    <x v="15"/>
    <x v="166"/>
    <x v="295"/>
    <x v="8"/>
    <x v="11"/>
    <x v="798"/>
    <x v="0"/>
    <x v="904"/>
    <s v="50% or more"/>
  </r>
  <r>
    <s v="B07WNK1FFN"/>
    <x v="682"/>
    <x v="15"/>
    <x v="368"/>
    <x v="87"/>
    <x v="55"/>
    <x v="0"/>
    <x v="799"/>
    <x v="0"/>
    <x v="905"/>
    <s v="Less than 50%"/>
  </r>
  <r>
    <s v="B009P2LK08"/>
    <x v="683"/>
    <x v="15"/>
    <x v="81"/>
    <x v="296"/>
    <x v="67"/>
    <x v="1"/>
    <x v="800"/>
    <x v="0"/>
    <x v="906"/>
    <s v="Less than 50%"/>
  </r>
  <r>
    <s v="B07DGD4Z4C"/>
    <x v="684"/>
    <x v="15"/>
    <x v="369"/>
    <x v="297"/>
    <x v="54"/>
    <x v="2"/>
    <x v="801"/>
    <x v="2"/>
    <x v="907"/>
    <s v="Less than 50%"/>
  </r>
  <r>
    <s v="B07GMFY9QM"/>
    <x v="685"/>
    <x v="15"/>
    <x v="97"/>
    <x v="8"/>
    <x v="33"/>
    <x v="4"/>
    <x v="802"/>
    <x v="1"/>
    <x v="908"/>
    <s v="50% or more"/>
  </r>
  <r>
    <s v="B0BGPN4GGH"/>
    <x v="666"/>
    <x v="15"/>
    <x v="59"/>
    <x v="158"/>
    <x v="34"/>
    <x v="11"/>
    <x v="803"/>
    <x v="0"/>
    <x v="909"/>
    <s v="50% or more"/>
  </r>
  <r>
    <s v="B0B2DZ5S6R"/>
    <x v="170"/>
    <x v="15"/>
    <x v="81"/>
    <x v="49"/>
    <x v="21"/>
    <x v="1"/>
    <x v="371"/>
    <x v="0"/>
    <x v="910"/>
    <s v="Less than 50%"/>
  </r>
  <r>
    <s v="B07S851WX5"/>
    <x v="686"/>
    <x v="15"/>
    <x v="69"/>
    <x v="49"/>
    <x v="26"/>
    <x v="0"/>
    <x v="804"/>
    <x v="0"/>
    <x v="911"/>
    <s v="Less than 50%"/>
  </r>
  <r>
    <s v="B01MY839VW"/>
    <x v="687"/>
    <x v="15"/>
    <x v="125"/>
    <x v="267"/>
    <x v="8"/>
    <x v="0"/>
    <x v="805"/>
    <x v="0"/>
    <x v="912"/>
    <s v="50% or more"/>
  </r>
  <r>
    <s v="B09LV1CMGH"/>
    <x v="688"/>
    <x v="15"/>
    <x v="25"/>
    <x v="199"/>
    <x v="10"/>
    <x v="9"/>
    <x v="806"/>
    <x v="0"/>
    <x v="913"/>
    <s v="50% or more"/>
  </r>
  <r>
    <s v="B01EY310UM"/>
    <x v="689"/>
    <x v="15"/>
    <x v="370"/>
    <x v="290"/>
    <x v="81"/>
    <x v="4"/>
    <x v="807"/>
    <x v="0"/>
    <x v="914"/>
    <s v="Less than 50%"/>
  </r>
  <r>
    <s v="B09NL7LBWT"/>
    <x v="690"/>
    <x v="15"/>
    <x v="59"/>
    <x v="20"/>
    <x v="32"/>
    <x v="1"/>
    <x v="808"/>
    <x v="0"/>
    <x v="915"/>
    <s v="Less than 50%"/>
  </r>
  <r>
    <s v="B008YW8M0G"/>
    <x v="691"/>
    <x v="15"/>
    <x v="371"/>
    <x v="298"/>
    <x v="68"/>
    <x v="0"/>
    <x v="809"/>
    <x v="1"/>
    <x v="916"/>
    <s v="Less than 50%"/>
  </r>
  <r>
    <s v="B097R3XH9R"/>
    <x v="661"/>
    <x v="15"/>
    <x v="263"/>
    <x v="299"/>
    <x v="53"/>
    <x v="3"/>
    <x v="810"/>
    <x v="2"/>
    <x v="917"/>
    <s v="50% or more"/>
  </r>
  <r>
    <s v="B08TM71L54"/>
    <x v="692"/>
    <x v="15"/>
    <x v="372"/>
    <x v="300"/>
    <x v="66"/>
    <x v="1"/>
    <x v="811"/>
    <x v="0"/>
    <x v="918"/>
    <s v="Less than 50%"/>
  </r>
  <r>
    <s v="B0BPBXNQQT"/>
    <x v="693"/>
    <x v="15"/>
    <x v="34"/>
    <x v="301"/>
    <x v="13"/>
    <x v="4"/>
    <x v="812"/>
    <x v="0"/>
    <x v="919"/>
    <s v="50% or more"/>
  </r>
  <r>
    <s v="B00W56GLOQ"/>
    <x v="694"/>
    <x v="15"/>
    <x v="155"/>
    <x v="291"/>
    <x v="18"/>
    <x v="1"/>
    <x v="813"/>
    <x v="2"/>
    <x v="920"/>
    <s v="Less than 50%"/>
  </r>
  <r>
    <s v="B0883KDSXC"/>
    <x v="695"/>
    <x v="15"/>
    <x v="23"/>
    <x v="235"/>
    <x v="17"/>
    <x v="2"/>
    <x v="814"/>
    <x v="1"/>
    <x v="921"/>
    <s v="Less than 50%"/>
  </r>
  <r>
    <s v="B078V8R9BS"/>
    <x v="696"/>
    <x v="15"/>
    <x v="81"/>
    <x v="302"/>
    <x v="9"/>
    <x v="0"/>
    <x v="815"/>
    <x v="0"/>
    <x v="922"/>
    <s v="Less than 50%"/>
  </r>
  <r>
    <s v="B08GSQXLJ2"/>
    <x v="697"/>
    <x v="15"/>
    <x v="373"/>
    <x v="303"/>
    <x v="54"/>
    <x v="3"/>
    <x v="816"/>
    <x v="2"/>
    <x v="923"/>
    <s v="Less than 50%"/>
  </r>
  <r>
    <s v="B01M5B0TPW"/>
    <x v="698"/>
    <x v="15"/>
    <x v="374"/>
    <x v="214"/>
    <x v="35"/>
    <x v="5"/>
    <x v="817"/>
    <x v="0"/>
    <x v="924"/>
    <s v="Less than 50%"/>
  </r>
  <r>
    <s v="B082KVTRW8"/>
    <x v="699"/>
    <x v="15"/>
    <x v="33"/>
    <x v="24"/>
    <x v="42"/>
    <x v="1"/>
    <x v="818"/>
    <x v="0"/>
    <x v="925"/>
    <s v="Less than 50%"/>
  </r>
  <r>
    <s v="B08CFJBZRK"/>
    <x v="700"/>
    <x v="15"/>
    <x v="375"/>
    <x v="304"/>
    <x v="61"/>
    <x v="11"/>
    <x v="819"/>
    <x v="2"/>
    <x v="926"/>
    <s v="Less than 50%"/>
  </r>
  <r>
    <s v="B07H3WDC4X"/>
    <x v="701"/>
    <x v="15"/>
    <x v="12"/>
    <x v="8"/>
    <x v="6"/>
    <x v="1"/>
    <x v="820"/>
    <x v="1"/>
    <x v="927"/>
    <s v="50% or more"/>
  </r>
  <r>
    <s v="B09ZTZ9N3Q"/>
    <x v="352"/>
    <x v="15"/>
    <x v="249"/>
    <x v="87"/>
    <x v="16"/>
    <x v="19"/>
    <x v="821"/>
    <x v="0"/>
    <x v="928"/>
    <s v="Less than 50%"/>
  </r>
  <r>
    <s v="B083P71WKK"/>
    <x v="702"/>
    <x v="15"/>
    <x v="34"/>
    <x v="68"/>
    <x v="41"/>
    <x v="4"/>
    <x v="822"/>
    <x v="0"/>
    <x v="929"/>
    <s v="Less than 50%"/>
  </r>
  <r>
    <s v="B097R4D42G"/>
    <x v="661"/>
    <x v="15"/>
    <x v="208"/>
    <x v="305"/>
    <x v="61"/>
    <x v="0"/>
    <x v="823"/>
    <x v="2"/>
    <x v="930"/>
    <s v="Less than 50%"/>
  </r>
  <r>
    <s v="B07MKMFKPG"/>
    <x v="703"/>
    <x v="15"/>
    <x v="35"/>
    <x v="306"/>
    <x v="67"/>
    <x v="5"/>
    <x v="824"/>
    <x v="2"/>
    <x v="931"/>
    <s v="Less than 50%"/>
  </r>
  <r>
    <s v="B0949FPSFY"/>
    <x v="704"/>
    <x v="15"/>
    <x v="34"/>
    <x v="20"/>
    <x v="13"/>
    <x v="3"/>
    <x v="825"/>
    <x v="0"/>
    <x v="932"/>
    <s v="50% or more"/>
  </r>
  <r>
    <s v="B08F47T4X5"/>
    <x v="705"/>
    <x v="15"/>
    <x v="124"/>
    <x v="307"/>
    <x v="26"/>
    <x v="0"/>
    <x v="826"/>
    <x v="1"/>
    <x v="933"/>
    <s v="Less than 50%"/>
  </r>
  <r>
    <s v="B01M0505SJ"/>
    <x v="687"/>
    <x v="15"/>
    <x v="376"/>
    <x v="308"/>
    <x v="15"/>
    <x v="3"/>
    <x v="827"/>
    <x v="0"/>
    <x v="934"/>
    <s v="Less than 50%"/>
  </r>
  <r>
    <s v="B08D6RCM3Q"/>
    <x v="706"/>
    <x v="15"/>
    <x v="377"/>
    <x v="12"/>
    <x v="4"/>
    <x v="3"/>
    <x v="828"/>
    <x v="1"/>
    <x v="935"/>
    <s v="50% or more"/>
  </r>
  <r>
    <s v="B009P2LITG"/>
    <x v="707"/>
    <x v="15"/>
    <x v="378"/>
    <x v="309"/>
    <x v="67"/>
    <x v="3"/>
    <x v="829"/>
    <x v="0"/>
    <x v="936"/>
    <s v="Less than 50%"/>
  </r>
  <r>
    <s v="B00V9NHDI4"/>
    <x v="708"/>
    <x v="15"/>
    <x v="214"/>
    <x v="310"/>
    <x v="55"/>
    <x v="2"/>
    <x v="830"/>
    <x v="0"/>
    <x v="937"/>
    <s v="Less than 50%"/>
  </r>
  <r>
    <s v="B07WGPBXY9"/>
    <x v="641"/>
    <x v="15"/>
    <x v="25"/>
    <x v="165"/>
    <x v="28"/>
    <x v="2"/>
    <x v="831"/>
    <x v="0"/>
    <x v="938"/>
    <s v="Less than 50%"/>
  </r>
  <r>
    <s v="B00KRCBA6E"/>
    <x v="709"/>
    <x v="15"/>
    <x v="209"/>
    <x v="291"/>
    <x v="8"/>
    <x v="11"/>
    <x v="832"/>
    <x v="2"/>
    <x v="939"/>
    <s v="50% or more"/>
  </r>
  <r>
    <s v="B0B3X2BY3M"/>
    <x v="710"/>
    <x v="15"/>
    <x v="360"/>
    <x v="311"/>
    <x v="24"/>
    <x v="1"/>
    <x v="833"/>
    <x v="2"/>
    <x v="940"/>
    <s v="50% or more"/>
  </r>
  <r>
    <s v="B00F159RIK"/>
    <x v="711"/>
    <x v="15"/>
    <x v="7"/>
    <x v="312"/>
    <x v="52"/>
    <x v="0"/>
    <x v="834"/>
    <x v="1"/>
    <x v="941"/>
    <s v="Less than 50%"/>
  </r>
  <r>
    <s v="B08MV82R99"/>
    <x v="712"/>
    <x v="15"/>
    <x v="379"/>
    <x v="313"/>
    <x v="63"/>
    <x v="3"/>
    <x v="835"/>
    <x v="0"/>
    <x v="942"/>
    <s v="Less than 50%"/>
  </r>
  <r>
    <s v="B09VKWGZD7"/>
    <x v="713"/>
    <x v="15"/>
    <x v="380"/>
    <x v="314"/>
    <x v="41"/>
    <x v="4"/>
    <x v="836"/>
    <x v="2"/>
    <x v="943"/>
    <s v="Less than 50%"/>
  </r>
  <r>
    <s v="B009P2LK80"/>
    <x v="714"/>
    <x v="15"/>
    <x v="328"/>
    <x v="315"/>
    <x v="81"/>
    <x v="7"/>
    <x v="837"/>
    <x v="0"/>
    <x v="944"/>
    <s v="Less than 50%"/>
  </r>
  <r>
    <s v="B00A7PLVU6"/>
    <x v="715"/>
    <x v="15"/>
    <x v="381"/>
    <x v="12"/>
    <x v="85"/>
    <x v="0"/>
    <x v="838"/>
    <x v="1"/>
    <x v="945"/>
    <s v="Less than 50%"/>
  </r>
  <r>
    <s v="B0B25DJ352"/>
    <x v="716"/>
    <x v="15"/>
    <x v="382"/>
    <x v="77"/>
    <x v="58"/>
    <x v="4"/>
    <x v="839"/>
    <x v="0"/>
    <x v="946"/>
    <s v="50% or more"/>
  </r>
  <r>
    <s v="B013B2WGT6"/>
    <x v="717"/>
    <x v="15"/>
    <x v="59"/>
    <x v="2"/>
    <x v="21"/>
    <x v="4"/>
    <x v="840"/>
    <x v="0"/>
    <x v="947"/>
    <s v="Less than 50%"/>
  </r>
  <r>
    <s v="B097RJ867P"/>
    <x v="718"/>
    <x v="15"/>
    <x v="383"/>
    <x v="316"/>
    <x v="66"/>
    <x v="5"/>
    <x v="841"/>
    <x v="2"/>
    <x v="948"/>
    <s v="Less than 50%"/>
  </r>
  <r>
    <s v="B091V8HK8Z"/>
    <x v="719"/>
    <x v="15"/>
    <x v="294"/>
    <x v="317"/>
    <x v="7"/>
    <x v="11"/>
    <x v="842"/>
    <x v="0"/>
    <x v="949"/>
    <s v="Less than 50%"/>
  </r>
  <r>
    <s v="B071VNHMX2"/>
    <x v="720"/>
    <x v="15"/>
    <x v="384"/>
    <x v="318"/>
    <x v="26"/>
    <x v="6"/>
    <x v="843"/>
    <x v="0"/>
    <x v="950"/>
    <s v="Less than 50%"/>
  </r>
  <r>
    <s v="B08MVSGXMY"/>
    <x v="721"/>
    <x v="15"/>
    <x v="385"/>
    <x v="319"/>
    <x v="31"/>
    <x v="11"/>
    <x v="844"/>
    <x v="0"/>
    <x v="951"/>
    <s v="Less than 50%"/>
  </r>
  <r>
    <s v="B00H0B29DI"/>
    <x v="722"/>
    <x v="15"/>
    <x v="181"/>
    <x v="157"/>
    <x v="55"/>
    <x v="11"/>
    <x v="845"/>
    <x v="0"/>
    <x v="952"/>
    <s v="Less than 50%"/>
  </r>
  <r>
    <s v="B01GZSQJPA"/>
    <x v="723"/>
    <x v="15"/>
    <x v="386"/>
    <x v="320"/>
    <x v="81"/>
    <x v="3"/>
    <x v="846"/>
    <x v="0"/>
    <x v="953"/>
    <s v="Less than 50%"/>
  </r>
  <r>
    <s v="B08VGFX2B6"/>
    <x v="724"/>
    <x v="15"/>
    <x v="387"/>
    <x v="17"/>
    <x v="68"/>
    <x v="3"/>
    <x v="847"/>
    <x v="1"/>
    <x v="954"/>
    <s v="Less than 50%"/>
  </r>
  <r>
    <s v="B09GYBZPHF"/>
    <x v="725"/>
    <x v="15"/>
    <x v="176"/>
    <x v="79"/>
    <x v="34"/>
    <x v="11"/>
    <x v="848"/>
    <x v="0"/>
    <x v="955"/>
    <s v="50% or more"/>
  </r>
  <r>
    <s v="B0B4KPCBSH"/>
    <x v="726"/>
    <x v="15"/>
    <x v="388"/>
    <x v="6"/>
    <x v="24"/>
    <x v="8"/>
    <x v="849"/>
    <x v="1"/>
    <x v="956"/>
    <s v="50% or more"/>
  </r>
  <r>
    <s v="B09CGLY5CX"/>
    <x v="721"/>
    <x v="15"/>
    <x v="389"/>
    <x v="158"/>
    <x v="75"/>
    <x v="1"/>
    <x v="850"/>
    <x v="0"/>
    <x v="957"/>
    <s v="Less than 50%"/>
  </r>
  <r>
    <s v="B09JN37WBX"/>
    <x v="727"/>
    <x v="15"/>
    <x v="390"/>
    <x v="321"/>
    <x v="48"/>
    <x v="13"/>
    <x v="851"/>
    <x v="1"/>
    <x v="958"/>
    <s v="50% or more"/>
  </r>
  <r>
    <s v="B01I1LDZGA"/>
    <x v="728"/>
    <x v="15"/>
    <x v="72"/>
    <x v="322"/>
    <x v="85"/>
    <x v="2"/>
    <x v="852"/>
    <x v="0"/>
    <x v="959"/>
    <s v="Less than 50%"/>
  </r>
  <r>
    <s v="B0BN2576GQ"/>
    <x v="729"/>
    <x v="15"/>
    <x v="298"/>
    <x v="28"/>
    <x v="58"/>
    <x v="7"/>
    <x v="853"/>
    <x v="0"/>
    <x v="960"/>
    <s v="50% or more"/>
  </r>
  <r>
    <s v="B06XPYRWV5"/>
    <x v="641"/>
    <x v="15"/>
    <x v="59"/>
    <x v="202"/>
    <x v="17"/>
    <x v="0"/>
    <x v="854"/>
    <x v="0"/>
    <x v="961"/>
    <s v="Less than 50%"/>
  </r>
  <r>
    <s v="B01N1XVVLC"/>
    <x v="730"/>
    <x v="15"/>
    <x v="391"/>
    <x v="60"/>
    <x v="54"/>
    <x v="3"/>
    <x v="836"/>
    <x v="2"/>
    <x v="962"/>
    <s v="Less than 50%"/>
  </r>
  <r>
    <s v="B00O2R38C4"/>
    <x v="731"/>
    <x v="15"/>
    <x v="29"/>
    <x v="93"/>
    <x v="9"/>
    <x v="3"/>
    <x v="855"/>
    <x v="0"/>
    <x v="963"/>
    <s v="Less than 50%"/>
  </r>
  <r>
    <s v="B0B2CZTCL2"/>
    <x v="732"/>
    <x v="15"/>
    <x v="69"/>
    <x v="20"/>
    <x v="31"/>
    <x v="11"/>
    <x v="856"/>
    <x v="0"/>
    <x v="964"/>
    <s v="Less than 50%"/>
  </r>
  <r>
    <s v="B00PVT30YI"/>
    <x v="733"/>
    <x v="15"/>
    <x v="392"/>
    <x v="6"/>
    <x v="19"/>
    <x v="3"/>
    <x v="857"/>
    <x v="1"/>
    <x v="965"/>
    <s v="Less than 50%"/>
  </r>
  <r>
    <s v="B00SH18114"/>
    <x v="734"/>
    <x v="15"/>
    <x v="393"/>
    <x v="7"/>
    <x v="18"/>
    <x v="13"/>
    <x v="858"/>
    <x v="1"/>
    <x v="966"/>
    <s v="Less than 50%"/>
  </r>
  <r>
    <s v="B00E9G8KOY"/>
    <x v="735"/>
    <x v="15"/>
    <x v="394"/>
    <x v="92"/>
    <x v="26"/>
    <x v="3"/>
    <x v="859"/>
    <x v="1"/>
    <x v="967"/>
    <s v="Less than 50%"/>
  </r>
  <r>
    <s v="B00H3H03Q4"/>
    <x v="735"/>
    <x v="15"/>
    <x v="395"/>
    <x v="323"/>
    <x v="26"/>
    <x v="0"/>
    <x v="860"/>
    <x v="0"/>
    <x v="968"/>
    <s v="Less than 50%"/>
  </r>
  <r>
    <s v="B0756K5DYZ"/>
    <x v="736"/>
    <x v="15"/>
    <x v="375"/>
    <x v="304"/>
    <x v="61"/>
    <x v="2"/>
    <x v="861"/>
    <x v="2"/>
    <x v="969"/>
    <s v="Less than 50%"/>
  </r>
  <r>
    <s v="B0188KPKB2"/>
    <x v="737"/>
    <x v="15"/>
    <x v="360"/>
    <x v="324"/>
    <x v="33"/>
    <x v="3"/>
    <x v="862"/>
    <x v="2"/>
    <x v="970"/>
    <s v="50% or more"/>
  </r>
  <r>
    <s v="B091KNVNS9"/>
    <x v="738"/>
    <x v="15"/>
    <x v="84"/>
    <x v="3"/>
    <x v="41"/>
    <x v="3"/>
    <x v="863"/>
    <x v="1"/>
    <x v="971"/>
    <s v="Less than 50%"/>
  </r>
  <r>
    <s v="B075JJ5NQC"/>
    <x v="739"/>
    <x v="15"/>
    <x v="396"/>
    <x v="95"/>
    <x v="63"/>
    <x v="1"/>
    <x v="864"/>
    <x v="0"/>
    <x v="972"/>
    <s v="Less than 50%"/>
  </r>
  <r>
    <s v="B0B5KZ3C53"/>
    <x v="740"/>
    <x v="15"/>
    <x v="44"/>
    <x v="200"/>
    <x v="32"/>
    <x v="7"/>
    <x v="865"/>
    <x v="0"/>
    <x v="973"/>
    <s v="Less than 50%"/>
  </r>
  <r>
    <s v="B09NTHQRW3"/>
    <x v="741"/>
    <x v="15"/>
    <x v="168"/>
    <x v="79"/>
    <x v="52"/>
    <x v="3"/>
    <x v="866"/>
    <x v="0"/>
    <x v="974"/>
    <s v="Less than 50%"/>
  </r>
  <r>
    <s v="B008YW3CYM"/>
    <x v="742"/>
    <x v="15"/>
    <x v="397"/>
    <x v="207"/>
    <x v="61"/>
    <x v="3"/>
    <x v="867"/>
    <x v="0"/>
    <x v="975"/>
    <s v="Less than 50%"/>
  </r>
  <r>
    <s v="B07QHHCB27"/>
    <x v="743"/>
    <x v="15"/>
    <x v="72"/>
    <x v="34"/>
    <x v="56"/>
    <x v="3"/>
    <x v="868"/>
    <x v="0"/>
    <x v="976"/>
    <s v="Less than 50%"/>
  </r>
  <r>
    <s v="B0BMFD94VD"/>
    <x v="744"/>
    <x v="15"/>
    <x v="1"/>
    <x v="6"/>
    <x v="13"/>
    <x v="8"/>
    <x v="119"/>
    <x v="1"/>
    <x v="977"/>
    <s v="50% or more"/>
  </r>
  <r>
    <s v="B00HZIOGXW"/>
    <x v="745"/>
    <x v="15"/>
    <x v="398"/>
    <x v="325"/>
    <x v="55"/>
    <x v="3"/>
    <x v="869"/>
    <x v="1"/>
    <x v="978"/>
    <s v="Less than 50%"/>
  </r>
  <r>
    <s v="B09CKSYBLR"/>
    <x v="746"/>
    <x v="15"/>
    <x v="29"/>
    <x v="38"/>
    <x v="9"/>
    <x v="3"/>
    <x v="870"/>
    <x v="0"/>
    <x v="979"/>
    <s v="Less than 50%"/>
  </r>
  <r>
    <s v="B072J83V9W"/>
    <x v="747"/>
    <x v="15"/>
    <x v="138"/>
    <x v="326"/>
    <x v="79"/>
    <x v="5"/>
    <x v="871"/>
    <x v="2"/>
    <x v="980"/>
    <s v="Less than 50%"/>
  </r>
  <r>
    <s v="B09MTLG4TP"/>
    <x v="748"/>
    <x v="15"/>
    <x v="399"/>
    <x v="8"/>
    <x v="10"/>
    <x v="4"/>
    <x v="872"/>
    <x v="1"/>
    <x v="981"/>
    <s v="50% or more"/>
  </r>
  <r>
    <s v="B097XJQZ8H"/>
    <x v="749"/>
    <x v="15"/>
    <x v="400"/>
    <x v="327"/>
    <x v="53"/>
    <x v="3"/>
    <x v="375"/>
    <x v="2"/>
    <x v="982"/>
    <s v="50% or more"/>
  </r>
  <r>
    <s v="B00935MD1C"/>
    <x v="750"/>
    <x v="15"/>
    <x v="401"/>
    <x v="292"/>
    <x v="39"/>
    <x v="7"/>
    <x v="873"/>
    <x v="0"/>
    <x v="983"/>
    <s v="Less than 50%"/>
  </r>
  <r>
    <s v="B0BR4F878Q"/>
    <x v="751"/>
    <x v="15"/>
    <x v="306"/>
    <x v="20"/>
    <x v="28"/>
    <x v="20"/>
    <x v="874"/>
    <x v="0"/>
    <x v="984"/>
    <s v="Less than 50%"/>
  </r>
  <r>
    <s v="B0B3G5XZN5"/>
    <x v="741"/>
    <x v="15"/>
    <x v="214"/>
    <x v="163"/>
    <x v="52"/>
    <x v="6"/>
    <x v="875"/>
    <x v="0"/>
    <x v="985"/>
    <s v="Less than 50%"/>
  </r>
  <r>
    <s v="B07WKB69RS"/>
    <x v="752"/>
    <x v="15"/>
    <x v="402"/>
    <x v="328"/>
    <x v="33"/>
    <x v="1"/>
    <x v="876"/>
    <x v="2"/>
    <x v="986"/>
    <s v="50% or more"/>
  </r>
  <r>
    <s v="B09DL9978Y"/>
    <x v="753"/>
    <x v="15"/>
    <x v="403"/>
    <x v="329"/>
    <x v="61"/>
    <x v="3"/>
    <x v="877"/>
    <x v="0"/>
    <x v="987"/>
    <s v="Less than 50%"/>
  </r>
  <r>
    <s v="B06XMZV7RH"/>
    <x v="754"/>
    <x v="15"/>
    <x v="404"/>
    <x v="6"/>
    <x v="16"/>
    <x v="2"/>
    <x v="878"/>
    <x v="1"/>
    <x v="988"/>
    <s v="Less than 50%"/>
  </r>
  <r>
    <s v="B09WMTJPG7"/>
    <x v="755"/>
    <x v="15"/>
    <x v="213"/>
    <x v="330"/>
    <x v="19"/>
    <x v="3"/>
    <x v="879"/>
    <x v="0"/>
    <x v="989"/>
    <s v="Less than 50%"/>
  </r>
  <r>
    <s v="B09ZK6THRR"/>
    <x v="756"/>
    <x v="15"/>
    <x v="254"/>
    <x v="5"/>
    <x v="50"/>
    <x v="0"/>
    <x v="880"/>
    <x v="0"/>
    <x v="990"/>
    <s v="50% or more"/>
  </r>
  <r>
    <s v="B07MP21WJD"/>
    <x v="757"/>
    <x v="15"/>
    <x v="405"/>
    <x v="7"/>
    <x v="75"/>
    <x v="3"/>
    <x v="881"/>
    <x v="1"/>
    <x v="991"/>
    <s v="Less than 50%"/>
  </r>
  <r>
    <s v="B09XB1R2F3"/>
    <x v="758"/>
    <x v="15"/>
    <x v="21"/>
    <x v="10"/>
    <x v="38"/>
    <x v="12"/>
    <x v="93"/>
    <x v="1"/>
    <x v="992"/>
    <s v="50% or more"/>
  </r>
  <r>
    <s v="B08Y5QJXSR"/>
    <x v="759"/>
    <x v="15"/>
    <x v="406"/>
    <x v="331"/>
    <x v="39"/>
    <x v="4"/>
    <x v="882"/>
    <x v="2"/>
    <x v="993"/>
    <s v="Less than 50%"/>
  </r>
  <r>
    <s v="B07WJXCTG9"/>
    <x v="641"/>
    <x v="15"/>
    <x v="154"/>
    <x v="278"/>
    <x v="61"/>
    <x v="2"/>
    <x v="883"/>
    <x v="0"/>
    <x v="994"/>
    <s v="Less than 50%"/>
  </r>
  <r>
    <s v="B09NBZ36F7"/>
    <x v="760"/>
    <x v="15"/>
    <x v="407"/>
    <x v="241"/>
    <x v="61"/>
    <x v="0"/>
    <x v="884"/>
    <x v="0"/>
    <x v="995"/>
    <s v="Less than 50%"/>
  </r>
  <r>
    <s v="B0912WJ87V"/>
    <x v="761"/>
    <x v="16"/>
    <x v="408"/>
    <x v="241"/>
    <x v="21"/>
    <x v="11"/>
    <x v="885"/>
    <x v="0"/>
    <x v="996"/>
    <s v="Less than 50%"/>
  </r>
  <r>
    <s v="B0BMTZ4T1D"/>
    <x v="762"/>
    <x v="15"/>
    <x v="409"/>
    <x v="28"/>
    <x v="24"/>
    <x v="6"/>
    <x v="886"/>
    <x v="0"/>
    <x v="997"/>
    <s v="50% or more"/>
  </r>
  <r>
    <s v="B07Z51CGGH"/>
    <x v="763"/>
    <x v="15"/>
    <x v="358"/>
    <x v="129"/>
    <x v="32"/>
    <x v="11"/>
    <x v="887"/>
    <x v="2"/>
    <x v="998"/>
    <s v="Less than 50%"/>
  </r>
  <r>
    <s v="B0BDG6QDYD"/>
    <x v="764"/>
    <x v="15"/>
    <x v="25"/>
    <x v="263"/>
    <x v="10"/>
    <x v="3"/>
    <x v="189"/>
    <x v="0"/>
    <x v="999"/>
    <s v="50% or more"/>
  </r>
  <r>
    <s v="B00YQLG7GK"/>
    <x v="765"/>
    <x v="15"/>
    <x v="410"/>
    <x v="274"/>
    <x v="26"/>
    <x v="0"/>
    <x v="888"/>
    <x v="0"/>
    <x v="1000"/>
    <s v="Less than 50%"/>
  </r>
  <r>
    <s v="B00SMJPA9C"/>
    <x v="711"/>
    <x v="15"/>
    <x v="7"/>
    <x v="332"/>
    <x v="41"/>
    <x v="3"/>
    <x v="889"/>
    <x v="1"/>
    <x v="1001"/>
    <s v="Less than 50%"/>
  </r>
  <r>
    <s v="B0B9RN5X8B"/>
    <x v="766"/>
    <x v="15"/>
    <x v="155"/>
    <x v="233"/>
    <x v="1"/>
    <x v="0"/>
    <x v="890"/>
    <x v="0"/>
    <x v="1002"/>
    <s v="Less than 50%"/>
  </r>
  <r>
    <s v="B08QW937WV"/>
    <x v="767"/>
    <x v="15"/>
    <x v="411"/>
    <x v="43"/>
    <x v="50"/>
    <x v="6"/>
    <x v="891"/>
    <x v="0"/>
    <x v="1003"/>
    <s v="50% or more"/>
  </r>
  <r>
    <s v="B0B4PPD89B"/>
    <x v="768"/>
    <x v="15"/>
    <x v="210"/>
    <x v="333"/>
    <x v="26"/>
    <x v="1"/>
    <x v="892"/>
    <x v="1"/>
    <x v="1004"/>
    <s v="Less than 50%"/>
  </r>
  <r>
    <s v="B08GM5S4CQ"/>
    <x v="656"/>
    <x v="15"/>
    <x v="412"/>
    <x v="334"/>
    <x v="24"/>
    <x v="5"/>
    <x v="893"/>
    <x v="2"/>
    <x v="1005"/>
    <s v="50% or more"/>
  </r>
  <r>
    <s v="B00NM6MO26"/>
    <x v="769"/>
    <x v="15"/>
    <x v="413"/>
    <x v="292"/>
    <x v="44"/>
    <x v="1"/>
    <x v="894"/>
    <x v="0"/>
    <x v="1006"/>
    <s v="Less than 50%"/>
  </r>
  <r>
    <s v="B083M7WPZD"/>
    <x v="770"/>
    <x v="15"/>
    <x v="396"/>
    <x v="143"/>
    <x v="41"/>
    <x v="1"/>
    <x v="895"/>
    <x v="2"/>
    <x v="1007"/>
    <s v="Less than 50%"/>
  </r>
  <r>
    <s v="B07GLSKXS1"/>
    <x v="771"/>
    <x v="15"/>
    <x v="33"/>
    <x v="335"/>
    <x v="17"/>
    <x v="2"/>
    <x v="896"/>
    <x v="0"/>
    <x v="1008"/>
    <s v="Less than 50%"/>
  </r>
  <r>
    <s v="B09F6KL23R"/>
    <x v="772"/>
    <x v="15"/>
    <x v="414"/>
    <x v="230"/>
    <x v="76"/>
    <x v="1"/>
    <x v="897"/>
    <x v="0"/>
    <x v="1009"/>
    <s v="Less than 50%"/>
  </r>
  <r>
    <s v="B094G9L9LT"/>
    <x v="773"/>
    <x v="15"/>
    <x v="29"/>
    <x v="335"/>
    <x v="76"/>
    <x v="11"/>
    <x v="386"/>
    <x v="0"/>
    <x v="1010"/>
    <s v="Less than 50%"/>
  </r>
  <r>
    <s v="B09FZ89DK6"/>
    <x v="774"/>
    <x v="15"/>
    <x v="415"/>
    <x v="129"/>
    <x v="54"/>
    <x v="0"/>
    <x v="898"/>
    <x v="2"/>
    <x v="1011"/>
    <s v="Less than 50%"/>
  </r>
  <r>
    <s v="B0811VCGL5"/>
    <x v="775"/>
    <x v="15"/>
    <x v="416"/>
    <x v="35"/>
    <x v="7"/>
    <x v="4"/>
    <x v="899"/>
    <x v="2"/>
    <x v="1012"/>
    <s v="Less than 50%"/>
  </r>
  <r>
    <s v="B07FXLC2G2"/>
    <x v="776"/>
    <x v="15"/>
    <x v="417"/>
    <x v="3"/>
    <x v="26"/>
    <x v="0"/>
    <x v="900"/>
    <x v="1"/>
    <x v="1013"/>
    <s v="Less than 50%"/>
  </r>
  <r>
    <s v="B01LYU3BZF"/>
    <x v="777"/>
    <x v="15"/>
    <x v="181"/>
    <x v="336"/>
    <x v="39"/>
    <x v="4"/>
    <x v="901"/>
    <x v="0"/>
    <x v="1014"/>
    <s v="Less than 50%"/>
  </r>
  <r>
    <s v="B083RC4WFJ"/>
    <x v="672"/>
    <x v="15"/>
    <x v="103"/>
    <x v="10"/>
    <x v="13"/>
    <x v="0"/>
    <x v="902"/>
    <x v="1"/>
    <x v="1015"/>
    <s v="50% or more"/>
  </r>
  <r>
    <s v="B09SFRNKSR"/>
    <x v="778"/>
    <x v="15"/>
    <x v="349"/>
    <x v="6"/>
    <x v="54"/>
    <x v="5"/>
    <x v="903"/>
    <x v="1"/>
    <x v="1016"/>
    <s v="Less than 50%"/>
  </r>
  <r>
    <s v="B07NRTCDS5"/>
    <x v="779"/>
    <x v="15"/>
    <x v="33"/>
    <x v="38"/>
    <x v="52"/>
    <x v="11"/>
    <x v="904"/>
    <x v="0"/>
    <x v="1017"/>
    <s v="Less than 50%"/>
  </r>
  <r>
    <s v="B07SPVMSC6"/>
    <x v="780"/>
    <x v="15"/>
    <x v="92"/>
    <x v="337"/>
    <x v="41"/>
    <x v="3"/>
    <x v="905"/>
    <x v="0"/>
    <x v="1018"/>
    <s v="Less than 50%"/>
  </r>
  <r>
    <s v="B09H3BXWTK"/>
    <x v="781"/>
    <x v="15"/>
    <x v="23"/>
    <x v="230"/>
    <x v="72"/>
    <x v="2"/>
    <x v="906"/>
    <x v="0"/>
    <x v="1019"/>
    <s v="50% or more"/>
  </r>
  <r>
    <s v="B0073QGKAS"/>
    <x v="782"/>
    <x v="15"/>
    <x v="72"/>
    <x v="38"/>
    <x v="26"/>
    <x v="4"/>
    <x v="907"/>
    <x v="0"/>
    <x v="1020"/>
    <s v="Less than 50%"/>
  </r>
  <r>
    <s v="B08GJ57MKL"/>
    <x v="783"/>
    <x v="15"/>
    <x v="418"/>
    <x v="338"/>
    <x v="60"/>
    <x v="5"/>
    <x v="908"/>
    <x v="2"/>
    <x v="1021"/>
    <s v="50% or more"/>
  </r>
  <r>
    <s v="B009DA69W6"/>
    <x v="784"/>
    <x v="15"/>
    <x v="79"/>
    <x v="24"/>
    <x v="68"/>
    <x v="9"/>
    <x v="909"/>
    <x v="0"/>
    <x v="1022"/>
    <s v="Less than 50%"/>
  </r>
  <r>
    <s v="B099PR2GQJ"/>
    <x v="785"/>
    <x v="15"/>
    <x v="37"/>
    <x v="8"/>
    <x v="31"/>
    <x v="11"/>
    <x v="910"/>
    <x v="1"/>
    <x v="1023"/>
    <s v="Less than 50%"/>
  </r>
  <r>
    <s v="B08G8H8DPL"/>
    <x v="786"/>
    <x v="15"/>
    <x v="375"/>
    <x v="339"/>
    <x v="76"/>
    <x v="1"/>
    <x v="911"/>
    <x v="2"/>
    <x v="1024"/>
    <s v="Less than 50%"/>
  </r>
  <r>
    <s v="B08VGM3YMF"/>
    <x v="787"/>
    <x v="15"/>
    <x v="1"/>
    <x v="6"/>
    <x v="13"/>
    <x v="3"/>
    <x v="912"/>
    <x v="1"/>
    <x v="1025"/>
    <s v="50% or more"/>
  </r>
  <r>
    <s v="B08TTRVWKY"/>
    <x v="788"/>
    <x v="15"/>
    <x v="59"/>
    <x v="2"/>
    <x v="21"/>
    <x v="4"/>
    <x v="913"/>
    <x v="0"/>
    <x v="1026"/>
    <s v="Less than 50%"/>
  </r>
  <r>
    <s v="B07T4D9FNY"/>
    <x v="789"/>
    <x v="15"/>
    <x v="419"/>
    <x v="93"/>
    <x v="10"/>
    <x v="1"/>
    <x v="914"/>
    <x v="0"/>
    <x v="1027"/>
    <s v="50% or more"/>
  </r>
  <r>
    <s v="B07RX42D3D"/>
    <x v="790"/>
    <x v="15"/>
    <x v="420"/>
    <x v="340"/>
    <x v="55"/>
    <x v="2"/>
    <x v="915"/>
    <x v="1"/>
    <x v="1028"/>
    <s v="Less than 50%"/>
  </r>
  <r>
    <s v="B08WRKSF9D"/>
    <x v="791"/>
    <x v="15"/>
    <x v="170"/>
    <x v="341"/>
    <x v="66"/>
    <x v="5"/>
    <x v="916"/>
    <x v="2"/>
    <x v="1029"/>
    <s v="Less than 50%"/>
  </r>
  <r>
    <s v="B09R83SFYV"/>
    <x v="792"/>
    <x v="15"/>
    <x v="421"/>
    <x v="79"/>
    <x v="19"/>
    <x v="7"/>
    <x v="917"/>
    <x v="0"/>
    <x v="1030"/>
    <s v="Less than 50%"/>
  </r>
  <r>
    <s v="B07989VV5K"/>
    <x v="793"/>
    <x v="15"/>
    <x v="29"/>
    <x v="342"/>
    <x v="63"/>
    <x v="9"/>
    <x v="918"/>
    <x v="0"/>
    <x v="1031"/>
    <s v="Less than 50%"/>
  </r>
  <r>
    <s v="B07FL3WRX5"/>
    <x v="694"/>
    <x v="15"/>
    <x v="279"/>
    <x v="343"/>
    <x v="76"/>
    <x v="7"/>
    <x v="919"/>
    <x v="2"/>
    <x v="1032"/>
    <s v="Less than 50%"/>
  </r>
  <r>
    <s v="B0BPCJM7TB"/>
    <x v="794"/>
    <x v="15"/>
    <x v="107"/>
    <x v="8"/>
    <x v="82"/>
    <x v="1"/>
    <x v="920"/>
    <x v="1"/>
    <x v="1033"/>
    <s v="50% or more"/>
  </r>
  <r>
    <s v="B08H673XKN"/>
    <x v="657"/>
    <x v="15"/>
    <x v="375"/>
    <x v="344"/>
    <x v="30"/>
    <x v="0"/>
    <x v="921"/>
    <x v="2"/>
    <x v="1034"/>
    <s v="50% or more"/>
  </r>
  <r>
    <s v="B07DXRGWDJ"/>
    <x v="692"/>
    <x v="15"/>
    <x v="422"/>
    <x v="345"/>
    <x v="56"/>
    <x v="11"/>
    <x v="922"/>
    <x v="2"/>
    <x v="1035"/>
    <s v="Less than 50%"/>
  </r>
  <r>
    <s v="B08243SKCK"/>
    <x v="795"/>
    <x v="15"/>
    <x v="423"/>
    <x v="7"/>
    <x v="42"/>
    <x v="0"/>
    <x v="923"/>
    <x v="1"/>
    <x v="1036"/>
    <s v="Less than 50%"/>
  </r>
  <r>
    <s v="B09SPTNG58"/>
    <x v="796"/>
    <x v="15"/>
    <x v="424"/>
    <x v="346"/>
    <x v="16"/>
    <x v="2"/>
    <x v="924"/>
    <x v="0"/>
    <x v="1037"/>
    <s v="Less than 50%"/>
  </r>
  <r>
    <s v="B083J64CBB"/>
    <x v="724"/>
    <x v="15"/>
    <x v="1"/>
    <x v="6"/>
    <x v="13"/>
    <x v="1"/>
    <x v="925"/>
    <x v="1"/>
    <x v="1038"/>
    <s v="50% or more"/>
  </r>
  <r>
    <s v="B08JV91JTK"/>
    <x v="797"/>
    <x v="15"/>
    <x v="222"/>
    <x v="49"/>
    <x v="0"/>
    <x v="3"/>
    <x v="926"/>
    <x v="0"/>
    <x v="1039"/>
    <s v="50% or more"/>
  </r>
  <r>
    <s v="B0BQ3K23Y1"/>
    <x v="798"/>
    <x v="15"/>
    <x v="17"/>
    <x v="6"/>
    <x v="15"/>
    <x v="20"/>
    <x v="927"/>
    <x v="1"/>
    <x v="1040"/>
    <s v="Less than 50%"/>
  </r>
  <r>
    <s v="B09MT94QLL"/>
    <x v="799"/>
    <x v="15"/>
    <x v="168"/>
    <x v="347"/>
    <x v="30"/>
    <x v="0"/>
    <x v="928"/>
    <x v="0"/>
    <x v="1041"/>
    <s v="50% or more"/>
  </r>
  <r>
    <s v="B07NKNBTT3"/>
    <x v="800"/>
    <x v="15"/>
    <x v="34"/>
    <x v="348"/>
    <x v="31"/>
    <x v="3"/>
    <x v="929"/>
    <x v="0"/>
    <x v="1042"/>
    <s v="Less than 50%"/>
  </r>
  <r>
    <s v="B09KPXTZXN"/>
    <x v="801"/>
    <x v="15"/>
    <x v="96"/>
    <x v="20"/>
    <x v="3"/>
    <x v="1"/>
    <x v="930"/>
    <x v="0"/>
    <x v="1043"/>
    <s v="50% or more"/>
  </r>
  <r>
    <s v="B078HG2ZPS"/>
    <x v="739"/>
    <x v="15"/>
    <x v="425"/>
    <x v="349"/>
    <x v="56"/>
    <x v="2"/>
    <x v="931"/>
    <x v="2"/>
    <x v="1044"/>
    <s v="Less than 50%"/>
  </r>
  <r>
    <s v="B07N2MGB3G"/>
    <x v="802"/>
    <x v="15"/>
    <x v="79"/>
    <x v="20"/>
    <x v="59"/>
    <x v="3"/>
    <x v="932"/>
    <x v="0"/>
    <x v="1045"/>
    <s v="Less than 50%"/>
  </r>
  <r>
    <s v="B008LN8KDM"/>
    <x v="803"/>
    <x v="15"/>
    <x v="426"/>
    <x v="318"/>
    <x v="89"/>
    <x v="4"/>
    <x v="933"/>
    <x v="0"/>
    <x v="1046"/>
    <s v="Less than 50%"/>
  </r>
  <r>
    <s v="B08MZNT7GP"/>
    <x v="804"/>
    <x v="15"/>
    <x v="91"/>
    <x v="350"/>
    <x v="42"/>
    <x v="3"/>
    <x v="934"/>
    <x v="2"/>
    <x v="1047"/>
    <s v="Less than 50%"/>
  </r>
  <r>
    <s v="B009P2L7CO"/>
    <x v="805"/>
    <x v="15"/>
    <x v="59"/>
    <x v="351"/>
    <x v="1"/>
    <x v="0"/>
    <x v="935"/>
    <x v="0"/>
    <x v="1048"/>
    <s v="Less than 50%"/>
  </r>
  <r>
    <s v="B07YC8JHMB"/>
    <x v="806"/>
    <x v="15"/>
    <x v="427"/>
    <x v="352"/>
    <x v="76"/>
    <x v="2"/>
    <x v="936"/>
    <x v="2"/>
    <x v="1049"/>
    <s v="Less than 50%"/>
  </r>
  <r>
    <s v="B0BNQMF152"/>
    <x v="807"/>
    <x v="15"/>
    <x v="7"/>
    <x v="32"/>
    <x v="36"/>
    <x v="7"/>
    <x v="937"/>
    <x v="0"/>
    <x v="1050"/>
    <s v="50% or more"/>
  </r>
  <r>
    <s v="B08J7VCT12"/>
    <x v="808"/>
    <x v="15"/>
    <x v="35"/>
    <x v="124"/>
    <x v="3"/>
    <x v="3"/>
    <x v="938"/>
    <x v="2"/>
    <x v="1051"/>
    <s v="50% or more"/>
  </r>
  <r>
    <s v="B0989W6J2F"/>
    <x v="809"/>
    <x v="15"/>
    <x v="428"/>
    <x v="15"/>
    <x v="68"/>
    <x v="1"/>
    <x v="939"/>
    <x v="0"/>
    <x v="1052"/>
    <s v="Less than 50%"/>
  </r>
  <r>
    <s v="B0B84KSH3X"/>
    <x v="810"/>
    <x v="15"/>
    <x v="249"/>
    <x v="335"/>
    <x v="18"/>
    <x v="11"/>
    <x v="940"/>
    <x v="0"/>
    <x v="1053"/>
    <s v="Less than 50%"/>
  </r>
  <r>
    <s v="B08HLC7Z3G"/>
    <x v="669"/>
    <x v="15"/>
    <x v="429"/>
    <x v="281"/>
    <x v="4"/>
    <x v="0"/>
    <x v="941"/>
    <x v="0"/>
    <x v="1054"/>
    <s v="50% or more"/>
  </r>
  <r>
    <s v="B0BN6M3TCM"/>
    <x v="811"/>
    <x v="15"/>
    <x v="7"/>
    <x v="8"/>
    <x v="8"/>
    <x v="13"/>
    <x v="942"/>
    <x v="1"/>
    <x v="1055"/>
    <s v="50% or more"/>
  </r>
  <r>
    <s v="B01L6MT7E0"/>
    <x v="812"/>
    <x v="15"/>
    <x v="383"/>
    <x v="353"/>
    <x v="35"/>
    <x v="3"/>
    <x v="943"/>
    <x v="2"/>
    <x v="1056"/>
    <s v="Less than 50%"/>
  </r>
  <r>
    <s v="B0B9F9PT8R"/>
    <x v="813"/>
    <x v="15"/>
    <x v="272"/>
    <x v="43"/>
    <x v="76"/>
    <x v="8"/>
    <x v="944"/>
    <x v="0"/>
    <x v="1057"/>
    <s v="Less than 50%"/>
  </r>
  <r>
    <s v="B0883LQJ6B"/>
    <x v="814"/>
    <x v="15"/>
    <x v="33"/>
    <x v="354"/>
    <x v="56"/>
    <x v="0"/>
    <x v="945"/>
    <x v="0"/>
    <x v="1058"/>
    <s v="Less than 50%"/>
  </r>
  <r>
    <s v="B099Z83VRC"/>
    <x v="815"/>
    <x v="15"/>
    <x v="430"/>
    <x v="355"/>
    <x v="19"/>
    <x v="4"/>
    <x v="946"/>
    <x v="0"/>
    <x v="1059"/>
    <s v="Less than 50%"/>
  </r>
  <r>
    <s v="B00S9BSJC8"/>
    <x v="681"/>
    <x v="15"/>
    <x v="170"/>
    <x v="356"/>
    <x v="28"/>
    <x v="4"/>
    <x v="947"/>
    <x v="2"/>
    <x v="1060"/>
    <s v="Less than 50%"/>
  </r>
  <r>
    <s v="B0B4SJKRDF"/>
    <x v="816"/>
    <x v="15"/>
    <x v="108"/>
    <x v="357"/>
    <x v="26"/>
    <x v="4"/>
    <x v="222"/>
    <x v="1"/>
    <x v="1061"/>
    <s v="Less than 50%"/>
  </r>
  <r>
    <s v="B0BM4KTNL1"/>
    <x v="817"/>
    <x v="15"/>
    <x v="154"/>
    <x v="28"/>
    <x v="37"/>
    <x v="16"/>
    <x v="948"/>
    <x v="0"/>
    <x v="1062"/>
    <s v="50% or more"/>
  </r>
  <r>
    <s v="B08S6RKT4L"/>
    <x v="818"/>
    <x v="15"/>
    <x v="213"/>
    <x v="358"/>
    <x v="17"/>
    <x v="5"/>
    <x v="949"/>
    <x v="0"/>
    <x v="1063"/>
    <s v="Less than 50%"/>
  </r>
  <r>
    <s v="B09SZ5TWHW"/>
    <x v="819"/>
    <x v="15"/>
    <x v="431"/>
    <x v="232"/>
    <x v="18"/>
    <x v="2"/>
    <x v="950"/>
    <x v="0"/>
    <x v="1064"/>
    <s v="Less than 50%"/>
  </r>
  <r>
    <s v="B0BLC2BYPX"/>
    <x v="820"/>
    <x v="15"/>
    <x v="7"/>
    <x v="49"/>
    <x v="33"/>
    <x v="16"/>
    <x v="951"/>
    <x v="0"/>
    <x v="1065"/>
    <s v="50% or more"/>
  </r>
  <r>
    <s v="B00P0R95EA"/>
    <x v="821"/>
    <x v="15"/>
    <x v="432"/>
    <x v="359"/>
    <x v="52"/>
    <x v="3"/>
    <x v="952"/>
    <x v="1"/>
    <x v="1066"/>
    <s v="Less than 50%"/>
  </r>
  <r>
    <s v="B07W4HTS8Q"/>
    <x v="822"/>
    <x v="15"/>
    <x v="433"/>
    <x v="360"/>
    <x v="8"/>
    <x v="11"/>
    <x v="953"/>
    <x v="0"/>
    <x v="1067"/>
    <s v="50% or more"/>
  </r>
  <r>
    <s v="B078JBK4GX"/>
    <x v="656"/>
    <x v="15"/>
    <x v="213"/>
    <x v="361"/>
    <x v="1"/>
    <x v="5"/>
    <x v="954"/>
    <x v="0"/>
    <x v="1068"/>
    <s v="Less than 50%"/>
  </r>
  <r>
    <s v="B08S7V8YTN"/>
    <x v="823"/>
    <x v="15"/>
    <x v="33"/>
    <x v="123"/>
    <x v="46"/>
    <x v="4"/>
    <x v="955"/>
    <x v="0"/>
    <x v="1069"/>
    <s v="50% or more"/>
  </r>
  <r>
    <s v="B07H5PBN54"/>
    <x v="824"/>
    <x v="15"/>
    <x v="29"/>
    <x v="362"/>
    <x v="33"/>
    <x v="10"/>
    <x v="956"/>
    <x v="0"/>
    <x v="1070"/>
    <s v="50% or more"/>
  </r>
  <r>
    <s v="B07YCBSCYB"/>
    <x v="825"/>
    <x v="15"/>
    <x v="168"/>
    <x v="363"/>
    <x v="17"/>
    <x v="0"/>
    <x v="957"/>
    <x v="0"/>
    <x v="1071"/>
    <s v="Less than 50%"/>
  </r>
  <r>
    <s v="B098T9CJVQ"/>
    <x v="826"/>
    <x v="15"/>
    <x v="68"/>
    <x v="3"/>
    <x v="20"/>
    <x v="7"/>
    <x v="689"/>
    <x v="1"/>
    <x v="1072"/>
    <s v="50% or more"/>
  </r>
  <r>
    <s v="B01KCSGBU2"/>
    <x v="827"/>
    <x v="15"/>
    <x v="434"/>
    <x v="364"/>
    <x v="16"/>
    <x v="4"/>
    <x v="958"/>
    <x v="2"/>
    <x v="1073"/>
    <s v="Less than 50%"/>
  </r>
  <r>
    <s v="B095XCRDQW"/>
    <x v="828"/>
    <x v="15"/>
    <x v="435"/>
    <x v="28"/>
    <x v="19"/>
    <x v="4"/>
    <x v="959"/>
    <x v="0"/>
    <x v="1074"/>
    <s v="Less than 50%"/>
  </r>
  <r>
    <s v="B09CTWFV5W"/>
    <x v="829"/>
    <x v="15"/>
    <x v="436"/>
    <x v="326"/>
    <x v="28"/>
    <x v="5"/>
    <x v="960"/>
    <x v="2"/>
    <x v="1075"/>
    <s v="Less than 50%"/>
  </r>
  <r>
    <s v="B0B7NWGXS6"/>
    <x v="830"/>
    <x v="15"/>
    <x v="437"/>
    <x v="365"/>
    <x v="83"/>
    <x v="3"/>
    <x v="224"/>
    <x v="0"/>
    <x v="1076"/>
    <s v="Less than 50%"/>
  </r>
  <r>
    <s v="B07DZ986Q2"/>
    <x v="831"/>
    <x v="15"/>
    <x v="438"/>
    <x v="356"/>
    <x v="14"/>
    <x v="1"/>
    <x v="900"/>
    <x v="2"/>
    <x v="1077"/>
    <s v="Less than 50%"/>
  </r>
  <r>
    <s v="B07KKJPTWB"/>
    <x v="832"/>
    <x v="15"/>
    <x v="44"/>
    <x v="20"/>
    <x v="52"/>
    <x v="5"/>
    <x v="845"/>
    <x v="0"/>
    <x v="1078"/>
    <s v="Less than 50%"/>
  </r>
  <r>
    <s v="B071R3LHFM"/>
    <x v="694"/>
    <x v="15"/>
    <x v="439"/>
    <x v="366"/>
    <x v="41"/>
    <x v="11"/>
    <x v="961"/>
    <x v="2"/>
    <x v="1079"/>
    <s v="Less than 50%"/>
  </r>
  <r>
    <s v="B086X18Q71"/>
    <x v="833"/>
    <x v="15"/>
    <x v="440"/>
    <x v="367"/>
    <x v="71"/>
    <x v="4"/>
    <x v="962"/>
    <x v="2"/>
    <x v="1080"/>
    <s v="Less than 50%"/>
  </r>
  <r>
    <s v="B07WVQG8WZ"/>
    <x v="834"/>
    <x v="15"/>
    <x v="279"/>
    <x v="368"/>
    <x v="67"/>
    <x v="11"/>
    <x v="963"/>
    <x v="0"/>
    <x v="1081"/>
    <s v="Less than 50%"/>
  </r>
  <r>
    <s v="B0BFBNXS94"/>
    <x v="835"/>
    <x v="15"/>
    <x v="441"/>
    <x v="38"/>
    <x v="10"/>
    <x v="21"/>
    <x v="964"/>
    <x v="0"/>
    <x v="1082"/>
    <s v="50% or more"/>
  </r>
  <r>
    <s v="B071113J7M"/>
    <x v="836"/>
    <x v="15"/>
    <x v="442"/>
    <x v="369"/>
    <x v="47"/>
    <x v="6"/>
    <x v="523"/>
    <x v="2"/>
    <x v="1083"/>
    <s v="Less than 50%"/>
  </r>
  <r>
    <s v="B09YLWT89W"/>
    <x v="837"/>
    <x v="15"/>
    <x v="443"/>
    <x v="370"/>
    <x v="76"/>
    <x v="1"/>
    <x v="965"/>
    <x v="2"/>
    <x v="1084"/>
    <s v="Less than 50%"/>
  </r>
  <r>
    <s v="B0814LP6S9"/>
    <x v="672"/>
    <x v="15"/>
    <x v="361"/>
    <x v="0"/>
    <x v="45"/>
    <x v="7"/>
    <x v="966"/>
    <x v="0"/>
    <x v="1085"/>
    <s v="50% or more"/>
  </r>
  <r>
    <s v="B07BKSSDR2"/>
    <x v="838"/>
    <x v="17"/>
    <x v="25"/>
    <x v="24"/>
    <x v="3"/>
    <x v="1"/>
    <x v="967"/>
    <x v="0"/>
    <x v="1086"/>
    <s v="50% or more"/>
  </r>
  <r>
    <s v="B09VGS66FV"/>
    <x v="839"/>
    <x v="15"/>
    <x v="277"/>
    <x v="371"/>
    <x v="35"/>
    <x v="5"/>
    <x v="968"/>
    <x v="0"/>
    <x v="1087"/>
    <s v="Less than 50%"/>
  </r>
  <r>
    <s v="B07RCGTZ4M"/>
    <x v="840"/>
    <x v="15"/>
    <x v="444"/>
    <x v="129"/>
    <x v="16"/>
    <x v="3"/>
    <x v="969"/>
    <x v="2"/>
    <x v="1088"/>
    <s v="Less than 50%"/>
  </r>
  <r>
    <s v="B0747VDH9L"/>
    <x v="841"/>
    <x v="15"/>
    <x v="445"/>
    <x v="372"/>
    <x v="39"/>
    <x v="5"/>
    <x v="970"/>
    <x v="0"/>
    <x v="1089"/>
    <s v="Less than 50%"/>
  </r>
  <r>
    <s v="B08XLR6DSB"/>
    <x v="842"/>
    <x v="15"/>
    <x v="446"/>
    <x v="38"/>
    <x v="50"/>
    <x v="19"/>
    <x v="971"/>
    <x v="0"/>
    <x v="1090"/>
    <s v="50% or more"/>
  </r>
  <r>
    <s v="B08H6CZSHT"/>
    <x v="843"/>
    <x v="15"/>
    <x v="447"/>
    <x v="220"/>
    <x v="89"/>
    <x v="4"/>
    <x v="972"/>
    <x v="0"/>
    <x v="1091"/>
    <s v="Less than 50%"/>
  </r>
  <r>
    <s v="B07CVR2L5K"/>
    <x v="669"/>
    <x v="15"/>
    <x v="448"/>
    <x v="373"/>
    <x v="17"/>
    <x v="5"/>
    <x v="973"/>
    <x v="0"/>
    <x v="1092"/>
    <s v="Less than 50%"/>
  </r>
  <r>
    <s v="B09J4YQYX3"/>
    <x v="844"/>
    <x v="15"/>
    <x v="92"/>
    <x v="374"/>
    <x v="17"/>
    <x v="5"/>
    <x v="974"/>
    <x v="0"/>
    <x v="1093"/>
    <s v="Less than 50%"/>
  </r>
  <r>
    <s v="B0B2DD8BQ8"/>
    <x v="845"/>
    <x v="15"/>
    <x v="449"/>
    <x v="375"/>
    <x v="9"/>
    <x v="3"/>
    <x v="201"/>
    <x v="0"/>
    <x v="1094"/>
    <s v="Less than 50%"/>
  </r>
  <r>
    <s v="B0123P3PWE"/>
    <x v="846"/>
    <x v="15"/>
    <x v="29"/>
    <x v="376"/>
    <x v="70"/>
    <x v="3"/>
    <x v="453"/>
    <x v="0"/>
    <x v="1095"/>
    <s v="Less than 50%"/>
  </r>
  <r>
    <s v="B08HDCWDXD"/>
    <x v="847"/>
    <x v="15"/>
    <x v="450"/>
    <x v="155"/>
    <x v="10"/>
    <x v="1"/>
    <x v="975"/>
    <x v="2"/>
    <x v="1096"/>
    <s v="50% or more"/>
  </r>
  <r>
    <s v="B0836JGZ74"/>
    <x v="848"/>
    <x v="15"/>
    <x v="249"/>
    <x v="79"/>
    <x v="30"/>
    <x v="9"/>
    <x v="976"/>
    <x v="0"/>
    <x v="1097"/>
    <s v="50% or more"/>
  </r>
  <r>
    <s v="B0BCKJJN8R"/>
    <x v="753"/>
    <x v="15"/>
    <x v="360"/>
    <x v="377"/>
    <x v="24"/>
    <x v="2"/>
    <x v="977"/>
    <x v="2"/>
    <x v="1098"/>
    <s v="50% or more"/>
  </r>
  <r>
    <s v="B008P7IF02"/>
    <x v="657"/>
    <x v="15"/>
    <x v="451"/>
    <x v="297"/>
    <x v="49"/>
    <x v="2"/>
    <x v="978"/>
    <x v="2"/>
    <x v="1099"/>
    <s v="Less than 50%"/>
  </r>
  <r>
    <s v="B08CNLYKW5"/>
    <x v="849"/>
    <x v="15"/>
    <x v="79"/>
    <x v="378"/>
    <x v="8"/>
    <x v="11"/>
    <x v="979"/>
    <x v="0"/>
    <x v="1100"/>
    <s v="50% or more"/>
  </r>
  <r>
    <s v="B08C7TYHPB"/>
    <x v="850"/>
    <x v="15"/>
    <x v="419"/>
    <x v="93"/>
    <x v="10"/>
    <x v="3"/>
    <x v="980"/>
    <x v="0"/>
    <x v="1101"/>
    <s v="50% or more"/>
  </r>
  <r>
    <s v="B08VJFYH6N"/>
    <x v="851"/>
    <x v="15"/>
    <x v="452"/>
    <x v="379"/>
    <x v="19"/>
    <x v="3"/>
    <x v="981"/>
    <x v="0"/>
    <x v="1102"/>
    <s v="Less than 50%"/>
  </r>
  <r>
    <s v="B08235JZFB"/>
    <x v="852"/>
    <x v="15"/>
    <x v="453"/>
    <x v="5"/>
    <x v="59"/>
    <x v="3"/>
    <x v="982"/>
    <x v="0"/>
    <x v="1103"/>
    <s v="Less than 50%"/>
  </r>
  <r>
    <s v="B078XFKBZL"/>
    <x v="853"/>
    <x v="15"/>
    <x v="394"/>
    <x v="359"/>
    <x v="80"/>
    <x v="11"/>
    <x v="983"/>
    <x v="1"/>
    <x v="1104"/>
    <s v="Less than 50%"/>
  </r>
  <r>
    <s v="B01M265AAK"/>
    <x v="657"/>
    <x v="15"/>
    <x v="454"/>
    <x v="380"/>
    <x v="49"/>
    <x v="4"/>
    <x v="166"/>
    <x v="0"/>
    <x v="1105"/>
    <s v="Less than 50%"/>
  </r>
  <r>
    <s v="B0B694PXQJ"/>
    <x v="854"/>
    <x v="15"/>
    <x v="34"/>
    <x v="43"/>
    <x v="25"/>
    <x v="6"/>
    <x v="984"/>
    <x v="0"/>
    <x v="1106"/>
    <s v="50% or more"/>
  </r>
  <r>
    <s v="B00B3VFJY2"/>
    <x v="735"/>
    <x v="15"/>
    <x v="455"/>
    <x v="381"/>
    <x v="26"/>
    <x v="0"/>
    <x v="374"/>
    <x v="1"/>
    <x v="1107"/>
    <s v="Less than 50%"/>
  </r>
  <r>
    <s v="B08W9BK4MD"/>
    <x v="855"/>
    <x v="15"/>
    <x v="361"/>
    <x v="12"/>
    <x v="4"/>
    <x v="2"/>
    <x v="985"/>
    <x v="1"/>
    <x v="1108"/>
    <s v="50% or more"/>
  </r>
  <r>
    <s v="B09X5HD5T1"/>
    <x v="856"/>
    <x v="15"/>
    <x v="6"/>
    <x v="6"/>
    <x v="34"/>
    <x v="12"/>
    <x v="189"/>
    <x v="1"/>
    <x v="1109"/>
    <s v="50% or more"/>
  </r>
  <r>
    <s v="B08H6B3G96"/>
    <x v="843"/>
    <x v="15"/>
    <x v="456"/>
    <x v="372"/>
    <x v="85"/>
    <x v="4"/>
    <x v="986"/>
    <x v="0"/>
    <x v="1110"/>
    <s v="Less than 50%"/>
  </r>
  <r>
    <s v="B09N3BFP4M"/>
    <x v="661"/>
    <x v="15"/>
    <x v="358"/>
    <x v="382"/>
    <x v="50"/>
    <x v="2"/>
    <x v="987"/>
    <x v="2"/>
    <x v="1111"/>
    <s v="50% or more"/>
  </r>
  <r>
    <s v="B09DSQXCM8"/>
    <x v="857"/>
    <x v="15"/>
    <x v="8"/>
    <x v="6"/>
    <x v="54"/>
    <x v="2"/>
    <x v="988"/>
    <x v="1"/>
    <x v="1112"/>
    <s v="Less than 50%"/>
  </r>
  <r>
    <s v="B01M69WCZ6"/>
    <x v="858"/>
    <x v="15"/>
    <x v="457"/>
    <x v="383"/>
    <x v="42"/>
    <x v="1"/>
    <x v="989"/>
    <x v="0"/>
    <x v="1113"/>
    <s v="Less than 50%"/>
  </r>
  <r>
    <s v="B0BM9H2NY9"/>
    <x v="859"/>
    <x v="15"/>
    <x v="154"/>
    <x v="28"/>
    <x v="37"/>
    <x v="16"/>
    <x v="990"/>
    <x v="0"/>
    <x v="1114"/>
    <s v="50% or more"/>
  </r>
  <r>
    <s v="B099FDW2ZF"/>
    <x v="709"/>
    <x v="15"/>
    <x v="458"/>
    <x v="38"/>
    <x v="75"/>
    <x v="3"/>
    <x v="991"/>
    <x v="0"/>
    <x v="1115"/>
    <s v="Less than 50%"/>
  </r>
  <r>
    <s v="B0B935YNR7"/>
    <x v="860"/>
    <x v="15"/>
    <x v="277"/>
    <x v="43"/>
    <x v="10"/>
    <x v="11"/>
    <x v="865"/>
    <x v="0"/>
    <x v="1116"/>
    <s v="50% or more"/>
  </r>
  <r>
    <s v="B07JGCGNDG"/>
    <x v="861"/>
    <x v="15"/>
    <x v="459"/>
    <x v="382"/>
    <x v="19"/>
    <x v="3"/>
    <x v="992"/>
    <x v="2"/>
    <x v="1117"/>
    <s v="Less than 50%"/>
  </r>
  <r>
    <s v="B08L12N5H1"/>
    <x v="862"/>
    <x v="15"/>
    <x v="202"/>
    <x v="79"/>
    <x v="85"/>
    <x v="22"/>
    <x v="993"/>
    <x v="0"/>
    <x v="1118"/>
    <s v="Less than 50%"/>
  </r>
  <r>
    <s v="B07GWTWFS2"/>
    <x v="863"/>
    <x v="15"/>
    <x v="79"/>
    <x v="384"/>
    <x v="81"/>
    <x v="3"/>
    <x v="994"/>
    <x v="0"/>
    <x v="1119"/>
    <s v="Less than 50%"/>
  </r>
  <r>
    <s v="B09KRHXTLN"/>
    <x v="864"/>
    <x v="15"/>
    <x v="460"/>
    <x v="87"/>
    <x v="42"/>
    <x v="2"/>
    <x v="135"/>
    <x v="0"/>
    <x v="1120"/>
    <s v="Less than 50%"/>
  </r>
  <r>
    <s v="B09H34V36W"/>
    <x v="669"/>
    <x v="15"/>
    <x v="277"/>
    <x v="193"/>
    <x v="18"/>
    <x v="11"/>
    <x v="995"/>
    <x v="0"/>
    <x v="1121"/>
    <s v="Less than 50%"/>
  </r>
  <r>
    <s v="B09J2QCKKM"/>
    <x v="865"/>
    <x v="15"/>
    <x v="72"/>
    <x v="123"/>
    <x v="48"/>
    <x v="3"/>
    <x v="996"/>
    <x v="0"/>
    <x v="1122"/>
    <s v="50% or more"/>
  </r>
  <r>
    <s v="B09XRBJ94N"/>
    <x v="866"/>
    <x v="15"/>
    <x v="461"/>
    <x v="385"/>
    <x v="10"/>
    <x v="4"/>
    <x v="997"/>
    <x v="0"/>
    <x v="1123"/>
    <s v="50% or more"/>
  </r>
  <r>
    <s v="B07SLNG3LW"/>
    <x v="867"/>
    <x v="15"/>
    <x v="462"/>
    <x v="386"/>
    <x v="11"/>
    <x v="2"/>
    <x v="998"/>
    <x v="2"/>
    <x v="1124"/>
    <s v="50% or more"/>
  </r>
  <r>
    <s v="B0BNDGL26T"/>
    <x v="868"/>
    <x v="15"/>
    <x v="7"/>
    <x v="32"/>
    <x v="36"/>
    <x v="18"/>
    <x v="999"/>
    <x v="0"/>
    <x v="1125"/>
    <s v="50% or more"/>
  </r>
  <r>
    <s v="B095PWLLY6"/>
    <x v="869"/>
    <x v="15"/>
    <x v="463"/>
    <x v="387"/>
    <x v="66"/>
    <x v="1"/>
    <x v="1000"/>
    <x v="0"/>
    <x v="1126"/>
    <s v="Less than 50%"/>
  </r>
  <r>
    <s v="B07Y9PY6Y1"/>
    <x v="836"/>
    <x v="15"/>
    <x v="464"/>
    <x v="388"/>
    <x v="55"/>
    <x v="6"/>
    <x v="1001"/>
    <x v="2"/>
    <x v="1127"/>
    <s v="Less than 50%"/>
  </r>
  <r>
    <s v="B0BJ966M5K"/>
    <x v="870"/>
    <x v="15"/>
    <x v="208"/>
    <x v="13"/>
    <x v="27"/>
    <x v="13"/>
    <x v="851"/>
    <x v="2"/>
    <x v="1128"/>
    <s v="50% or more"/>
  </r>
  <r>
    <s v="B086GVRP63"/>
    <x v="871"/>
    <x v="15"/>
    <x v="465"/>
    <x v="158"/>
    <x v="8"/>
    <x v="3"/>
    <x v="1002"/>
    <x v="0"/>
    <x v="1129"/>
    <s v="50% or more"/>
  </r>
  <r>
    <s v="B08MVXPTDG"/>
    <x v="721"/>
    <x v="15"/>
    <x v="466"/>
    <x v="389"/>
    <x v="16"/>
    <x v="3"/>
    <x v="984"/>
    <x v="0"/>
    <x v="1130"/>
    <s v="Less than 50%"/>
  </r>
  <r>
    <s v="B0BMZ6SY89"/>
    <x v="872"/>
    <x v="15"/>
    <x v="25"/>
    <x v="28"/>
    <x v="15"/>
    <x v="10"/>
    <x v="1003"/>
    <x v="0"/>
    <x v="1131"/>
    <s v="Less than 50%"/>
  </r>
  <r>
    <s v="B09P1MFKG1"/>
    <x v="873"/>
    <x v="15"/>
    <x v="467"/>
    <x v="43"/>
    <x v="29"/>
    <x v="13"/>
    <x v="1004"/>
    <x v="0"/>
    <x v="1132"/>
    <s v="50% or more"/>
  </r>
  <r>
    <s v="B01LY9W8AF"/>
    <x v="874"/>
    <x v="15"/>
    <x v="468"/>
    <x v="390"/>
    <x v="47"/>
    <x v="0"/>
    <x v="1005"/>
    <x v="0"/>
    <x v="1133"/>
    <s v="Less than 50%"/>
  </r>
  <r>
    <s v="B07ZJND9B9"/>
    <x v="875"/>
    <x v="15"/>
    <x v="59"/>
    <x v="263"/>
    <x v="32"/>
    <x v="2"/>
    <x v="959"/>
    <x v="0"/>
    <x v="1134"/>
    <s v="Less than 50%"/>
  </r>
  <r>
    <s v="B0B2CWRDB1"/>
    <x v="876"/>
    <x v="15"/>
    <x v="415"/>
    <x v="129"/>
    <x v="54"/>
    <x v="0"/>
    <x v="1006"/>
    <x v="2"/>
    <x v="1135"/>
    <s v="Less than 50%"/>
  </r>
  <r>
    <s v="B072NCN9M4"/>
    <x v="877"/>
    <x v="15"/>
    <x v="469"/>
    <x v="391"/>
    <x v="23"/>
    <x v="0"/>
    <x v="1007"/>
    <x v="2"/>
    <x v="1136"/>
    <s v="Less than 50%"/>
  </r>
  <r>
    <s v="B08SKZ2RMG"/>
    <x v="878"/>
    <x v="15"/>
    <x v="230"/>
    <x v="8"/>
    <x v="50"/>
    <x v="3"/>
    <x v="1008"/>
    <x v="1"/>
    <x v="1137"/>
    <s v="50% or more"/>
  </r>
  <r>
    <s v="B0B53DS4TF"/>
    <x v="879"/>
    <x v="15"/>
    <x v="470"/>
    <x v="392"/>
    <x v="43"/>
    <x v="20"/>
    <x v="1009"/>
    <x v="2"/>
    <x v="1138"/>
    <s v="50% or more"/>
  </r>
  <r>
    <s v="B08BJN4MP3"/>
    <x v="880"/>
    <x v="15"/>
    <x v="13"/>
    <x v="393"/>
    <x v="15"/>
    <x v="5"/>
    <x v="1010"/>
    <x v="2"/>
    <x v="1139"/>
    <s v="Less than 50%"/>
  </r>
  <r>
    <s v="B0BCYQY9X5"/>
    <x v="881"/>
    <x v="15"/>
    <x v="73"/>
    <x v="394"/>
    <x v="61"/>
    <x v="4"/>
    <x v="892"/>
    <x v="2"/>
    <x v="1140"/>
    <s v="Less than 50%"/>
  </r>
  <r>
    <s v="B009UORDX4"/>
    <x v="882"/>
    <x v="15"/>
    <x v="96"/>
    <x v="395"/>
    <x v="90"/>
    <x v="4"/>
    <x v="1011"/>
    <x v="1"/>
    <x v="1141"/>
    <s v="Less than 50%"/>
  </r>
  <r>
    <s v="B08VGDBF3B"/>
    <x v="724"/>
    <x v="15"/>
    <x v="471"/>
    <x v="6"/>
    <x v="73"/>
    <x v="1"/>
    <x v="1012"/>
    <x v="1"/>
    <x v="1142"/>
    <s v="Less than 50%"/>
  </r>
  <r>
    <s v="B012ELCYUG"/>
    <x v="883"/>
    <x v="15"/>
    <x v="472"/>
    <x v="396"/>
    <x v="26"/>
    <x v="4"/>
    <x v="1013"/>
    <x v="1"/>
    <x v="1143"/>
    <s v="Less than 50%"/>
  </r>
  <r>
    <s v="B07S9M8YTY"/>
    <x v="884"/>
    <x v="15"/>
    <x v="241"/>
    <x v="219"/>
    <x v="61"/>
    <x v="1"/>
    <x v="1014"/>
    <x v="0"/>
    <x v="1144"/>
    <s v="Less than 50%"/>
  </r>
  <r>
    <s v="B0B19VJXQZ"/>
    <x v="885"/>
    <x v="15"/>
    <x v="473"/>
    <x v="338"/>
    <x v="3"/>
    <x v="5"/>
    <x v="1015"/>
    <x v="2"/>
    <x v="1145"/>
    <s v="50% or more"/>
  </r>
  <r>
    <s v="B00SMFPJG0"/>
    <x v="886"/>
    <x v="15"/>
    <x v="37"/>
    <x v="112"/>
    <x v="90"/>
    <x v="3"/>
    <x v="1016"/>
    <x v="1"/>
    <x v="1146"/>
    <s v="Less than 50%"/>
  </r>
  <r>
    <s v="B0BHYLCL19"/>
    <x v="887"/>
    <x v="15"/>
    <x v="474"/>
    <x v="4"/>
    <x v="50"/>
    <x v="9"/>
    <x v="95"/>
    <x v="1"/>
    <x v="1147"/>
    <s v="50% or more"/>
  </r>
  <r>
    <s v="B0BPJBTB3F"/>
    <x v="888"/>
    <x v="15"/>
    <x v="69"/>
    <x v="193"/>
    <x v="61"/>
    <x v="23"/>
    <x v="1017"/>
    <x v="0"/>
    <x v="1148"/>
    <s v="Less than 50%"/>
  </r>
  <r>
    <s v="B08MXJYB2V"/>
    <x v="889"/>
    <x v="15"/>
    <x v="475"/>
    <x v="397"/>
    <x v="28"/>
    <x v="1"/>
    <x v="1018"/>
    <x v="0"/>
    <x v="1149"/>
    <s v="Less than 50%"/>
  </r>
  <r>
    <s v="B081B1JL35"/>
    <x v="848"/>
    <x v="15"/>
    <x v="249"/>
    <x v="79"/>
    <x v="30"/>
    <x v="7"/>
    <x v="968"/>
    <x v="0"/>
    <x v="1150"/>
    <s v="50% or more"/>
  </r>
  <r>
    <s v="B09VL9KFDB"/>
    <x v="890"/>
    <x v="15"/>
    <x v="403"/>
    <x v="389"/>
    <x v="1"/>
    <x v="11"/>
    <x v="1019"/>
    <x v="0"/>
    <x v="1151"/>
    <s v="Less than 50%"/>
  </r>
  <r>
    <s v="B0B1MDZV9C"/>
    <x v="891"/>
    <x v="15"/>
    <x v="476"/>
    <x v="380"/>
    <x v="76"/>
    <x v="2"/>
    <x v="1020"/>
    <x v="0"/>
    <x v="1152"/>
    <s v="Less than 50%"/>
  </r>
  <r>
    <s v="B08TT63N58"/>
    <x v="892"/>
    <x v="15"/>
    <x v="7"/>
    <x v="32"/>
    <x v="36"/>
    <x v="19"/>
    <x v="1021"/>
    <x v="0"/>
    <x v="1153"/>
    <s v="50% or more"/>
  </r>
  <r>
    <s v="B08YK7BBD2"/>
    <x v="893"/>
    <x v="15"/>
    <x v="247"/>
    <x v="8"/>
    <x v="48"/>
    <x v="17"/>
    <x v="1022"/>
    <x v="1"/>
    <x v="1154"/>
    <s v="50% or more"/>
  </r>
  <r>
    <s v="B07YQ5SN4H"/>
    <x v="894"/>
    <x v="15"/>
    <x v="8"/>
    <x v="64"/>
    <x v="8"/>
    <x v="1"/>
    <x v="46"/>
    <x v="1"/>
    <x v="1155"/>
    <s v="50% or more"/>
  </r>
  <r>
    <s v="B0B7FJNSZR"/>
    <x v="895"/>
    <x v="15"/>
    <x v="477"/>
    <x v="18"/>
    <x v="25"/>
    <x v="5"/>
    <x v="1023"/>
    <x v="2"/>
    <x v="1156"/>
    <s v="50% or more"/>
  </r>
  <r>
    <s v="B01N6IJG0F"/>
    <x v="657"/>
    <x v="15"/>
    <x v="478"/>
    <x v="398"/>
    <x v="32"/>
    <x v="3"/>
    <x v="1024"/>
    <x v="0"/>
    <x v="1157"/>
    <s v="Less than 50%"/>
  </r>
  <r>
    <s v="B0B84QN4CN"/>
    <x v="810"/>
    <x v="15"/>
    <x v="479"/>
    <x v="97"/>
    <x v="54"/>
    <x v="9"/>
    <x v="1025"/>
    <x v="0"/>
    <x v="1158"/>
    <s v="Less than 50%"/>
  </r>
  <r>
    <s v="B0B8ZM9RVV"/>
    <x v="896"/>
    <x v="15"/>
    <x v="480"/>
    <x v="8"/>
    <x v="30"/>
    <x v="5"/>
    <x v="239"/>
    <x v="1"/>
    <x v="1159"/>
    <s v="50% or more"/>
  </r>
  <r>
    <s v="B01892MIPA"/>
    <x v="897"/>
    <x v="15"/>
    <x v="481"/>
    <x v="399"/>
    <x v="9"/>
    <x v="0"/>
    <x v="1026"/>
    <x v="2"/>
    <x v="1160"/>
    <s v="Less than 50%"/>
  </r>
  <r>
    <s v="B08ZHYNTM1"/>
    <x v="898"/>
    <x v="15"/>
    <x v="439"/>
    <x v="400"/>
    <x v="28"/>
    <x v="4"/>
    <x v="1027"/>
    <x v="0"/>
    <x v="1161"/>
    <s v="Less than 50%"/>
  </r>
  <r>
    <s v="B09SDDQQKP"/>
    <x v="899"/>
    <x v="15"/>
    <x v="166"/>
    <x v="220"/>
    <x v="32"/>
    <x v="11"/>
    <x v="1028"/>
    <x v="0"/>
    <x v="1162"/>
    <s v="Less than 50%"/>
  </r>
  <r>
    <s v="B0B5RP43VN"/>
    <x v="900"/>
    <x v="15"/>
    <x v="482"/>
    <x v="401"/>
    <x v="45"/>
    <x v="3"/>
    <x v="79"/>
    <x v="0"/>
    <x v="1163"/>
    <s v="50% or more"/>
  </r>
  <r>
    <s v="B096NTB9XT"/>
    <x v="901"/>
    <x v="15"/>
    <x v="38"/>
    <x v="402"/>
    <x v="31"/>
    <x v="1"/>
    <x v="1029"/>
    <x v="2"/>
    <x v="1164"/>
    <s v="Less than 50%"/>
  </r>
  <r>
    <s v="B078JF6X9B"/>
    <x v="656"/>
    <x v="15"/>
    <x v="483"/>
    <x v="403"/>
    <x v="54"/>
    <x v="0"/>
    <x v="1030"/>
    <x v="2"/>
    <x v="1165"/>
    <s v="Less than 50%"/>
  </r>
  <r>
    <s v="B08CGW4GYR"/>
    <x v="902"/>
    <x v="15"/>
    <x v="484"/>
    <x v="8"/>
    <x v="33"/>
    <x v="9"/>
    <x v="1031"/>
    <x v="1"/>
    <x v="1166"/>
    <s v="50% or more"/>
  </r>
  <r>
    <s v="B00A328ENA"/>
    <x v="903"/>
    <x v="15"/>
    <x v="485"/>
    <x v="292"/>
    <x v="23"/>
    <x v="0"/>
    <x v="1032"/>
    <x v="0"/>
    <x v="1167"/>
    <s v="Less than 50%"/>
  </r>
  <r>
    <s v="B0763K5HLQ"/>
    <x v="904"/>
    <x v="15"/>
    <x v="59"/>
    <x v="38"/>
    <x v="35"/>
    <x v="3"/>
    <x v="1033"/>
    <x v="0"/>
    <x v="1168"/>
    <s v="Less than 50%"/>
  </r>
  <r>
    <s v="B09PDZNSBG"/>
    <x v="905"/>
    <x v="15"/>
    <x v="486"/>
    <x v="404"/>
    <x v="33"/>
    <x v="0"/>
    <x v="1034"/>
    <x v="2"/>
    <x v="1169"/>
    <s v="50% or more"/>
  </r>
  <r>
    <s v="B085LPT5F4"/>
    <x v="906"/>
    <x v="15"/>
    <x v="487"/>
    <x v="188"/>
    <x v="19"/>
    <x v="2"/>
    <x v="825"/>
    <x v="0"/>
    <x v="1170"/>
    <s v="Less than 50%"/>
  </r>
  <r>
    <s v="B0B9RZ4G4W"/>
    <x v="907"/>
    <x v="15"/>
    <x v="34"/>
    <x v="87"/>
    <x v="3"/>
    <x v="1"/>
    <x v="892"/>
    <x v="0"/>
    <x v="1171"/>
    <s v="50% or more"/>
  </r>
  <r>
    <s v="B0085W2MUQ"/>
    <x v="715"/>
    <x v="15"/>
    <x v="488"/>
    <x v="405"/>
    <x v="73"/>
    <x v="0"/>
    <x v="1035"/>
    <x v="1"/>
    <x v="1172"/>
    <s v="Less than 50%"/>
  </r>
  <r>
    <s v="B09474JWN6"/>
    <x v="908"/>
    <x v="15"/>
    <x v="29"/>
    <x v="68"/>
    <x v="9"/>
    <x v="0"/>
    <x v="1036"/>
    <x v="0"/>
    <x v="1173"/>
    <s v="Less than 50%"/>
  </r>
  <r>
    <s v="B09G2VTHQM"/>
    <x v="909"/>
    <x v="15"/>
    <x v="489"/>
    <x v="179"/>
    <x v="10"/>
    <x v="3"/>
    <x v="1037"/>
    <x v="0"/>
    <x v="1174"/>
    <s v="50% or more"/>
  </r>
  <r>
    <s v="B07R679HTT"/>
    <x v="910"/>
    <x v="15"/>
    <x v="490"/>
    <x v="406"/>
    <x v="41"/>
    <x v="5"/>
    <x v="1038"/>
    <x v="2"/>
    <x v="1175"/>
    <s v="Less than 50%"/>
  </r>
  <r>
    <s v="B00B7GKXMG"/>
    <x v="911"/>
    <x v="15"/>
    <x v="154"/>
    <x v="407"/>
    <x v="75"/>
    <x v="3"/>
    <x v="1039"/>
    <x v="1"/>
    <x v="1176"/>
    <s v="Less than 50%"/>
  </r>
  <r>
    <s v="B07H3N8RJH"/>
    <x v="912"/>
    <x v="15"/>
    <x v="215"/>
    <x v="327"/>
    <x v="42"/>
    <x v="0"/>
    <x v="1040"/>
    <x v="2"/>
    <x v="1177"/>
    <s v="Less than 50%"/>
  </r>
  <r>
    <s v="B07K2HVKLL"/>
    <x v="913"/>
    <x v="15"/>
    <x v="491"/>
    <x v="313"/>
    <x v="42"/>
    <x v="3"/>
    <x v="1041"/>
    <x v="0"/>
    <x v="1178"/>
    <s v="Less than 50%"/>
  </r>
  <r>
    <s v="B09MQ9PDHR"/>
    <x v="914"/>
    <x v="15"/>
    <x v="492"/>
    <x v="20"/>
    <x v="24"/>
    <x v="2"/>
    <x v="1042"/>
    <x v="0"/>
    <x v="1179"/>
    <s v="50% or more"/>
  </r>
  <r>
    <s v="B014HDJ7ZE"/>
    <x v="663"/>
    <x v="15"/>
    <x v="493"/>
    <x v="408"/>
    <x v="28"/>
    <x v="2"/>
    <x v="1043"/>
    <x v="2"/>
    <x v="1180"/>
    <s v="Less than 50%"/>
  </r>
  <r>
    <s v="B07D2NMTTV"/>
    <x v="915"/>
    <x v="15"/>
    <x v="396"/>
    <x v="123"/>
    <x v="91"/>
    <x v="0"/>
    <x v="1044"/>
    <x v="0"/>
    <x v="173"/>
    <s v="Less than 50%"/>
  </r>
  <r>
    <s v="B075K76YW1"/>
    <x v="841"/>
    <x v="15"/>
    <x v="492"/>
    <x v="409"/>
    <x v="77"/>
    <x v="0"/>
    <x v="1045"/>
    <x v="0"/>
    <x v="1181"/>
    <s v="Less than 50%"/>
  </r>
  <r>
    <s v="B0BNLFQDG2"/>
    <x v="916"/>
    <x v="15"/>
    <x v="494"/>
    <x v="32"/>
    <x v="30"/>
    <x v="7"/>
    <x v="803"/>
    <x v="0"/>
    <x v="1182"/>
    <s v="50% or more"/>
  </r>
  <r>
    <s v="B082ZQ4479"/>
    <x v="917"/>
    <x v="15"/>
    <x v="495"/>
    <x v="410"/>
    <x v="81"/>
    <x v="7"/>
    <x v="613"/>
    <x v="0"/>
    <x v="1183"/>
    <s v="Less than 50%"/>
  </r>
  <r>
    <s v="B09Y358DZQ"/>
    <x v="918"/>
    <x v="15"/>
    <x v="496"/>
    <x v="320"/>
    <x v="3"/>
    <x v="10"/>
    <x v="1046"/>
    <x v="0"/>
    <x v="1184"/>
    <s v="50% or more"/>
  </r>
  <r>
    <s v="B09M3F4HGB"/>
    <x v="919"/>
    <x v="15"/>
    <x v="497"/>
    <x v="82"/>
    <x v="8"/>
    <x v="0"/>
    <x v="942"/>
    <x v="2"/>
    <x v="1185"/>
    <s v="50% or more"/>
  </r>
  <r>
    <s v="B07VZH6ZBB"/>
    <x v="920"/>
    <x v="15"/>
    <x v="438"/>
    <x v="411"/>
    <x v="16"/>
    <x v="1"/>
    <x v="1047"/>
    <x v="2"/>
    <x v="1186"/>
    <s v="Less than 50%"/>
  </r>
  <r>
    <s v="B07F366Z51"/>
    <x v="921"/>
    <x v="15"/>
    <x v="96"/>
    <x v="412"/>
    <x v="13"/>
    <x v="3"/>
    <x v="1048"/>
    <x v="0"/>
    <x v="1187"/>
    <s v="50% or more"/>
  </r>
  <r>
    <s v="B077BTLQ67"/>
    <x v="687"/>
    <x v="15"/>
    <x v="498"/>
    <x v="413"/>
    <x v="1"/>
    <x v="2"/>
    <x v="1049"/>
    <x v="0"/>
    <x v="1188"/>
    <s v="Less than 50%"/>
  </r>
  <r>
    <s v="B07YSJ7FF1"/>
    <x v="922"/>
    <x v="15"/>
    <x v="499"/>
    <x v="97"/>
    <x v="19"/>
    <x v="1"/>
    <x v="1050"/>
    <x v="0"/>
    <x v="1189"/>
    <s v="Less than 50%"/>
  </r>
  <r>
    <s v="B07TXCY3YK"/>
    <x v="923"/>
    <x v="15"/>
    <x v="500"/>
    <x v="414"/>
    <x v="1"/>
    <x v="2"/>
    <x v="1051"/>
    <x v="0"/>
    <x v="1190"/>
    <s v="Less than 50%"/>
  </r>
  <r>
    <s v="B07TC9F7PN"/>
    <x v="924"/>
    <x v="15"/>
    <x v="501"/>
    <x v="415"/>
    <x v="76"/>
    <x v="0"/>
    <x v="1052"/>
    <x v="2"/>
    <x v="1191"/>
    <s v="Less than 50%"/>
  </r>
  <r>
    <s v="B09NS5TKPN"/>
    <x v="925"/>
    <x v="15"/>
    <x v="502"/>
    <x v="416"/>
    <x v="1"/>
    <x v="4"/>
    <x v="152"/>
    <x v="2"/>
    <x v="1192"/>
    <s v="Less than 50%"/>
  </r>
  <r>
    <s v="B00LP9RFSU"/>
    <x v="847"/>
    <x v="15"/>
    <x v="503"/>
    <x v="325"/>
    <x v="26"/>
    <x v="1"/>
    <x v="1053"/>
    <x v="1"/>
    <x v="1193"/>
    <s v="Less than 50%"/>
  </r>
  <r>
    <s v="B0B7L86YCB"/>
    <x v="926"/>
    <x v="15"/>
    <x v="504"/>
    <x v="254"/>
    <x v="18"/>
    <x v="24"/>
    <x v="121"/>
    <x v="1"/>
    <x v="1194"/>
    <s v="Less than 50%"/>
  </r>
  <r>
    <s v="B09VPH38JS"/>
    <x v="927"/>
    <x v="15"/>
    <x v="505"/>
    <x v="38"/>
    <x v="34"/>
    <x v="11"/>
    <x v="1054"/>
    <x v="0"/>
    <x v="1195"/>
    <s v="50% or more"/>
  </r>
  <r>
    <s v="B01MUAUOCX"/>
    <x v="928"/>
    <x v="15"/>
    <x v="506"/>
    <x v="417"/>
    <x v="86"/>
    <x v="6"/>
    <x v="1055"/>
    <x v="1"/>
    <x v="1196"/>
    <s v="Less than 50%"/>
  </r>
  <r>
    <s v="B09MB3DKG1"/>
    <x v="929"/>
    <x v="15"/>
    <x v="181"/>
    <x v="46"/>
    <x v="32"/>
    <x v="12"/>
    <x v="1056"/>
    <x v="0"/>
    <x v="1197"/>
    <s v="Less than 50%"/>
  </r>
  <r>
    <s v="B08QHLXWV3"/>
    <x v="930"/>
    <x v="15"/>
    <x v="507"/>
    <x v="418"/>
    <x v="1"/>
    <x v="2"/>
    <x v="1054"/>
    <x v="2"/>
    <x v="1198"/>
    <s v="Less than 50%"/>
  </r>
  <r>
    <s v="B07G147SZD"/>
    <x v="931"/>
    <x v="15"/>
    <x v="155"/>
    <x v="310"/>
    <x v="56"/>
    <x v="1"/>
    <x v="1057"/>
    <x v="0"/>
    <x v="1199"/>
    <s v="Less than 50%"/>
  </r>
  <r>
    <s v="B09LH32678"/>
    <x v="932"/>
    <x v="15"/>
    <x v="25"/>
    <x v="20"/>
    <x v="10"/>
    <x v="1"/>
    <x v="1058"/>
    <x v="0"/>
    <x v="1200"/>
    <s v="50% or more"/>
  </r>
  <r>
    <s v="B09R1YFL6S"/>
    <x v="933"/>
    <x v="15"/>
    <x v="508"/>
    <x v="43"/>
    <x v="0"/>
    <x v="12"/>
    <x v="125"/>
    <x v="0"/>
    <x v="1201"/>
    <s v="50% or more"/>
  </r>
  <r>
    <s v="B07Q4NJQC5"/>
    <x v="934"/>
    <x v="15"/>
    <x v="509"/>
    <x v="22"/>
    <x v="24"/>
    <x v="1"/>
    <x v="1059"/>
    <x v="1"/>
    <x v="1202"/>
    <s v="50% or more"/>
  </r>
  <r>
    <s v="B097RN7BBK"/>
    <x v="935"/>
    <x v="15"/>
    <x v="254"/>
    <x v="20"/>
    <x v="60"/>
    <x v="10"/>
    <x v="1060"/>
    <x v="0"/>
    <x v="1203"/>
    <s v="50% or more"/>
  </r>
  <r>
    <s v="B097MKZHNV"/>
    <x v="936"/>
    <x v="15"/>
    <x v="510"/>
    <x v="419"/>
    <x v="17"/>
    <x v="0"/>
    <x v="1061"/>
    <x v="0"/>
    <x v="1204"/>
    <s v="Less than 50%"/>
  </r>
  <r>
    <s v="B07LG96SDB"/>
    <x v="937"/>
    <x v="15"/>
    <x v="511"/>
    <x v="420"/>
    <x v="67"/>
    <x v="11"/>
    <x v="1052"/>
    <x v="1"/>
    <x v="1205"/>
    <s v="Less than 50%"/>
  </r>
  <r>
    <s v="B08KS2KQTK"/>
    <x v="938"/>
    <x v="15"/>
    <x v="350"/>
    <x v="6"/>
    <x v="19"/>
    <x v="3"/>
    <x v="1062"/>
    <x v="1"/>
    <x v="1206"/>
    <s v="Less than 50%"/>
  </r>
  <r>
    <s v="B095K14P86"/>
    <x v="939"/>
    <x v="15"/>
    <x v="23"/>
    <x v="49"/>
    <x v="34"/>
    <x v="0"/>
    <x v="91"/>
    <x v="0"/>
    <x v="1207"/>
    <s v="50% or more"/>
  </r>
  <r>
    <s v="B08K36NZSV"/>
    <x v="940"/>
    <x v="15"/>
    <x v="7"/>
    <x v="8"/>
    <x v="8"/>
    <x v="4"/>
    <x v="1063"/>
    <x v="1"/>
    <x v="1208"/>
    <s v="50% or more"/>
  </r>
  <r>
    <s v="B07LDPLSZC"/>
    <x v="941"/>
    <x v="15"/>
    <x v="61"/>
    <x v="207"/>
    <x v="56"/>
    <x v="0"/>
    <x v="1064"/>
    <x v="0"/>
    <x v="1209"/>
    <s v="Less than 50%"/>
  </r>
  <r>
    <s v="B07F1T31ZZ"/>
    <x v="942"/>
    <x v="15"/>
    <x v="14"/>
    <x v="228"/>
    <x v="16"/>
    <x v="3"/>
    <x v="1065"/>
    <x v="1"/>
    <x v="1210"/>
    <s v="Less than 50%"/>
  </r>
  <r>
    <s v="B0BNDRK886"/>
    <x v="943"/>
    <x v="15"/>
    <x v="149"/>
    <x v="22"/>
    <x v="12"/>
    <x v="2"/>
    <x v="1066"/>
    <x v="1"/>
    <x v="1211"/>
    <s v="50% or more"/>
  </r>
  <r>
    <s v="B09ZVJXN5L"/>
    <x v="944"/>
    <x v="15"/>
    <x v="512"/>
    <x v="8"/>
    <x v="47"/>
    <x v="8"/>
    <x v="1067"/>
    <x v="1"/>
    <x v="1212"/>
    <s v="Less than 50%"/>
  </r>
  <r>
    <s v="B08JKPVDKL"/>
    <x v="945"/>
    <x v="15"/>
    <x v="17"/>
    <x v="3"/>
    <x v="13"/>
    <x v="4"/>
    <x v="1068"/>
    <x v="1"/>
    <x v="1213"/>
    <s v="50% or more"/>
  </r>
  <r>
    <s v="B09JFR8H3Q"/>
    <x v="946"/>
    <x v="15"/>
    <x v="144"/>
    <x v="38"/>
    <x v="40"/>
    <x v="2"/>
    <x v="1069"/>
    <x v="0"/>
    <x v="1214"/>
    <s v="50% or more"/>
  </r>
  <r>
    <s v="B07LDN9Q2P"/>
    <x v="947"/>
    <x v="15"/>
    <x v="243"/>
    <x v="179"/>
    <x v="39"/>
    <x v="4"/>
    <x v="1070"/>
    <x v="0"/>
    <x v="1215"/>
    <s v="Less than 50%"/>
  </r>
  <r>
    <s v="B08T8KWNQ9"/>
    <x v="948"/>
    <x v="15"/>
    <x v="424"/>
    <x v="95"/>
    <x v="58"/>
    <x v="9"/>
    <x v="984"/>
    <x v="0"/>
    <x v="1216"/>
    <s v="50% or more"/>
  </r>
  <r>
    <s v="B07Y1RCCW5"/>
    <x v="949"/>
    <x v="15"/>
    <x v="513"/>
    <x v="421"/>
    <x v="3"/>
    <x v="11"/>
    <x v="1071"/>
    <x v="0"/>
    <x v="1217"/>
    <s v="50% or more"/>
  </r>
  <r>
    <s v="B0762HXMTF"/>
    <x v="950"/>
    <x v="15"/>
    <x v="166"/>
    <x v="335"/>
    <x v="86"/>
    <x v="2"/>
    <x v="1072"/>
    <x v="0"/>
    <x v="1218"/>
    <s v="Less than 50%"/>
  </r>
  <r>
    <s v="B00K57MR22"/>
    <x v="951"/>
    <x v="15"/>
    <x v="514"/>
    <x v="422"/>
    <x v="28"/>
    <x v="13"/>
    <x v="1073"/>
    <x v="2"/>
    <x v="1219"/>
    <s v="Less than 50%"/>
  </r>
  <r>
    <s v="B07TTSS5MP"/>
    <x v="952"/>
    <x v="15"/>
    <x v="166"/>
    <x v="196"/>
    <x v="32"/>
    <x v="11"/>
    <x v="1074"/>
    <x v="0"/>
    <x v="1220"/>
    <s v="Less than 50%"/>
  </r>
  <r>
    <s v="B09ZDVL7L8"/>
    <x v="953"/>
    <x v="15"/>
    <x v="181"/>
    <x v="423"/>
    <x v="15"/>
    <x v="2"/>
    <x v="1075"/>
    <x v="0"/>
    <x v="1221"/>
    <s v="Less than 50%"/>
  </r>
  <r>
    <s v="B09XHXXCFH"/>
    <x v="954"/>
    <x v="15"/>
    <x v="515"/>
    <x v="424"/>
    <x v="9"/>
    <x v="3"/>
    <x v="903"/>
    <x v="2"/>
    <x v="1222"/>
    <s v="Less than 50%"/>
  </r>
  <r>
    <s v="B0BL3R4RGS"/>
    <x v="955"/>
    <x v="15"/>
    <x v="37"/>
    <x v="8"/>
    <x v="31"/>
    <x v="9"/>
    <x v="803"/>
    <x v="1"/>
    <x v="1223"/>
    <s v="Less than 50%"/>
  </r>
  <r>
    <s v="B07P1BR7L8"/>
    <x v="956"/>
    <x v="15"/>
    <x v="516"/>
    <x v="356"/>
    <x v="83"/>
    <x v="5"/>
    <x v="1076"/>
    <x v="2"/>
    <x v="1224"/>
    <s v="Less than 50%"/>
  </r>
  <r>
    <s v="B078WB1VWJ"/>
    <x v="957"/>
    <x v="15"/>
    <x v="517"/>
    <x v="28"/>
    <x v="39"/>
    <x v="4"/>
    <x v="1077"/>
    <x v="0"/>
    <x v="1225"/>
    <s v="Less than 50%"/>
  </r>
  <r>
    <s v="B0BP89YBC1"/>
    <x v="958"/>
    <x v="15"/>
    <x v="72"/>
    <x v="123"/>
    <x v="48"/>
    <x v="16"/>
    <x v="1078"/>
    <x v="0"/>
    <x v="1226"/>
    <s v="50% or more"/>
  </r>
  <r>
    <s v="B09W9V2PXG"/>
    <x v="959"/>
    <x v="15"/>
    <x v="518"/>
    <x v="20"/>
    <x v="33"/>
    <x v="4"/>
    <x v="1079"/>
    <x v="0"/>
    <x v="1227"/>
    <s v="50% or more"/>
  </r>
  <r>
    <s v="B09XTQFFCG"/>
    <x v="960"/>
    <x v="15"/>
    <x v="519"/>
    <x v="425"/>
    <x v="49"/>
    <x v="2"/>
    <x v="1080"/>
    <x v="0"/>
    <x v="1228"/>
    <s v="Less than 50%"/>
  </r>
  <r>
    <s v="B08LVVTGZK"/>
    <x v="961"/>
    <x v="15"/>
    <x v="494"/>
    <x v="253"/>
    <x v="56"/>
    <x v="2"/>
    <x v="1081"/>
    <x v="0"/>
    <x v="1229"/>
    <s v="Less than 50%"/>
  </r>
  <r>
    <s v="B07J2BQZD6"/>
    <x v="724"/>
    <x v="15"/>
    <x v="1"/>
    <x v="4"/>
    <x v="8"/>
    <x v="7"/>
    <x v="1082"/>
    <x v="1"/>
    <x v="1230"/>
    <s v="50% or more"/>
  </r>
  <r>
    <s v="B07HK53XM4"/>
    <x v="962"/>
    <x v="15"/>
    <x v="17"/>
    <x v="22"/>
    <x v="3"/>
    <x v="12"/>
    <x v="694"/>
    <x v="1"/>
    <x v="1231"/>
    <s v="50% or more"/>
  </r>
  <r>
    <s v="B08RDWBYCQ"/>
    <x v="963"/>
    <x v="15"/>
    <x v="125"/>
    <x v="8"/>
    <x v="32"/>
    <x v="1"/>
    <x v="52"/>
    <x v="1"/>
    <x v="60"/>
    <s v="Less than 50%"/>
  </r>
  <r>
    <s v="B09FHHTL8L"/>
    <x v="964"/>
    <x v="15"/>
    <x v="520"/>
    <x v="17"/>
    <x v="48"/>
    <x v="3"/>
    <x v="1083"/>
    <x v="1"/>
    <x v="1232"/>
    <s v="50% or more"/>
  </r>
  <r>
    <s v="B0BHNHMR3H"/>
    <x v="965"/>
    <x v="15"/>
    <x v="7"/>
    <x v="49"/>
    <x v="33"/>
    <x v="2"/>
    <x v="1084"/>
    <x v="0"/>
    <x v="1233"/>
    <s v="50% or more"/>
  </r>
  <r>
    <s v="B07D8VBYB4"/>
    <x v="836"/>
    <x v="15"/>
    <x v="521"/>
    <x v="426"/>
    <x v="23"/>
    <x v="5"/>
    <x v="923"/>
    <x v="2"/>
    <x v="1234"/>
    <s v="Less than 50%"/>
  </r>
  <r>
    <s v="B0B3TBY2YX"/>
    <x v="966"/>
    <x v="15"/>
    <x v="368"/>
    <x v="94"/>
    <x v="32"/>
    <x v="4"/>
    <x v="1085"/>
    <x v="0"/>
    <x v="1235"/>
    <s v="Less than 50%"/>
  </r>
  <r>
    <s v="B088WCFPQF"/>
    <x v="967"/>
    <x v="15"/>
    <x v="59"/>
    <x v="68"/>
    <x v="35"/>
    <x v="6"/>
    <x v="1086"/>
    <x v="0"/>
    <x v="1236"/>
    <s v="Less than 50%"/>
  </r>
  <r>
    <s v="B07JZSG42Y"/>
    <x v="968"/>
    <x v="15"/>
    <x v="522"/>
    <x v="427"/>
    <x v="55"/>
    <x v="1"/>
    <x v="1087"/>
    <x v="0"/>
    <x v="1237"/>
    <s v="Less than 50%"/>
  </r>
  <r>
    <s v="B08YRMBK9R"/>
    <x v="969"/>
    <x v="15"/>
    <x v="375"/>
    <x v="428"/>
    <x v="61"/>
    <x v="2"/>
    <x v="1088"/>
    <x v="2"/>
    <x v="1238"/>
    <s v="Less than 50%"/>
  </r>
  <r>
    <s v="B00935MGHS"/>
    <x v="970"/>
    <x v="15"/>
    <x v="33"/>
    <x v="202"/>
    <x v="9"/>
    <x v="0"/>
    <x v="1089"/>
    <x v="0"/>
    <x v="1239"/>
    <s v="Less than 50%"/>
  </r>
  <r>
    <s v="B07B5XJ572"/>
    <x v="971"/>
    <x v="15"/>
    <x v="523"/>
    <x v="336"/>
    <x v="34"/>
    <x v="3"/>
    <x v="1090"/>
    <x v="0"/>
    <x v="1240"/>
    <s v="50% or more"/>
  </r>
  <r>
    <s v="B086199CWG"/>
    <x v="709"/>
    <x v="15"/>
    <x v="456"/>
    <x v="429"/>
    <x v="77"/>
    <x v="7"/>
    <x v="1091"/>
    <x v="0"/>
    <x v="1241"/>
    <s v="Less than 50%"/>
  </r>
  <r>
    <s v="B0BBWJFK5C"/>
    <x v="876"/>
    <x v="15"/>
    <x v="524"/>
    <x v="131"/>
    <x v="18"/>
    <x v="3"/>
    <x v="1092"/>
    <x v="2"/>
    <x v="1242"/>
    <s v="Less than 50%"/>
  </r>
  <r>
    <s v="B07GLS2563"/>
    <x v="972"/>
    <x v="15"/>
    <x v="33"/>
    <x v="2"/>
    <x v="42"/>
    <x v="0"/>
    <x v="1093"/>
    <x v="0"/>
    <x v="1243"/>
    <s v="Less than 50%"/>
  </r>
  <r>
    <s v="B09P182Z2H"/>
    <x v="973"/>
    <x v="15"/>
    <x v="525"/>
    <x v="430"/>
    <x v="1"/>
    <x v="4"/>
    <x v="1094"/>
    <x v="2"/>
    <x v="1244"/>
    <s v="Less than 50%"/>
  </r>
  <r>
    <s v="B0B59K1C8F"/>
    <x v="974"/>
    <x v="15"/>
    <x v="21"/>
    <x v="10"/>
    <x v="38"/>
    <x v="9"/>
    <x v="1095"/>
    <x v="1"/>
    <x v="1245"/>
    <s v="50% or more"/>
  </r>
  <r>
    <s v="B06Y36JKC3"/>
    <x v="975"/>
    <x v="15"/>
    <x v="4"/>
    <x v="254"/>
    <x v="8"/>
    <x v="3"/>
    <x v="1096"/>
    <x v="1"/>
    <x v="1246"/>
    <s v="50% or more"/>
  </r>
  <r>
    <s v="B075S9FVRY"/>
    <x v="976"/>
    <x v="15"/>
    <x v="526"/>
    <x v="431"/>
    <x v="66"/>
    <x v="6"/>
    <x v="1097"/>
    <x v="2"/>
    <x v="1247"/>
    <s v="Less than 50%"/>
  </r>
  <r>
    <s v="B08SJVD8QD"/>
    <x v="977"/>
    <x v="15"/>
    <x v="97"/>
    <x v="432"/>
    <x v="90"/>
    <x v="0"/>
    <x v="1098"/>
    <x v="1"/>
    <x v="1248"/>
    <s v="Less than 50%"/>
  </r>
  <r>
    <s v="B07FJNNZCJ"/>
    <x v="978"/>
    <x v="15"/>
    <x v="501"/>
    <x v="433"/>
    <x v="9"/>
    <x v="4"/>
    <x v="1099"/>
    <x v="2"/>
    <x v="1249"/>
    <s v="Less than 50%"/>
  </r>
  <r>
    <s v="B09MFR93KS"/>
    <x v="979"/>
    <x v="15"/>
    <x v="527"/>
    <x v="143"/>
    <x v="76"/>
    <x v="1"/>
    <x v="1100"/>
    <x v="2"/>
    <x v="1250"/>
    <s v="Less than 50%"/>
  </r>
  <r>
    <s v="B07Y5FDPKV"/>
    <x v="980"/>
    <x v="15"/>
    <x v="528"/>
    <x v="158"/>
    <x v="35"/>
    <x v="0"/>
    <x v="1101"/>
    <x v="0"/>
    <x v="1251"/>
    <s v="Less than 50%"/>
  </r>
  <r>
    <s v="B0756KCV5K"/>
    <x v="981"/>
    <x v="15"/>
    <x v="529"/>
    <x v="294"/>
    <x v="54"/>
    <x v="0"/>
    <x v="1102"/>
    <x v="2"/>
    <x v="1252"/>
    <s v="Less than 50%"/>
  </r>
  <r>
    <s v="B0BJ6P3LSK"/>
    <x v="982"/>
    <x v="15"/>
    <x v="208"/>
    <x v="13"/>
    <x v="27"/>
    <x v="6"/>
    <x v="1103"/>
    <x v="2"/>
    <x v="1253"/>
    <s v="50% or more"/>
  </r>
  <r>
    <s v="B09HS1NDRQ"/>
    <x v="672"/>
    <x v="15"/>
    <x v="530"/>
    <x v="10"/>
    <x v="24"/>
    <x v="11"/>
    <x v="1103"/>
    <x v="1"/>
    <x v="1254"/>
    <s v="50% or more"/>
  </r>
  <r>
    <s v="B018SJJ0GE"/>
    <x v="983"/>
    <x v="15"/>
    <x v="168"/>
    <x v="43"/>
    <x v="9"/>
    <x v="5"/>
    <x v="583"/>
    <x v="0"/>
    <x v="1255"/>
    <s v="Less than 50%"/>
  </r>
  <r>
    <s v="B09FPP3R1D"/>
    <x v="984"/>
    <x v="15"/>
    <x v="531"/>
    <x v="193"/>
    <x v="31"/>
    <x v="3"/>
    <x v="1104"/>
    <x v="0"/>
    <x v="1256"/>
    <s v="Less than 50%"/>
  </r>
  <r>
    <s v="B01F7B2JCI"/>
    <x v="985"/>
    <x v="15"/>
    <x v="532"/>
    <x v="225"/>
    <x v="53"/>
    <x v="0"/>
    <x v="400"/>
    <x v="1"/>
    <x v="1257"/>
    <s v="50% or more"/>
  </r>
  <r>
    <s v="B09NNZ1GF7"/>
    <x v="986"/>
    <x v="15"/>
    <x v="533"/>
    <x v="8"/>
    <x v="10"/>
    <x v="4"/>
    <x v="1105"/>
    <x v="1"/>
    <x v="1258"/>
    <s v="50% or more"/>
  </r>
  <r>
    <s v="B01CS4A5V4"/>
    <x v="987"/>
    <x v="15"/>
    <x v="154"/>
    <x v="354"/>
    <x v="53"/>
    <x v="3"/>
    <x v="1106"/>
    <x v="0"/>
    <x v="1259"/>
    <s v="50% or more"/>
  </r>
  <r>
    <s v="B0BL11S5QK"/>
    <x v="988"/>
    <x v="15"/>
    <x v="534"/>
    <x v="434"/>
    <x v="53"/>
    <x v="0"/>
    <x v="1107"/>
    <x v="0"/>
    <x v="1260"/>
    <s v="50% or more"/>
  </r>
  <r>
    <s v="B09BL2KHQW"/>
    <x v="989"/>
    <x v="15"/>
    <x v="535"/>
    <x v="435"/>
    <x v="68"/>
    <x v="3"/>
    <x v="142"/>
    <x v="1"/>
    <x v="1261"/>
    <s v="Less than 50%"/>
  </r>
  <r>
    <s v="B081RLM75M"/>
    <x v="990"/>
    <x v="15"/>
    <x v="179"/>
    <x v="22"/>
    <x v="16"/>
    <x v="2"/>
    <x v="1108"/>
    <x v="1"/>
    <x v="1262"/>
    <s v="Less than 50%"/>
  </r>
  <r>
    <s v="B07SYYVP69"/>
    <x v="991"/>
    <x v="15"/>
    <x v="364"/>
    <x v="335"/>
    <x v="53"/>
    <x v="2"/>
    <x v="1109"/>
    <x v="0"/>
    <x v="1263"/>
    <s v="50% or more"/>
  </r>
  <r>
    <s v="B0BDZWMGZ1"/>
    <x v="992"/>
    <x v="15"/>
    <x v="33"/>
    <x v="157"/>
    <x v="13"/>
    <x v="11"/>
    <x v="1110"/>
    <x v="0"/>
    <x v="1264"/>
    <s v="50% or more"/>
  </r>
  <r>
    <s v="B078JT7LTD"/>
    <x v="993"/>
    <x v="15"/>
    <x v="514"/>
    <x v="436"/>
    <x v="66"/>
    <x v="13"/>
    <x v="1111"/>
    <x v="2"/>
    <x v="1265"/>
    <s v="Less than 50%"/>
  </r>
  <r>
    <s v="B09WF4Q7B3"/>
    <x v="994"/>
    <x v="15"/>
    <x v="166"/>
    <x v="164"/>
    <x v="39"/>
    <x v="9"/>
    <x v="1112"/>
    <x v="0"/>
    <x v="1266"/>
    <s v="Less than 50%"/>
  </r>
  <r>
    <s v="B092R48XXB"/>
    <x v="995"/>
    <x v="15"/>
    <x v="134"/>
    <x v="56"/>
    <x v="42"/>
    <x v="3"/>
    <x v="1113"/>
    <x v="2"/>
    <x v="1267"/>
    <s v="Less than 50%"/>
  </r>
  <r>
    <s v="B00KIDSU8S"/>
    <x v="996"/>
    <x v="15"/>
    <x v="168"/>
    <x v="437"/>
    <x v="59"/>
    <x v="0"/>
    <x v="1114"/>
    <x v="0"/>
    <x v="1268"/>
    <s v="Less than 50%"/>
  </r>
  <r>
    <s v="B0977CGNJJ"/>
    <x v="997"/>
    <x v="15"/>
    <x v="415"/>
    <x v="438"/>
    <x v="61"/>
    <x v="4"/>
    <x v="1115"/>
    <x v="2"/>
    <x v="1269"/>
    <s v="Less than 50%"/>
  </r>
  <r>
    <s v="B08WWKM5HQ"/>
    <x v="998"/>
    <x v="15"/>
    <x v="213"/>
    <x v="439"/>
    <x v="18"/>
    <x v="2"/>
    <x v="1116"/>
    <x v="0"/>
    <x v="1270"/>
    <s v="Less than 50%"/>
  </r>
  <r>
    <s v="B015GX9Y0W"/>
    <x v="999"/>
    <x v="15"/>
    <x v="33"/>
    <x v="158"/>
    <x v="8"/>
    <x v="2"/>
    <x v="1117"/>
    <x v="0"/>
    <x v="1271"/>
    <s v="50% or more"/>
  </r>
  <r>
    <s v="B089BDBDGM"/>
    <x v="724"/>
    <x v="15"/>
    <x v="9"/>
    <x v="47"/>
    <x v="89"/>
    <x v="1"/>
    <x v="1118"/>
    <x v="1"/>
    <x v="1272"/>
    <s v="Less than 50%"/>
  </r>
  <r>
    <s v="B0BPBG712X"/>
    <x v="1000"/>
    <x v="15"/>
    <x v="34"/>
    <x v="77"/>
    <x v="9"/>
    <x v="5"/>
    <x v="1119"/>
    <x v="0"/>
    <x v="1273"/>
    <s v="Less than 50%"/>
  </r>
  <r>
    <s v="B00JBNZPFM"/>
    <x v="1001"/>
    <x v="15"/>
    <x v="373"/>
    <x v="139"/>
    <x v="15"/>
    <x v="0"/>
    <x v="1120"/>
    <x v="2"/>
    <x v="1274"/>
    <s v="Less than 50%"/>
  </r>
  <r>
    <s v="B08N6P8G5K"/>
    <x v="1002"/>
    <x v="15"/>
    <x v="536"/>
    <x v="440"/>
    <x v="16"/>
    <x v="6"/>
    <x v="1121"/>
    <x v="2"/>
    <x v="1275"/>
    <s v="Less than 50%"/>
  </r>
  <r>
    <s v="B07NPBG1B4"/>
    <x v="185"/>
    <x v="15"/>
    <x v="537"/>
    <x v="363"/>
    <x v="54"/>
    <x v="3"/>
    <x v="1122"/>
    <x v="0"/>
    <x v="1276"/>
    <s v="Less than 50%"/>
  </r>
  <r>
    <s v="B01MRARGBW"/>
    <x v="1003"/>
    <x v="15"/>
    <x v="1"/>
    <x v="228"/>
    <x v="8"/>
    <x v="3"/>
    <x v="1123"/>
    <x v="1"/>
    <x v="1277"/>
    <s v="50% or more"/>
  </r>
  <r>
    <s v="B07VZYMQNZ"/>
    <x v="1004"/>
    <x v="15"/>
    <x v="538"/>
    <x v="441"/>
    <x v="75"/>
    <x v="0"/>
    <x v="1124"/>
    <x v="0"/>
    <x v="1278"/>
    <s v="Less than 50%"/>
  </r>
  <r>
    <s v="B01L7C4IU2"/>
    <x v="777"/>
    <x v="15"/>
    <x v="181"/>
    <x v="442"/>
    <x v="28"/>
    <x v="0"/>
    <x v="1125"/>
    <x v="0"/>
    <x v="1279"/>
    <s v="Less than 50%"/>
  </r>
  <r>
    <s v="B09H7JDJCW"/>
    <x v="1005"/>
    <x v="15"/>
    <x v="194"/>
    <x v="295"/>
    <x v="49"/>
    <x v="1"/>
    <x v="1126"/>
    <x v="0"/>
    <x v="1280"/>
    <s v="Less than 50%"/>
  </r>
  <r>
    <s v="B07F6GXNPB"/>
    <x v="1006"/>
    <x v="15"/>
    <x v="539"/>
    <x v="33"/>
    <x v="76"/>
    <x v="4"/>
    <x v="1127"/>
    <x v="1"/>
    <x v="1281"/>
    <s v="Less than 50%"/>
  </r>
  <r>
    <s v="B0B97D658R"/>
    <x v="1007"/>
    <x v="15"/>
    <x v="7"/>
    <x v="10"/>
    <x v="16"/>
    <x v="9"/>
    <x v="1083"/>
    <x v="1"/>
    <x v="1282"/>
    <s v="Less than 50%"/>
  </r>
  <r>
    <s v="B09NFSHCWN"/>
    <x v="1008"/>
    <x v="15"/>
    <x v="176"/>
    <x v="2"/>
    <x v="17"/>
    <x v="12"/>
    <x v="121"/>
    <x v="0"/>
    <x v="1283"/>
    <s v="Less than 50%"/>
  </r>
  <r>
    <s v="B076VQS87V"/>
    <x v="1009"/>
    <x v="15"/>
    <x v="540"/>
    <x v="10"/>
    <x v="1"/>
    <x v="4"/>
    <x v="1128"/>
    <x v="1"/>
    <x v="1284"/>
    <s v="Less than 50%"/>
  </r>
  <r>
    <s v="B09LMMFW3S"/>
    <x v="1010"/>
    <x v="15"/>
    <x v="6"/>
    <x v="4"/>
    <x v="1"/>
    <x v="9"/>
    <x v="1129"/>
    <x v="1"/>
    <x v="1285"/>
    <s v="Less than 50%"/>
  </r>
  <r>
    <s v="B0BBLHTRM9"/>
    <x v="1011"/>
    <x v="15"/>
    <x v="1"/>
    <x v="3"/>
    <x v="22"/>
    <x v="25"/>
    <x v="1130"/>
    <x v="1"/>
    <x v="1286"/>
    <s v="50% or more"/>
  </r>
  <r>
    <s v="B0BJYSCWFQ"/>
    <x v="1012"/>
    <x v="15"/>
    <x v="25"/>
    <x v="20"/>
    <x v="10"/>
    <x v="0"/>
    <x v="1131"/>
    <x v="0"/>
    <x v="1287"/>
    <s v="50% or more"/>
  </r>
  <r>
    <s v="B0187F2IOK"/>
    <x v="1013"/>
    <x v="15"/>
    <x v="72"/>
    <x v="32"/>
    <x v="44"/>
    <x v="5"/>
    <x v="1132"/>
    <x v="0"/>
    <x v="1288"/>
    <s v="Less than 50%"/>
  </r>
  <r>
    <s v="B0B8CB7MHW"/>
    <x v="1014"/>
    <x v="15"/>
    <x v="541"/>
    <x v="8"/>
    <x v="48"/>
    <x v="3"/>
    <x v="1133"/>
    <x v="1"/>
    <x v="1289"/>
    <s v="50% or more"/>
  </r>
  <r>
    <s v="B07K19NYZ8"/>
    <x v="1015"/>
    <x v="15"/>
    <x v="542"/>
    <x v="443"/>
    <x v="56"/>
    <x v="11"/>
    <x v="1134"/>
    <x v="0"/>
    <x v="1290"/>
    <s v="Less than 50%"/>
  </r>
  <r>
    <s v="B08ZXZ362Z"/>
    <x v="842"/>
    <x v="15"/>
    <x v="543"/>
    <x v="444"/>
    <x v="8"/>
    <x v="12"/>
    <x v="1135"/>
    <x v="0"/>
    <x v="1291"/>
    <s v="50% or more"/>
  </r>
  <r>
    <s v="B00GHL8VP2"/>
    <x v="1016"/>
    <x v="15"/>
    <x v="544"/>
    <x v="215"/>
    <x v="77"/>
    <x v="3"/>
    <x v="1136"/>
    <x v="0"/>
    <x v="1292"/>
    <s v="Less than 50%"/>
  </r>
  <r>
    <s v="B0B9JZW1SQ"/>
    <x v="1017"/>
    <x v="15"/>
    <x v="545"/>
    <x v="66"/>
    <x v="53"/>
    <x v="14"/>
    <x v="1137"/>
    <x v="0"/>
    <x v="1293"/>
    <s v="50% or more"/>
  </r>
  <r>
    <s v="B00TI8E7BI"/>
    <x v="1018"/>
    <x v="15"/>
    <x v="546"/>
    <x v="373"/>
    <x v="26"/>
    <x v="5"/>
    <x v="1138"/>
    <x v="0"/>
    <x v="1294"/>
    <s v="Less than 50%"/>
  </r>
  <r>
    <s v="B07J9KXQCC"/>
    <x v="1019"/>
    <x v="15"/>
    <x v="96"/>
    <x v="94"/>
    <x v="53"/>
    <x v="9"/>
    <x v="926"/>
    <x v="0"/>
    <x v="1295"/>
    <s v="50% or more"/>
  </r>
  <r>
    <s v="B0B3JSWG81"/>
    <x v="1020"/>
    <x v="15"/>
    <x v="1"/>
    <x v="8"/>
    <x v="27"/>
    <x v="19"/>
    <x v="1017"/>
    <x v="1"/>
    <x v="1296"/>
    <s v="50% or more"/>
  </r>
  <r>
    <s v="B08L7J3T31"/>
    <x v="1021"/>
    <x v="15"/>
    <x v="97"/>
    <x v="445"/>
    <x v="53"/>
    <x v="1"/>
    <x v="1139"/>
    <x v="1"/>
    <x v="1297"/>
    <s v="50% or more"/>
  </r>
  <r>
    <s v="B01M6453MB"/>
    <x v="1022"/>
    <x v="15"/>
    <x v="547"/>
    <x v="442"/>
    <x v="23"/>
    <x v="3"/>
    <x v="1140"/>
    <x v="0"/>
    <x v="1298"/>
    <s v="Less than 50%"/>
  </r>
  <r>
    <s v="B009P2LIL4"/>
    <x v="707"/>
    <x v="15"/>
    <x v="548"/>
    <x v="446"/>
    <x v="28"/>
    <x v="9"/>
    <x v="1141"/>
    <x v="0"/>
    <x v="1299"/>
    <s v="Less than 50%"/>
  </r>
  <r>
    <s v="B00J5DYCCA"/>
    <x v="996"/>
    <x v="15"/>
    <x v="92"/>
    <x v="447"/>
    <x v="55"/>
    <x v="1"/>
    <x v="1142"/>
    <x v="0"/>
    <x v="1300"/>
    <s v="Less than 50%"/>
  </r>
  <r>
    <s v="B01486F4G6"/>
    <x v="1023"/>
    <x v="15"/>
    <x v="549"/>
    <x v="448"/>
    <x v="47"/>
    <x v="4"/>
    <x v="1143"/>
    <x v="0"/>
    <x v="1301"/>
    <s v="Less than 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47848A-739C-41CB-B017-F2BF4788308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S">
  <location ref="J19:K29" firstHeaderRow="1" firstDataRow="1" firstDataCol="1"/>
  <pivotFields count="12">
    <pivotField showAll="0"/>
    <pivotField axis="axisRow" showAll="0" measureFilter="1"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x="15"/>
        <item x="16"/>
        <item x="0"/>
        <item x="8"/>
        <item x="5"/>
        <item x="11"/>
        <item x="6"/>
        <item x="2"/>
        <item x="1"/>
        <item x="4"/>
        <item x="14"/>
        <item x="3"/>
        <item x="17"/>
        <item x="10"/>
        <item x="12"/>
        <item x="7"/>
        <item x="9"/>
        <item x="13"/>
        <item t="default"/>
      </items>
    </pivotField>
    <pivotField numFmtId="167"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pivotField dataField="1" showAll="0"/>
    <pivotField showAll="0"/>
    <pivotField showAll="0"/>
    <pivotField showAll="0"/>
    <pivotField numFmtId="168" showAll="0"/>
    <pivotField showAll="0"/>
    <pivotField dragToRow="0" dragToCol="0" dragToPage="0" showAll="0" defaultSubtotal="0"/>
  </pivotFields>
  <rowFields count="1">
    <field x="1"/>
  </rowFields>
  <rowItems count="10">
    <i>
      <x v="776"/>
    </i>
    <i>
      <x v="315"/>
    </i>
    <i>
      <x v="813"/>
    </i>
    <i>
      <x v="832"/>
    </i>
    <i>
      <x v="830"/>
    </i>
    <i>
      <x v="490"/>
    </i>
    <i>
      <x v="484"/>
    </i>
    <i>
      <x v="833"/>
    </i>
    <i>
      <x v="121"/>
    </i>
    <i t="grand">
      <x/>
    </i>
  </rowItems>
  <colItems count="1">
    <i/>
  </colItems>
  <dataFields count="1">
    <dataField name="Max of Discount percentage" fld="5" subtotal="max" baseField="1" baseItem="832"/>
  </dataFields>
  <pivotTableStyleInfo name="PivotStyleLight16" showRowHeaders="1" showColHeaders="1" showRowStripes="0" showColStripes="0" showLastColumn="1"/>
  <filters count="1">
    <filter fld="1" type="count" evalOrder="-1" id="3"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4A176C-0776-4868-B3FC-792FD49774A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ategory">
  <location ref="J4:K12" firstHeaderRow="1" firstDataRow="1" firstDataCol="1"/>
  <pivotFields count="12">
    <pivotField showAll="0"/>
    <pivotField axis="axisRow" showAll="0" measureFilter="1" sortType="descending">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x="15"/>
        <item x="16"/>
        <item x="0"/>
        <item x="8"/>
        <item x="5"/>
        <item x="11"/>
        <item x="6"/>
        <item x="2"/>
        <item x="1"/>
        <item x="4"/>
        <item x="14"/>
        <item x="3"/>
        <item x="17"/>
        <item x="10"/>
        <item x="12"/>
        <item x="7"/>
        <item x="9"/>
        <item x="13"/>
        <item t="default"/>
      </items>
    </pivotField>
    <pivotField numFmtId="167"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pivotField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dataField="1" showAll="0"/>
    <pivotField showAll="0"/>
    <pivotField numFmtId="168" showAll="0"/>
    <pivotField showAll="0"/>
    <pivotField dragToRow="0" dragToCol="0" dragToPage="0" showAll="0" defaultSubtotal="0"/>
  </pivotFields>
  <rowFields count="1">
    <field x="1"/>
  </rowFields>
  <rowItems count="8">
    <i>
      <x v="66"/>
    </i>
    <i>
      <x v="753"/>
    </i>
    <i>
      <x v="754"/>
    </i>
    <i>
      <x v="51"/>
    </i>
    <i>
      <x v="670"/>
    </i>
    <i>
      <x v="794"/>
    </i>
    <i>
      <x v="134"/>
    </i>
    <i t="grand">
      <x/>
    </i>
  </rowItems>
  <colItems count="1">
    <i/>
  </colItems>
  <dataFields count="1">
    <dataField name="Average of Rating Count" fld="7" subtotal="average" baseField="0" baseItem="0"/>
  </dataFields>
  <formats count="1">
    <format dxfId="150">
      <pivotArea grandRow="1" outline="0" collapsedLevelsAreSubtotals="1" fieldPosition="0"/>
    </format>
  </formats>
  <pivotTableStyleInfo name="PivotStyleLight16" showRowHeaders="1" showColHeaders="1" showRowStripes="0" showColStripes="0" showLastColumn="1"/>
  <filters count="1">
    <filter fld="1" type="count" evalOrder="-1" id="2"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C8FBB3-7FAD-4E55-B67A-31B42104ABA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location ref="A19:B27" firstHeaderRow="1" firstDataRow="1" firstDataCol="1"/>
  <pivotFields count="12">
    <pivotField showAll="0"/>
    <pivotField dataField="1" showAll="0"/>
    <pivotField axis="axisRow" showAll="0" measureFilter="1" sortType="descending">
      <items count="19">
        <item x="15"/>
        <item x="16"/>
        <item x="0"/>
        <item x="8"/>
        <item x="5"/>
        <item x="11"/>
        <item x="6"/>
        <item x="2"/>
        <item x="1"/>
        <item x="4"/>
        <item x="14"/>
        <item x="3"/>
        <item x="17"/>
        <item x="10"/>
        <item x="12"/>
        <item x="7"/>
        <item x="9"/>
        <item x="13"/>
        <item t="default"/>
      </items>
      <autoSortScope>
        <pivotArea dataOnly="0" outline="0" fieldPosition="0">
          <references count="1">
            <reference field="4294967294" count="1" selected="0">
              <x v="0"/>
            </reference>
          </references>
        </pivotArea>
      </autoSortScope>
    </pivotField>
    <pivotField numFmtId="167"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pivotField showAll="0"/>
    <pivotField showAll="0"/>
    <pivotField showAll="0"/>
    <pivotField showAll="0"/>
    <pivotField numFmtId="168" showAll="0"/>
    <pivotField showAll="0"/>
    <pivotField dragToRow="0" dragToCol="0" dragToPage="0" showAll="0" defaultSubtotal="0"/>
  </pivotFields>
  <rowFields count="1">
    <field x="2"/>
  </rowFields>
  <rowItems count="8">
    <i>
      <x/>
    </i>
    <i>
      <x v="2"/>
    </i>
    <i>
      <x v="8"/>
    </i>
    <i>
      <x v="9"/>
    </i>
    <i>
      <x v="11"/>
    </i>
    <i>
      <x v="6"/>
    </i>
    <i>
      <x v="16"/>
    </i>
    <i t="grand">
      <x/>
    </i>
  </rowItems>
  <colItems count="1">
    <i/>
  </colItems>
  <dataFields count="1">
    <dataField name="Count of Product Name" fld="1" subtotal="count" baseField="0" baseItem="0"/>
  </dataFields>
  <formats count="18">
    <format dxfId="168">
      <pivotArea collapsedLevelsAreSubtotals="1" fieldPosition="0">
        <references count="1">
          <reference field="2" count="1">
            <x v="11"/>
          </reference>
        </references>
      </pivotArea>
    </format>
    <format dxfId="167">
      <pivotArea collapsedLevelsAreSubtotals="1" fieldPosition="0">
        <references count="1">
          <reference field="2" count="1">
            <x v="6"/>
          </reference>
        </references>
      </pivotArea>
    </format>
    <format dxfId="166">
      <pivotArea collapsedLevelsAreSubtotals="1" fieldPosition="0">
        <references count="1">
          <reference field="2" count="1">
            <x v="7"/>
          </reference>
        </references>
      </pivotArea>
    </format>
    <format dxfId="165">
      <pivotArea collapsedLevelsAreSubtotals="1" fieldPosition="0">
        <references count="1">
          <reference field="2" count="1">
            <x v="5"/>
          </reference>
        </references>
      </pivotArea>
    </format>
    <format dxfId="164">
      <pivotArea collapsedLevelsAreSubtotals="1" fieldPosition="0">
        <references count="1">
          <reference field="2" count="1">
            <x v="4"/>
          </reference>
        </references>
      </pivotArea>
    </format>
    <format dxfId="163">
      <pivotArea collapsedLevelsAreSubtotals="1" fieldPosition="0">
        <references count="1">
          <reference field="2" count="1">
            <x v="3"/>
          </reference>
        </references>
      </pivotArea>
    </format>
    <format dxfId="162">
      <pivotArea collapsedLevelsAreSubtotals="1" fieldPosition="0">
        <references count="1">
          <reference field="2" count="1">
            <x v="14"/>
          </reference>
        </references>
      </pivotArea>
    </format>
    <format dxfId="161">
      <pivotArea collapsedLevelsAreSubtotals="1" fieldPosition="0">
        <references count="1">
          <reference field="2" count="1">
            <x v="15"/>
          </reference>
        </references>
      </pivotArea>
    </format>
    <format dxfId="160">
      <pivotArea collapsedLevelsAreSubtotals="1" fieldPosition="0">
        <references count="1">
          <reference field="2" count="1">
            <x v="13"/>
          </reference>
        </references>
      </pivotArea>
    </format>
    <format dxfId="159">
      <pivotArea collapsedLevelsAreSubtotals="1" fieldPosition="0">
        <references count="1">
          <reference field="2" count="1">
            <x v="12"/>
          </reference>
        </references>
      </pivotArea>
    </format>
    <format dxfId="158">
      <pivotArea collapsedLevelsAreSubtotals="1" fieldPosition="0">
        <references count="1">
          <reference field="2" count="1">
            <x v="1"/>
          </reference>
        </references>
      </pivotArea>
    </format>
    <format dxfId="157">
      <pivotArea collapsedLevelsAreSubtotals="1" fieldPosition="0">
        <references count="1">
          <reference field="2" count="1">
            <x v="10"/>
          </reference>
        </references>
      </pivotArea>
    </format>
    <format dxfId="156">
      <pivotArea collapsedLevelsAreSubtotals="1" fieldPosition="0">
        <references count="1">
          <reference field="2" count="1">
            <x v="17"/>
          </reference>
        </references>
      </pivotArea>
    </format>
    <format dxfId="155">
      <pivotArea collapsedLevelsAreSubtotals="1" fieldPosition="0">
        <references count="1">
          <reference field="2" count="1">
            <x v="0"/>
          </reference>
        </references>
      </pivotArea>
    </format>
    <format dxfId="154">
      <pivotArea collapsedLevelsAreSubtotals="1" fieldPosition="0">
        <references count="1">
          <reference field="2" count="1">
            <x v="2"/>
          </reference>
        </references>
      </pivotArea>
    </format>
    <format dxfId="153">
      <pivotArea collapsedLevelsAreSubtotals="1" fieldPosition="0">
        <references count="1">
          <reference field="2" count="1">
            <x v="8"/>
          </reference>
        </references>
      </pivotArea>
    </format>
    <format dxfId="152">
      <pivotArea collapsedLevelsAreSubtotals="1" fieldPosition="0">
        <references count="1">
          <reference field="2" count="1">
            <x v="9"/>
          </reference>
        </references>
      </pivotArea>
    </format>
    <format dxfId="151">
      <pivotArea collapsedLevelsAreSubtotals="1" fieldPosition="0">
        <references count="1">
          <reference field="2" count="1">
            <x v="16"/>
          </reference>
        </references>
      </pivotArea>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BBDBA3-9271-496C-968B-B0E6B0327E5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Discounted_price">
  <location ref="A102:B110" firstHeaderRow="1" firstDataRow="1" firstDataCol="1"/>
  <pivotFields count="12">
    <pivotField showAll="0"/>
    <pivotField showAll="0"/>
    <pivotField showAll="0">
      <items count="19">
        <item x="15"/>
        <item x="16"/>
        <item x="0"/>
        <item x="8"/>
        <item x="5"/>
        <item x="11"/>
        <item x="6"/>
        <item x="2"/>
        <item x="1"/>
        <item x="4"/>
        <item x="14"/>
        <item x="3"/>
        <item x="17"/>
        <item x="10"/>
        <item x="12"/>
        <item x="7"/>
        <item x="9"/>
        <item x="13"/>
        <item t="default"/>
      </items>
    </pivotField>
    <pivotField axis="axisRow" numFmtId="167" showAll="0" measureFilter="1">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pivotField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numFmtId="168" showAll="0"/>
    <pivotField showAll="0"/>
    <pivotField dragToRow="0" dragToCol="0" dragToPage="0" showAll="0" defaultSubtotal="0"/>
  </pivotFields>
  <rowFields count="1">
    <field x="3"/>
  </rowFields>
  <rowItems count="8">
    <i>
      <x v="52"/>
    </i>
    <i>
      <x v="62"/>
    </i>
    <i>
      <x v="99"/>
    </i>
    <i>
      <x v="102"/>
    </i>
    <i>
      <x v="184"/>
    </i>
    <i>
      <x v="305"/>
    </i>
    <i>
      <x v="452"/>
    </i>
    <i t="grand">
      <x/>
    </i>
  </rowItems>
  <colItems count="1">
    <i/>
  </colItems>
  <dataFields count="1">
    <dataField name="Sum of Rating Count" fld="7" baseField="0" baseItem="0"/>
  </dataFields>
  <pivotTableStyleInfo name="PivotStyleLight16" showRowHeaders="1" showColHeaders="1" showRowStripes="0" showColStripes="0" showLastColumn="1"/>
  <filters count="1">
    <filter fld="3" type="count" evalOrder="-1" id="7"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35BA51-ECFF-44A1-96A7-DD6DE4AC926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Category">
  <location ref="A74:B82" firstHeaderRow="1" firstDataRow="1" firstDataCol="1"/>
  <pivotFields count="12">
    <pivotField showAll="0"/>
    <pivotField showAll="0"/>
    <pivotField axis="axisRow" showAll="0" measureFilter="1" sortType="descending">
      <items count="19">
        <item x="15"/>
        <item x="16"/>
        <item x="0"/>
        <item x="8"/>
        <item x="5"/>
        <item x="11"/>
        <item x="6"/>
        <item x="2"/>
        <item x="1"/>
        <item x="4"/>
        <item x="14"/>
        <item x="3"/>
        <item x="17"/>
        <item x="10"/>
        <item x="12"/>
        <item x="7"/>
        <item x="9"/>
        <item x="13"/>
        <item t="default"/>
      </items>
      <autoSortScope>
        <pivotArea dataOnly="0" outline="0" fieldPosition="0">
          <references count="1">
            <reference field="4294967294" count="1" selected="0">
              <x v="0"/>
            </reference>
          </references>
        </pivotArea>
      </autoSortScope>
    </pivotField>
    <pivotField numFmtId="167"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pivotField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dataField="1" numFmtId="168"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29"/>
        <item x="284"/>
        <item x="377"/>
        <item x="394"/>
        <item x="41"/>
        <item x="432"/>
        <item x="99"/>
        <item x="214"/>
        <item x="88"/>
        <item x="807"/>
        <item x="62"/>
        <item x="181"/>
        <item x="792"/>
        <item x="304"/>
        <item x="70"/>
        <item x="117"/>
        <item x="484"/>
        <item x="409"/>
        <item x="336"/>
        <item x="482"/>
        <item x="335"/>
        <item t="default"/>
      </items>
    </pivotField>
    <pivotField showAll="0"/>
    <pivotField dragToRow="0" dragToCol="0" dragToPage="0" showAll="0" defaultSubtotal="0"/>
  </pivotFields>
  <rowFields count="1">
    <field x="2"/>
  </rowFields>
  <rowItems count="8">
    <i>
      <x v="9"/>
    </i>
    <i>
      <x v="8"/>
    </i>
    <i>
      <x v="11"/>
    </i>
    <i>
      <x v="2"/>
    </i>
    <i>
      <x/>
    </i>
    <i>
      <x v="6"/>
    </i>
    <i>
      <x v="4"/>
    </i>
    <i t="grand">
      <x/>
    </i>
  </rowItems>
  <colItems count="1">
    <i/>
  </colItems>
  <dataFields count="1">
    <dataField name="Sum of Potential Revenue" fld="9" baseField="0" baseItem="0" numFmtId="168"/>
  </dataFields>
  <chartFormats count="2">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6"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4E4C8A-4DAC-4DDA-844D-42DEA328DBE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location ref="A32:B40" firstHeaderRow="1" firstDataRow="1" firstDataCol="1"/>
  <pivotFields count="12">
    <pivotField showAll="0"/>
    <pivotField showAll="0"/>
    <pivotField axis="axisRow" showAll="0" measureFilter="1" sortType="descending">
      <items count="19">
        <item x="15"/>
        <item x="16"/>
        <item x="0"/>
        <item x="8"/>
        <item x="5"/>
        <item x="11"/>
        <item x="6"/>
        <item x="2"/>
        <item x="1"/>
        <item x="4"/>
        <item x="14"/>
        <item x="3"/>
        <item x="17"/>
        <item x="10"/>
        <item x="12"/>
        <item x="7"/>
        <item x="9"/>
        <item x="13"/>
        <item t="default"/>
      </items>
      <autoSortScope>
        <pivotArea dataOnly="0" outline="0" fieldPosition="0">
          <references count="1">
            <reference field="4294967294" count="1" selected="0">
              <x v="0"/>
            </reference>
          </references>
        </pivotArea>
      </autoSortScope>
    </pivotField>
    <pivotField numFmtId="167"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pivotField showAll="0"/>
    <pivotField showAll="0"/>
    <pivotField dataField="1" showAll="0"/>
    <pivotField showAll="0"/>
    <pivotField numFmtId="168" showAll="0"/>
    <pivotField showAll="0"/>
    <pivotField dragToRow="0" dragToCol="0" dragToPage="0" showAll="0" defaultSubtotal="0"/>
  </pivotFields>
  <rowFields count="1">
    <field x="2"/>
  </rowFields>
  <rowItems count="8">
    <i>
      <x v="2"/>
    </i>
    <i>
      <x v="6"/>
    </i>
    <i>
      <x v="9"/>
    </i>
    <i>
      <x/>
    </i>
    <i>
      <x v="8"/>
    </i>
    <i>
      <x v="11"/>
    </i>
    <i>
      <x v="4"/>
    </i>
    <i t="grand">
      <x/>
    </i>
  </rowItems>
  <colItems count="1">
    <i/>
  </colItems>
  <dataFields count="1">
    <dataField name="Sum of Rating Count" fld="7" baseField="0" baseItem="0"/>
  </dataFields>
  <formats count="16">
    <format dxfId="184">
      <pivotArea collapsedLevelsAreSubtotals="1" fieldPosition="0">
        <references count="1">
          <reference field="2" count="1">
            <x v="9"/>
          </reference>
        </references>
      </pivotArea>
    </format>
    <format dxfId="183">
      <pivotArea collapsedLevelsAreSubtotals="1" fieldPosition="0">
        <references count="1">
          <reference field="2" count="1">
            <x v="8"/>
          </reference>
        </references>
      </pivotArea>
    </format>
    <format dxfId="182">
      <pivotArea collapsedLevelsAreSubtotals="1" fieldPosition="0">
        <references count="1">
          <reference field="2" count="1">
            <x v="11"/>
          </reference>
        </references>
      </pivotArea>
    </format>
    <format dxfId="181">
      <pivotArea collapsedLevelsAreSubtotals="1" fieldPosition="0">
        <references count="1">
          <reference field="2" count="1">
            <x v="6"/>
          </reference>
        </references>
      </pivotArea>
    </format>
    <format dxfId="180">
      <pivotArea collapsedLevelsAreSubtotals="1" fieldPosition="0">
        <references count="1">
          <reference field="2" count="1">
            <x v="7"/>
          </reference>
        </references>
      </pivotArea>
    </format>
    <format dxfId="179">
      <pivotArea collapsedLevelsAreSubtotals="1" fieldPosition="0">
        <references count="1">
          <reference field="2" count="1">
            <x v="5"/>
          </reference>
        </references>
      </pivotArea>
    </format>
    <format dxfId="178">
      <pivotArea collapsedLevelsAreSubtotals="1" fieldPosition="0">
        <references count="1">
          <reference field="2" count="1">
            <x v="4"/>
          </reference>
        </references>
      </pivotArea>
    </format>
    <format dxfId="177">
      <pivotArea collapsedLevelsAreSubtotals="1" fieldPosition="0">
        <references count="1">
          <reference field="2" count="1">
            <x v="16"/>
          </reference>
        </references>
      </pivotArea>
    </format>
    <format dxfId="176">
      <pivotArea collapsedLevelsAreSubtotals="1" fieldPosition="0">
        <references count="1">
          <reference field="2" count="1">
            <x v="3"/>
          </reference>
        </references>
      </pivotArea>
    </format>
    <format dxfId="175">
      <pivotArea collapsedLevelsAreSubtotals="1" fieldPosition="0">
        <references count="1">
          <reference field="2" count="1">
            <x v="14"/>
          </reference>
        </references>
      </pivotArea>
    </format>
    <format dxfId="174">
      <pivotArea collapsedLevelsAreSubtotals="1" fieldPosition="0">
        <references count="1">
          <reference field="2" count="1">
            <x v="15"/>
          </reference>
        </references>
      </pivotArea>
    </format>
    <format dxfId="173">
      <pivotArea collapsedLevelsAreSubtotals="1" fieldPosition="0">
        <references count="1">
          <reference field="2" count="1">
            <x v="13"/>
          </reference>
        </references>
      </pivotArea>
    </format>
    <format dxfId="172">
      <pivotArea collapsedLevelsAreSubtotals="1" fieldPosition="0">
        <references count="1">
          <reference field="2" count="1">
            <x v="12"/>
          </reference>
        </references>
      </pivotArea>
    </format>
    <format dxfId="171">
      <pivotArea collapsedLevelsAreSubtotals="1" fieldPosition="0">
        <references count="1">
          <reference field="2" count="1">
            <x v="1"/>
          </reference>
        </references>
      </pivotArea>
    </format>
    <format dxfId="170">
      <pivotArea collapsedLevelsAreSubtotals="1" fieldPosition="0">
        <references count="1">
          <reference field="2" count="1">
            <x v="10"/>
          </reference>
        </references>
      </pivotArea>
    </format>
    <format dxfId="169">
      <pivotArea collapsedLevelsAreSubtotals="1" fieldPosition="0">
        <references count="1">
          <reference field="2" count="1">
            <x v="17"/>
          </reference>
        </references>
      </pivotArea>
    </format>
  </formats>
  <chartFormats count="1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 count="1" selected="0">
            <x v="2"/>
          </reference>
        </references>
      </pivotArea>
    </chartFormat>
    <chartFormat chart="4" format="2">
      <pivotArea type="data" outline="0" fieldPosition="0">
        <references count="2">
          <reference field="4294967294" count="1" selected="0">
            <x v="0"/>
          </reference>
          <reference field="2" count="1" selected="0">
            <x v="6"/>
          </reference>
        </references>
      </pivotArea>
    </chartFormat>
    <chartFormat chart="4" format="3">
      <pivotArea type="data" outline="0" fieldPosition="0">
        <references count="2">
          <reference field="4294967294" count="1" selected="0">
            <x v="0"/>
          </reference>
          <reference field="2" count="1" selected="0">
            <x v="9"/>
          </reference>
        </references>
      </pivotArea>
    </chartFormat>
    <chartFormat chart="4" format="4">
      <pivotArea type="data" outline="0" fieldPosition="0">
        <references count="2">
          <reference field="4294967294" count="1" selected="0">
            <x v="0"/>
          </reference>
          <reference field="2" count="1" selected="0">
            <x v="0"/>
          </reference>
        </references>
      </pivotArea>
    </chartFormat>
    <chartFormat chart="4" format="5">
      <pivotArea type="data" outline="0" fieldPosition="0">
        <references count="2">
          <reference field="4294967294" count="1" selected="0">
            <x v="0"/>
          </reference>
          <reference field="2" count="1" selected="0">
            <x v="8"/>
          </reference>
        </references>
      </pivotArea>
    </chartFormat>
    <chartFormat chart="4" format="6">
      <pivotArea type="data" outline="0" fieldPosition="0">
        <references count="2">
          <reference field="4294967294" count="1" selected="0">
            <x v="0"/>
          </reference>
          <reference field="2" count="1" selected="0">
            <x v="11"/>
          </reference>
        </references>
      </pivotArea>
    </chartFormat>
    <chartFormat chart="4" format="7">
      <pivotArea type="data" outline="0" fieldPosition="0">
        <references count="2">
          <reference field="4294967294" count="1" selected="0">
            <x v="0"/>
          </reference>
          <reference field="2" count="1" selected="0">
            <x v="4"/>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2" count="1" selected="0">
            <x v="2"/>
          </reference>
        </references>
      </pivotArea>
    </chartFormat>
    <chartFormat chart="6" format="18">
      <pivotArea type="data" outline="0" fieldPosition="0">
        <references count="2">
          <reference field="4294967294" count="1" selected="0">
            <x v="0"/>
          </reference>
          <reference field="2" count="1" selected="0">
            <x v="6"/>
          </reference>
        </references>
      </pivotArea>
    </chartFormat>
    <chartFormat chart="6" format="19">
      <pivotArea type="data" outline="0" fieldPosition="0">
        <references count="2">
          <reference field="4294967294" count="1" selected="0">
            <x v="0"/>
          </reference>
          <reference field="2" count="1" selected="0">
            <x v="9"/>
          </reference>
        </references>
      </pivotArea>
    </chartFormat>
    <chartFormat chart="6" format="20">
      <pivotArea type="data" outline="0" fieldPosition="0">
        <references count="2">
          <reference field="4294967294" count="1" selected="0">
            <x v="0"/>
          </reference>
          <reference field="2" count="1" selected="0">
            <x v="0"/>
          </reference>
        </references>
      </pivotArea>
    </chartFormat>
    <chartFormat chart="6" format="21">
      <pivotArea type="data" outline="0" fieldPosition="0">
        <references count="2">
          <reference field="4294967294" count="1" selected="0">
            <x v="0"/>
          </reference>
          <reference field="2" count="1" selected="0">
            <x v="8"/>
          </reference>
        </references>
      </pivotArea>
    </chartFormat>
    <chartFormat chart="6" format="22">
      <pivotArea type="data" outline="0" fieldPosition="0">
        <references count="2">
          <reference field="4294967294" count="1" selected="0">
            <x v="0"/>
          </reference>
          <reference field="2" count="1" selected="0">
            <x v="11"/>
          </reference>
        </references>
      </pivotArea>
    </chartFormat>
    <chartFormat chart="6" format="23">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F40B690-16AD-4DE5-A37C-D600FC0DB63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ategory">
  <location ref="A3:B11" firstHeaderRow="1" firstDataRow="1" firstDataCol="1"/>
  <pivotFields count="12">
    <pivotField showAll="0"/>
    <pivotField showAll="0"/>
    <pivotField axis="axisRow" showAll="0" measureFilter="1" sortType="descending">
      <items count="19">
        <item x="15"/>
        <item x="16"/>
        <item x="0"/>
        <item x="8"/>
        <item x="5"/>
        <item x="11"/>
        <item x="6"/>
        <item x="2"/>
        <item x="1"/>
        <item x="4"/>
        <item x="14"/>
        <item x="3"/>
        <item x="17"/>
        <item x="10"/>
        <item x="12"/>
        <item x="7"/>
        <item x="9"/>
        <item x="13"/>
        <item t="default"/>
      </items>
      <autoSortScope>
        <pivotArea dataOnly="0" outline="0" fieldPosition="0">
          <references count="1">
            <reference field="4294967294" count="1" selected="0">
              <x v="0"/>
            </reference>
          </references>
        </pivotArea>
      </autoSortScope>
    </pivotField>
    <pivotField numFmtId="167"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pivotField dataFiel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numFmtId="168" showAll="0"/>
    <pivotField showAll="0"/>
    <pivotField dragToRow="0" dragToCol="0" dragToPage="0" showAll="0" defaultSubtotal="0"/>
  </pivotFields>
  <rowFields count="1">
    <field x="2"/>
  </rowFields>
  <rowItems count="8">
    <i>
      <x v="11"/>
    </i>
    <i>
      <x v="6"/>
    </i>
    <i>
      <x v="14"/>
    </i>
    <i>
      <x v="4"/>
    </i>
    <i>
      <x v="2"/>
    </i>
    <i>
      <x v="12"/>
    </i>
    <i>
      <x v="7"/>
    </i>
    <i t="grand">
      <x/>
    </i>
  </rowItems>
  <colItems count="1">
    <i/>
  </colItems>
  <dataFields count="1">
    <dataField name="Average of Discount percentage" fld="5" subtotal="average" baseField="0" baseItem="0"/>
  </dataFields>
  <formats count="18">
    <format dxfId="202">
      <pivotArea collapsedLevelsAreSubtotals="1" fieldPosition="0">
        <references count="1">
          <reference field="2" count="1">
            <x v="9"/>
          </reference>
        </references>
      </pivotArea>
    </format>
    <format dxfId="201">
      <pivotArea collapsedLevelsAreSubtotals="1" fieldPosition="0">
        <references count="1">
          <reference field="2" count="1">
            <x v="8"/>
          </reference>
        </references>
      </pivotArea>
    </format>
    <format dxfId="200">
      <pivotArea collapsedLevelsAreSubtotals="1" fieldPosition="0">
        <references count="1">
          <reference field="2" count="1">
            <x v="11"/>
          </reference>
        </references>
      </pivotArea>
    </format>
    <format dxfId="199">
      <pivotArea collapsedLevelsAreSubtotals="1" fieldPosition="0">
        <references count="1">
          <reference field="2" count="1">
            <x v="6"/>
          </reference>
        </references>
      </pivotArea>
    </format>
    <format dxfId="198">
      <pivotArea collapsedLevelsAreSubtotals="1" fieldPosition="0">
        <references count="1">
          <reference field="2" count="1">
            <x v="5"/>
          </reference>
        </references>
      </pivotArea>
    </format>
    <format dxfId="197">
      <pivotArea collapsedLevelsAreSubtotals="1" fieldPosition="0">
        <references count="1">
          <reference field="2" count="1">
            <x v="16"/>
          </reference>
        </references>
      </pivotArea>
    </format>
    <format dxfId="196">
      <pivotArea collapsedLevelsAreSubtotals="1" fieldPosition="0">
        <references count="1">
          <reference field="2" count="1">
            <x v="3"/>
          </reference>
        </references>
      </pivotArea>
    </format>
    <format dxfId="195">
      <pivotArea collapsedLevelsAreSubtotals="1" fieldPosition="0">
        <references count="1">
          <reference field="2" count="1">
            <x v="15"/>
          </reference>
        </references>
      </pivotArea>
    </format>
    <format dxfId="194">
      <pivotArea collapsedLevelsAreSubtotals="1" fieldPosition="0">
        <references count="1">
          <reference field="2" count="1">
            <x v="13"/>
          </reference>
        </references>
      </pivotArea>
    </format>
    <format dxfId="193">
      <pivotArea collapsedLevelsAreSubtotals="1" fieldPosition="0">
        <references count="1">
          <reference field="2" count="1">
            <x v="1"/>
          </reference>
        </references>
      </pivotArea>
    </format>
    <format dxfId="192">
      <pivotArea collapsedLevelsAreSubtotals="1" fieldPosition="0">
        <references count="1">
          <reference field="2" count="1">
            <x v="10"/>
          </reference>
        </references>
      </pivotArea>
    </format>
    <format dxfId="191">
      <pivotArea collapsedLevelsAreSubtotals="1" fieldPosition="0">
        <references count="1">
          <reference field="2" count="1">
            <x v="17"/>
          </reference>
        </references>
      </pivotArea>
    </format>
    <format dxfId="190">
      <pivotArea collapsedLevelsAreSubtotals="1" fieldPosition="0">
        <references count="1">
          <reference field="2" count="1">
            <x v="2"/>
          </reference>
        </references>
      </pivotArea>
    </format>
    <format dxfId="189">
      <pivotArea collapsedLevelsAreSubtotals="1" fieldPosition="0">
        <references count="1">
          <reference field="2" count="1">
            <x v="12"/>
          </reference>
        </references>
      </pivotArea>
    </format>
    <format dxfId="188">
      <pivotArea collapsedLevelsAreSubtotals="1" fieldPosition="0">
        <references count="1">
          <reference field="2" count="1">
            <x v="7"/>
          </reference>
        </references>
      </pivotArea>
    </format>
    <format dxfId="187">
      <pivotArea collapsedLevelsAreSubtotals="1" fieldPosition="0">
        <references count="1">
          <reference field="2" count="1">
            <x v="4"/>
          </reference>
        </references>
      </pivotArea>
    </format>
    <format dxfId="186">
      <pivotArea collapsedLevelsAreSubtotals="1" fieldPosition="0">
        <references count="1">
          <reference field="2" count="1">
            <x v="14"/>
          </reference>
        </references>
      </pivotArea>
    </format>
    <format dxfId="185">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156C7C-BEFF-4CF1-878B-F824A42D35F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rowHeaderCaption="Price_Range;">
  <location ref="A91:B95" firstHeaderRow="1" firstDataRow="1" firstDataCol="1"/>
  <pivotFields count="12">
    <pivotField showAll="0"/>
    <pivotField dataField="1"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pivotField>
    <pivotField showAll="0">
      <items count="19">
        <item x="15"/>
        <item x="16"/>
        <item x="0"/>
        <item x="8"/>
        <item x="5"/>
        <item x="11"/>
        <item x="6"/>
        <item x="2"/>
        <item x="1"/>
        <item x="4"/>
        <item x="14"/>
        <item x="3"/>
        <item x="17"/>
        <item x="10"/>
        <item x="12"/>
        <item x="7"/>
        <item x="9"/>
        <item x="13"/>
        <item t="default"/>
      </items>
    </pivotField>
    <pivotField numFmtId="167"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pivotField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axis="axisRow" showAll="0">
      <items count="4">
        <item x="1"/>
        <item x="0"/>
        <item x="2"/>
        <item t="default"/>
      </items>
    </pivotField>
    <pivotField numFmtId="168" showAll="0"/>
    <pivotField showAll="0"/>
    <pivotField dragToRow="0" dragToCol="0" dragToPage="0" showAll="0" defaultSubtotal="0"/>
  </pivotFields>
  <rowFields count="1">
    <field x="8"/>
  </rowFields>
  <rowItems count="4">
    <i>
      <x/>
    </i>
    <i>
      <x v="1"/>
    </i>
    <i>
      <x v="2"/>
    </i>
    <i t="grand">
      <x/>
    </i>
  </rowItems>
  <colItems count="1">
    <i/>
  </colItems>
  <dataFields count="1">
    <dataField name="Count of Product Name" fld="1" subtotal="count" baseField="0" baseItem="0"/>
  </dataFields>
  <chartFormats count="8">
    <chartFormat chart="23" format="0" series="1">
      <pivotArea type="data" outline="0" fieldPosition="0">
        <references count="1">
          <reference field="4294967294" count="1" selected="0">
            <x v="0"/>
          </reference>
        </references>
      </pivotArea>
    </chartFormat>
    <chartFormat chart="23" format="1">
      <pivotArea type="data" outline="0" fieldPosition="0">
        <references count="2">
          <reference field="4294967294" count="1" selected="0">
            <x v="0"/>
          </reference>
          <reference field="8" count="1" selected="0">
            <x v="0"/>
          </reference>
        </references>
      </pivotArea>
    </chartFormat>
    <chartFormat chart="23" format="2">
      <pivotArea type="data" outline="0" fieldPosition="0">
        <references count="2">
          <reference field="4294967294" count="1" selected="0">
            <x v="0"/>
          </reference>
          <reference field="8" count="1" selected="0">
            <x v="1"/>
          </reference>
        </references>
      </pivotArea>
    </chartFormat>
    <chartFormat chart="23" format="3">
      <pivotArea type="data" outline="0" fieldPosition="0">
        <references count="2">
          <reference field="4294967294" count="1" selected="0">
            <x v="0"/>
          </reference>
          <reference field="8" count="1" selected="0">
            <x v="2"/>
          </reference>
        </references>
      </pivotArea>
    </chartFormat>
    <chartFormat chart="28" format="8" series="1">
      <pivotArea type="data" outline="0" fieldPosition="0">
        <references count="1">
          <reference field="4294967294" count="1" selected="0">
            <x v="0"/>
          </reference>
        </references>
      </pivotArea>
    </chartFormat>
    <chartFormat chart="28" format="9">
      <pivotArea type="data" outline="0" fieldPosition="0">
        <references count="2">
          <reference field="4294967294" count="1" selected="0">
            <x v="0"/>
          </reference>
          <reference field="8" count="1" selected="0">
            <x v="0"/>
          </reference>
        </references>
      </pivotArea>
    </chartFormat>
    <chartFormat chart="28" format="10">
      <pivotArea type="data" outline="0" fieldPosition="0">
        <references count="2">
          <reference field="4294967294" count="1" selected="0">
            <x v="0"/>
          </reference>
          <reference field="8" count="1" selected="0">
            <x v="1"/>
          </reference>
        </references>
      </pivotArea>
    </chartFormat>
    <chartFormat chart="28" format="1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0A3447-CC2E-418B-BD8F-78590678731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6" rowHeaderCaption="Category">
  <location ref="A114:B123" firstHeaderRow="1" firstDataRow="1" firstDataCol="1"/>
  <pivotFields count="12">
    <pivotField showAll="0"/>
    <pivotField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pivotField>
    <pivotField axis="axisRow" showAll="0" sortType="descending">
      <items count="19">
        <item x="15"/>
        <item x="16"/>
        <item x="0"/>
        <item x="8"/>
        <item x="5"/>
        <item x="11"/>
        <item x="6"/>
        <item x="2"/>
        <item h="1" x="1"/>
        <item h="1" x="4"/>
        <item h="1" x="14"/>
        <item h="1" x="3"/>
        <item h="1" x="17"/>
        <item h="1" x="10"/>
        <item h="1" x="12"/>
        <item h="1" x="7"/>
        <item h="1" x="9"/>
        <item h="1" x="13"/>
        <item t="default"/>
      </items>
      <autoSortScope>
        <pivotArea dataOnly="0" outline="0" fieldPosition="0">
          <references count="1">
            <reference field="4294967294" count="1" selected="0">
              <x v="0"/>
            </reference>
          </references>
        </pivotArea>
      </autoSortScope>
    </pivotField>
    <pivotField dataField="1" numFmtId="167"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numFmtId="168" showAll="0"/>
    <pivotField showAll="0"/>
    <pivotField dragToRow="0" dragToCol="0" dragToPage="0" showAll="0" defaultSubtotal="0"/>
  </pivotFields>
  <rowFields count="1">
    <field x="2"/>
  </rowFields>
  <rowItems count="9">
    <i>
      <x/>
    </i>
    <i>
      <x v="2"/>
    </i>
    <i>
      <x v="7"/>
    </i>
    <i>
      <x v="6"/>
    </i>
    <i>
      <x v="5"/>
    </i>
    <i>
      <x v="1"/>
    </i>
    <i>
      <x v="4"/>
    </i>
    <i>
      <x v="3"/>
    </i>
    <i t="grand">
      <x/>
    </i>
  </rowItems>
  <colItems count="1">
    <i/>
  </colItems>
  <dataFields count="1">
    <dataField name="Max of Discounted Price" fld="3" subtotal="max" baseField="0" baseItem="0" numFmtId="167"/>
  </dataFields>
  <chartFormats count="4">
    <chartFormat chart="45" format="0" series="1">
      <pivotArea type="data" outline="0" fieldPosition="0">
        <references count="1">
          <reference field="4294967294" count="1" selected="0">
            <x v="0"/>
          </reference>
        </references>
      </pivotArea>
    </chartFormat>
    <chartFormat chart="60" format="0" series="1">
      <pivotArea type="data" outline="0" fieldPosition="0">
        <references count="1">
          <reference field="4294967294" count="1" selected="0">
            <x v="0"/>
          </reference>
        </references>
      </pivotArea>
    </chartFormat>
    <chartFormat chart="64" format="1" series="1">
      <pivotArea type="data" outline="0" fieldPosition="0">
        <references count="1">
          <reference field="4294967294" count="1" selected="0">
            <x v="0"/>
          </reference>
        </references>
      </pivotArea>
    </chartFormat>
    <chartFormat chart="6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BF219A-62DB-43E1-A516-C2DAC8C9DA0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ategory">
  <location ref="A47:C55" firstHeaderRow="0" firstDataRow="1" firstDataCol="1"/>
  <pivotFields count="12">
    <pivotField showAll="0"/>
    <pivotField showAll="0"/>
    <pivotField axis="axisRow" showAll="0" measureFilter="1" sortType="descending">
      <items count="19">
        <item x="15"/>
        <item x="16"/>
        <item x="0"/>
        <item x="8"/>
        <item x="5"/>
        <item x="11"/>
        <item x="6"/>
        <item x="2"/>
        <item x="1"/>
        <item x="4"/>
        <item x="14"/>
        <item x="3"/>
        <item x="17"/>
        <item x="10"/>
        <item x="12"/>
        <item x="7"/>
        <item x="9"/>
        <item x="13"/>
        <item t="default"/>
      </items>
      <autoSortScope>
        <pivotArea dataOnly="0" outline="0" fieldPosition="0">
          <references count="1">
            <reference field="4294967294" count="1" selected="0">
              <x v="1"/>
            </reference>
          </references>
        </pivotArea>
      </autoSortScope>
    </pivotField>
    <pivotField dataField="1" numFmtId="167"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pivotField showAll="0"/>
    <pivotField showAll="0"/>
    <pivotField showAll="0"/>
    <pivotField numFmtId="168" showAll="0"/>
    <pivotField showAll="0"/>
    <pivotField dragToRow="0" dragToCol="0" dragToPage="0" showAll="0" defaultSubtotal="0"/>
  </pivotFields>
  <rowFields count="1">
    <field x="2"/>
  </rowFields>
  <rowItems count="8">
    <i>
      <x v="8"/>
    </i>
    <i>
      <x v="9"/>
    </i>
    <i>
      <x/>
    </i>
    <i>
      <x v="11"/>
    </i>
    <i>
      <x v="1"/>
    </i>
    <i>
      <x v="7"/>
    </i>
    <i>
      <x v="6"/>
    </i>
    <i t="grand">
      <x/>
    </i>
  </rowItems>
  <colFields count="1">
    <field x="-2"/>
  </colFields>
  <colItems count="2">
    <i>
      <x/>
    </i>
    <i i="1">
      <x v="1"/>
    </i>
  </colItems>
  <dataFields count="2">
    <dataField name="Average of Actual Price" fld="4" subtotal="average" baseField="0" baseItem="0"/>
    <dataField name="Average of Discounted Price" fld="3" subtotal="average" baseField="0" baseItem="0" numFmtId="167"/>
  </dataFields>
  <formats count="16">
    <format dxfId="218">
      <pivotArea collapsedLevelsAreSubtotals="1" fieldPosition="0">
        <references count="1">
          <reference field="2" count="1">
            <x v="9"/>
          </reference>
        </references>
      </pivotArea>
    </format>
    <format dxfId="217">
      <pivotArea collapsedLevelsAreSubtotals="1" fieldPosition="0">
        <references count="1">
          <reference field="2" count="1">
            <x v="8"/>
          </reference>
        </references>
      </pivotArea>
    </format>
    <format dxfId="216">
      <pivotArea collapsedLevelsAreSubtotals="1" fieldPosition="0">
        <references count="1">
          <reference field="2" count="1">
            <x v="11"/>
          </reference>
        </references>
      </pivotArea>
    </format>
    <format dxfId="215">
      <pivotArea collapsedLevelsAreSubtotals="1" fieldPosition="0">
        <references count="1">
          <reference field="2" count="1">
            <x v="6"/>
          </reference>
        </references>
      </pivotArea>
    </format>
    <format dxfId="214">
      <pivotArea collapsedLevelsAreSubtotals="1" fieldPosition="0">
        <references count="1">
          <reference field="2" count="1">
            <x v="7"/>
          </reference>
        </references>
      </pivotArea>
    </format>
    <format dxfId="213">
      <pivotArea collapsedLevelsAreSubtotals="1" fieldPosition="0">
        <references count="1">
          <reference field="2" count="1">
            <x v="5"/>
          </reference>
        </references>
      </pivotArea>
    </format>
    <format dxfId="212">
      <pivotArea collapsedLevelsAreSubtotals="1" fieldPosition="0">
        <references count="1">
          <reference field="2" count="1">
            <x v="4"/>
          </reference>
        </references>
      </pivotArea>
    </format>
    <format dxfId="211">
      <pivotArea collapsedLevelsAreSubtotals="1" fieldPosition="0">
        <references count="1">
          <reference field="2" count="1">
            <x v="16"/>
          </reference>
        </references>
      </pivotArea>
    </format>
    <format dxfId="210">
      <pivotArea collapsedLevelsAreSubtotals="1" fieldPosition="0">
        <references count="1">
          <reference field="2" count="1">
            <x v="3"/>
          </reference>
        </references>
      </pivotArea>
    </format>
    <format dxfId="209">
      <pivotArea collapsedLevelsAreSubtotals="1" fieldPosition="0">
        <references count="1">
          <reference field="2" count="1">
            <x v="14"/>
          </reference>
        </references>
      </pivotArea>
    </format>
    <format dxfId="208">
      <pivotArea collapsedLevelsAreSubtotals="1" fieldPosition="0">
        <references count="1">
          <reference field="2" count="1">
            <x v="15"/>
          </reference>
        </references>
      </pivotArea>
    </format>
    <format dxfId="207">
      <pivotArea collapsedLevelsAreSubtotals="1" fieldPosition="0">
        <references count="1">
          <reference field="2" count="1">
            <x v="13"/>
          </reference>
        </references>
      </pivotArea>
    </format>
    <format dxfId="206">
      <pivotArea collapsedLevelsAreSubtotals="1" fieldPosition="0">
        <references count="1">
          <reference field="2" count="1">
            <x v="12"/>
          </reference>
        </references>
      </pivotArea>
    </format>
    <format dxfId="205">
      <pivotArea collapsedLevelsAreSubtotals="1" fieldPosition="0">
        <references count="1">
          <reference field="2" count="1">
            <x v="1"/>
          </reference>
        </references>
      </pivotArea>
    </format>
    <format dxfId="204">
      <pivotArea collapsedLevelsAreSubtotals="1" fieldPosition="0">
        <references count="1">
          <reference field="2" count="1">
            <x v="10"/>
          </reference>
        </references>
      </pivotArea>
    </format>
    <format dxfId="203">
      <pivotArea collapsedLevelsAreSubtotals="1" fieldPosition="0">
        <references count="1">
          <reference field="2" count="1">
            <x v="17"/>
          </reference>
        </references>
      </pivotArea>
    </format>
  </formats>
  <chartFormats count="6">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8D4960E-4D88-4D21-8C03-1A3AC0A7437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Rounded Rating">
  <location ref="A60:B68" firstHeaderRow="1" firstDataRow="1" firstDataCol="1"/>
  <pivotFields count="12">
    <pivotField showAll="0"/>
    <pivotField dataField="1" showAll="0"/>
    <pivotField showAll="0">
      <items count="19">
        <item x="15"/>
        <item x="16"/>
        <item x="0"/>
        <item x="8"/>
        <item x="5"/>
        <item x="11"/>
        <item x="6"/>
        <item x="2"/>
        <item x="1"/>
        <item x="4"/>
        <item x="14"/>
        <item x="3"/>
        <item x="17"/>
        <item x="10"/>
        <item x="12"/>
        <item x="7"/>
        <item x="9"/>
        <item x="13"/>
        <item t="default"/>
      </items>
    </pivotField>
    <pivotField numFmtId="167"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pivotField showAll="0"/>
    <pivotField axis="axisRow" showAll="0" measureFilter="1" sortType="descending">
      <items count="27">
        <item x="23"/>
        <item x="21"/>
        <item x="24"/>
        <item x="18"/>
        <item x="25"/>
        <item x="17"/>
        <item x="19"/>
        <item x="14"/>
        <item x="8"/>
        <item x="10"/>
        <item x="12"/>
        <item x="9"/>
        <item x="7"/>
        <item x="11"/>
        <item x="2"/>
        <item x="1"/>
        <item x="3"/>
        <item x="0"/>
        <item x="4"/>
        <item x="5"/>
        <item x="6"/>
        <item x="13"/>
        <item x="16"/>
        <item x="20"/>
        <item x="15"/>
        <item x="22"/>
        <item t="default"/>
      </items>
      <autoSortScope>
        <pivotArea dataOnly="0" outline="0" fieldPosition="0">
          <references count="1">
            <reference field="4294967294" count="1" selected="0">
              <x v="0"/>
            </reference>
          </references>
        </pivotArea>
      </autoSortScope>
    </pivotField>
    <pivotField showAll="0" measureFilter="1">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numFmtId="168" showAll="0"/>
    <pivotField showAll="0"/>
    <pivotField dragToRow="0" dragToCol="0" dragToPage="0" showAll="0" defaultSubtotal="0"/>
  </pivotFields>
  <rowFields count="1">
    <field x="6"/>
  </rowFields>
  <rowItems count="8">
    <i>
      <x v="16"/>
    </i>
    <i>
      <x v="17"/>
    </i>
    <i>
      <x v="18"/>
    </i>
    <i>
      <x v="15"/>
    </i>
    <i>
      <x v="14"/>
    </i>
    <i>
      <x v="19"/>
    </i>
    <i>
      <x v="13"/>
    </i>
    <i t="grand">
      <x/>
    </i>
  </rowItems>
  <colItems count="1">
    <i/>
  </colItems>
  <dataFields count="1">
    <dataField name="Count of Product Name" fld="1" subtotal="count" baseField="0" baseItem="0"/>
  </dataFields>
  <chartFormats count="3">
    <chartFormat chart="5"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7" type="count" evalOrder="-1" id="4" iMeasureFld="0">
      <autoFilter ref="A1">
        <filterColumn colId="0">
          <top10 val="10" filterVal="10"/>
        </filterColumn>
      </autoFilter>
    </filter>
    <filter fld="6" type="count" evalOrder="-1" id="5"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C2F7E21F-AC90-4F50-AB29-63047CAA4FBC}" sourceName="Product Name">
  <pivotTables>
    <pivotTable tabId="19" name="PivotTable11"/>
  </pivotTables>
  <data>
    <tabular pivotCacheId="1598508515">
      <items count="1024">
        <i x="762" s="1"/>
        <i x="872" s="1"/>
        <i x="1017" s="1"/>
        <i x="975" s="1"/>
        <i x="435" s="1"/>
        <i x="875" s="1"/>
        <i x="992" s="1"/>
        <i x="764" s="1"/>
        <i x="822" s="1"/>
        <i x="770" s="1"/>
        <i x="840" s="1"/>
        <i x="163" s="1"/>
        <i x="909" s="1"/>
        <i x="682" s="1"/>
        <i x="973" s="1"/>
        <i x="910" s="1"/>
        <i x="675" s="1"/>
        <i x="802" s="1"/>
        <i x="680" s="1"/>
        <i x="954" s="1"/>
        <i x="966" s="1"/>
        <i x="997" s="1"/>
        <i x="713" s="1"/>
        <i x="464" s="1"/>
        <i x="444" s="1"/>
        <i x="520" s="1"/>
        <i x="842" s="1"/>
        <i x="792" s="1"/>
        <i x="858" s="1"/>
        <i x="170" s="1"/>
        <i x="352" s="1"/>
        <i x="907" s="1"/>
        <i x="871" s="1"/>
        <i x="39" s="1"/>
        <i x="454" s="1"/>
        <i x="80" s="1"/>
        <i x="53" s="1"/>
        <i x="480" s="1"/>
        <i x="190" s="1"/>
        <i x="164" s="1"/>
        <i x="912" s="1"/>
        <i x="137" s="1"/>
        <i x="185" s="1"/>
        <i x="825" s="1"/>
        <i x="41" s="1"/>
        <i x="43" s="1"/>
        <i x="30" s="1"/>
        <i x="24" s="1"/>
        <i x="59" s="1"/>
        <i x="25" s="1"/>
        <i x="124" s="1"/>
        <i x="113" s="1"/>
        <i x="1" s="1"/>
        <i x="877" s="1"/>
        <i x="149" s="1"/>
        <i x="530" s="1"/>
        <i x="537" s="1"/>
        <i x="897" s="1"/>
        <i x="482" s="1"/>
        <i x="982" s="1"/>
        <i x="870" s="1"/>
        <i x="901" s="1"/>
        <i x="806" s="1"/>
        <i x="610" s="1"/>
        <i x="754" s="1"/>
        <i x="759" s="1"/>
        <i x="887" s="1"/>
        <i x="782" s="1"/>
        <i x="714" s="1"/>
        <i x="805" s="1"/>
        <i x="711" s="1"/>
        <i x="654" s="1"/>
        <i x="691" s="1"/>
        <i x="780" s="1"/>
        <i x="1013" s="1"/>
        <i x="668" s="1"/>
        <i x="663" s="1"/>
        <i x="707" s="1"/>
        <i x="683" s="1"/>
        <i x="661" s="1"/>
        <i x="730" s="1"/>
        <i x="851" s="1"/>
        <i x="664" s="1"/>
        <i x="786" s="1"/>
        <i x="979" s="1"/>
        <i x="648" s="1"/>
        <i x="659" s="1"/>
        <i x="712" s="1"/>
        <i x="818" s="1"/>
        <i x="644" s="1"/>
        <i x="92" s="1"/>
        <i x="125" s="1"/>
        <i x="637" s="1"/>
        <i x="915" s="1"/>
        <i x="834" s="1"/>
        <i x="66" s="1"/>
        <i x="23" s="1"/>
        <i x="360" s="1"/>
        <i x="243" s="1"/>
        <i x="3" s="1"/>
        <i x="87" s="1"/>
        <i x="136" s="1"/>
        <i x="156" s="1"/>
        <i x="6" s="1"/>
        <i x="365" s="1"/>
        <i x="389" s="1"/>
        <i x="412" s="1"/>
        <i x="330" s="1"/>
        <i x="368" s="1"/>
        <i x="408" s="1"/>
        <i x="9" s="1"/>
        <i x="502" s="1"/>
        <i x="627" s="1"/>
        <i x="500" s="1"/>
        <i x="13" s="1"/>
        <i x="58" s="1"/>
        <i x="107" s="1"/>
        <i x="698" s="1"/>
        <i x="844" s="1"/>
        <i x="1023" s="1"/>
        <i x="968" s="1"/>
        <i x="1004" s="1"/>
        <i x="919" s="1"/>
        <i x="703" s="1"/>
        <i x="387" s="1"/>
        <i x="374" s="1"/>
        <i x="401" s="1"/>
        <i x="478" s="1"/>
        <i x="402" s="1"/>
        <i x="484" s="1"/>
        <i x="395" s="1"/>
        <i x="465" s="1"/>
        <i x="832" s="1"/>
        <i x="779" s="1"/>
        <i x="962" s="1"/>
        <i x="704" s="1"/>
        <i x="690" s="1"/>
        <i x="696" s="1"/>
        <i x="923" s="1"/>
        <i x="684" s="1"/>
        <i x="739" s="1"/>
        <i x="729" s="1"/>
        <i x="584" s="1"/>
        <i x="967" s="1"/>
        <i x="452" s="1"/>
        <i x="958" s="1"/>
        <i x="969" s="1"/>
        <i x="933" s="1"/>
        <i x="864" s="1"/>
        <i x="634" s="1"/>
        <i x="607" s="1"/>
        <i x="576" s="1"/>
        <i x="977" s="1"/>
        <i x="633" s="1"/>
        <i x="55" s="1"/>
        <i x="874" s="1"/>
        <i x="894" s="1"/>
        <i x="972" s="1"/>
        <i x="749" s="1"/>
        <i x="783" s="1"/>
        <i x="543" s="1"/>
        <i x="756" s="1"/>
        <i x="173" s="1"/>
        <i x="655" s="1"/>
        <i x="861" s="1"/>
        <i x="697" s="1"/>
        <i x="922" s="1"/>
        <i x="710" s="1"/>
        <i x="998" s="1"/>
        <i x="869" s="1"/>
        <i x="745" s="1"/>
        <i x="913" s="1"/>
        <i x="721" s="1"/>
        <i x="755" s="1"/>
        <i x="852" s="1"/>
        <i x="796" s="1"/>
        <i x="920" s="1"/>
        <i x="83" s="1"/>
        <i x="506" s="1"/>
        <i x="635" s="1"/>
        <i x="481" s="1"/>
        <i x="848" s="1"/>
        <i x="505" s="1"/>
        <i x="375" s="1"/>
        <i x="376" s="1"/>
        <i x="381" s="1"/>
        <i x="396" s="1"/>
        <i x="878" s="1"/>
        <i x="429" s="1"/>
        <i x="595" s="1"/>
        <i x="522" s="1"/>
        <i x="392" s="1"/>
        <i x="545" s="1"/>
        <i x="38" s="1"/>
        <i x="471" s="1"/>
        <i x="570" s="1"/>
        <i x="564" s="1"/>
        <i x="142" s="1"/>
        <i x="441" s="1"/>
        <i x="424" s="1"/>
        <i x="33" s="1"/>
        <i x="115" s="1"/>
        <i x="378" s="1"/>
        <i x="22" s="1"/>
        <i x="15" s="1"/>
        <i x="493" s="1"/>
        <i x="985" s="1"/>
        <i x="1003" s="1"/>
        <i x="436" s="1"/>
        <i x="486" s="1"/>
        <i x="885" s="1"/>
        <i x="964" s="1"/>
        <i x="809" s="1"/>
        <i x="531" s="1"/>
        <i x="525" s="1"/>
        <i x="813" s="1"/>
        <i x="418" s="1"/>
        <i x="937" s="1"/>
        <i x="828" s="1"/>
        <i x="573" s="1"/>
        <i x="224" s="1"/>
        <i x="847" s="1"/>
        <i x="862" s="1"/>
        <i x="1006" s="1"/>
        <i x="774" s="1"/>
        <i x="708" s="1"/>
        <i x="763" s="1"/>
        <i x="397" s="1"/>
        <i x="460" s="1"/>
        <i x="216" s="1"/>
        <i x="778" s="1"/>
        <i x="523" s="1"/>
        <i x="817" s="1"/>
        <i x="132" s="1"/>
        <i x="36" s="1"/>
        <i x="176" s="1"/>
        <i x="64" s="1"/>
        <i x="18" s="1"/>
        <i x="619" s="1"/>
        <i x="432" s="1"/>
        <i x="960" s="1"/>
        <i x="854" s="1"/>
        <i x="119" s="1"/>
        <i x="76" s="1"/>
        <i x="716" s="1"/>
        <i x="625" s="1"/>
        <i x="71" s="1"/>
        <i x="984" s="1"/>
        <i x="645" s="1"/>
        <i x="905" s="1"/>
        <i x="926" s="1"/>
        <i x="777" s="1"/>
        <i x="658" s="1"/>
        <i x="830" s="1"/>
        <i x="679" s="1"/>
        <i x="947" s="1"/>
        <i x="898" s="1"/>
        <i x="890" s="1"/>
        <i x="799" s="1"/>
        <i x="941" s="1"/>
        <i x="674" s="1"/>
        <i x="656" s="1"/>
        <i x="804" s="1"/>
        <i x="996" s="1"/>
        <i x="865" s="1"/>
        <i x="614" s="1"/>
        <i x="717" s="1"/>
        <i x="908" s="1"/>
        <i x="702" s="1"/>
        <i x="787" s="1"/>
        <i x="1008" s="1"/>
        <i x="169" s="1"/>
        <i x="753" s="1"/>
        <i x="767" s="1"/>
        <i x="785" s="1"/>
        <i x="857" s="1"/>
        <i x="423" s="1"/>
        <i x="284" s="1"/>
        <i x="589" s="1"/>
        <i x="615" s="1"/>
        <i x="427" s="1"/>
        <i x="393" s="1"/>
        <i x="544" s="1"/>
        <i x="600" s="1"/>
        <i x="630" s="1"/>
        <i x="569" s="1"/>
        <i x="624" s="1"/>
        <i x="618" s="1"/>
        <i x="476" s="1"/>
        <i x="636" s="1"/>
        <i x="371" s="1"/>
        <i x="383" s="1"/>
        <i x="529" s="1"/>
        <i x="567" s="1"/>
        <i x="372" s="1"/>
        <i x="405" s="1"/>
        <i x="497" s="1"/>
        <i x="880" s="1"/>
        <i x="735" s="1"/>
        <i x="477" s="1"/>
        <i x="850" s="1"/>
        <i x="988" s="1"/>
        <i x="971" s="1"/>
        <i x="789" s="1"/>
        <i x="991" s="1"/>
        <i x="866" s="1"/>
        <i x="900" s="1"/>
        <i x="734" s="1"/>
        <i x="726" s="1"/>
        <i x="856" s="1"/>
        <i x="1010" s="1"/>
        <i x="611" s="1"/>
        <i x="1002" s="1"/>
        <i x="669" s="1"/>
        <i x="841" s="1"/>
        <i x="891" s="1"/>
        <i x="899" s="1"/>
        <i x="867" s="1"/>
        <i x="824" s="1"/>
        <i x="463" s="1"/>
        <i x="552" s="1"/>
        <i x="945" s="1"/>
        <i x="510" s="1"/>
        <i x="904" s="1"/>
        <i x="741" s="1"/>
        <i x="746" s="1"/>
        <i x="879" s="1"/>
        <i x="626" s="1"/>
        <i x="943" s="1"/>
        <i x="934" s="1"/>
        <i x="1011" s="1"/>
        <i x="539" s="1"/>
        <i x="238" s="1"/>
        <i x="434" s="1"/>
        <i x="369" s="1"/>
        <i x="459" s="1"/>
        <i x="446" s="1"/>
        <i x="439" s="1"/>
        <i x="932" s="1"/>
        <i x="797" s="1"/>
        <i x="455" s="1"/>
        <i x="1001" s="1"/>
        <i x="930" s="1"/>
        <i x="950" s="1"/>
        <i x="863" s="1"/>
        <i x="771" s="1"/>
        <i x="743" s="1"/>
        <i x="980" s="1"/>
        <i x="660" s="1"/>
        <i x="699" s="1"/>
        <i x="808" s="1"/>
        <i x="773" s="1"/>
        <i x="860" s="1"/>
        <i x="784" s="1"/>
        <i x="886" s="1"/>
        <i x="989" s="1"/>
        <i x="740" s="1"/>
        <i x="929" s="1"/>
        <i x="888" s="1"/>
        <i x="90" s="1"/>
        <i x="524" s="1"/>
        <i x="935" s="1"/>
        <i x="733" s="1"/>
        <i x="1012" s="1"/>
        <i x="768" s="1"/>
        <i x="816" s="1"/>
        <i x="542" s="1"/>
        <i x="1014" s="1"/>
        <i x="944" s="1"/>
        <i x="940" s="1"/>
        <i x="187" s="1"/>
        <i x="724" s="1"/>
        <i x="990" s="1"/>
        <i x="50" s="1"/>
        <i x="91" s="1"/>
        <i x="70" s="1"/>
        <i x="526" s="1"/>
        <i x="540" s="1"/>
        <i x="488" s="1"/>
        <i x="370" s="1"/>
        <i x="184" s="1"/>
        <i x="72" s="1"/>
        <i x="1007" s="1"/>
        <i x="204" s="1"/>
        <i x="621" s="1"/>
        <i x="548" s="1"/>
        <i x="492" s="1"/>
        <i x="515" s="1"/>
        <i x="541" s="1"/>
        <i x="566" s="1"/>
        <i x="638" s="1"/>
        <i x="192" s="1"/>
        <i x="925" s="1"/>
        <i x="1019" s="1"/>
        <i x="983" s="1"/>
        <i x="823" s="1"/>
        <i x="665" s="1"/>
        <i x="688" s="1"/>
        <i x="662" s="1"/>
        <i x="952" s="1"/>
        <i x="725" s="1"/>
        <i x="666" s="1"/>
        <i x="961" s="1"/>
        <i x="752" s="1"/>
        <i x="999" s="1"/>
        <i x="849" s="1"/>
        <i x="986" s="1"/>
        <i x="727" s="1"/>
        <i x="757" s="1"/>
        <i x="332" s="1"/>
        <i x="881" s="1"/>
        <i x="442" s="1"/>
        <i x="362" s="1"/>
        <i x="495" s="1"/>
        <i x="560" s="1"/>
        <i x="604" s="1"/>
        <i x="428" s="1"/>
        <i x="606" s="1"/>
        <i x="516" s="1"/>
        <i x="421" s="1"/>
        <i x="449" s="1"/>
        <i x="554" s="1"/>
        <i x="469" s="1"/>
        <i x="451" s="1"/>
        <i x="521" s="1"/>
        <i x="534" s="1"/>
        <i x="965" s="1"/>
        <i x="916" s="1"/>
        <i x="207" s="1"/>
        <i x="731" s="1"/>
        <i x="946" s="1"/>
        <i x="709" s="1"/>
        <i x="873" s="1"/>
        <i x="415" s="1"/>
        <i x="102" s="1"/>
        <i x="571" s="1"/>
        <i x="775" s="1"/>
        <i x="11" s="1"/>
        <i x="995" s="1"/>
        <i x="7" s="1"/>
        <i x="118" s="1"/>
        <i x="902" s="1"/>
        <i x="719" s="1"/>
        <i x="788" s="1"/>
        <i x="987" s="1"/>
        <i x="657" s="1"/>
        <i x="868" s="1"/>
        <i x="859" s="1"/>
        <i x="151" s="1"/>
        <i x="931" s="1"/>
        <i x="1020" s="1"/>
        <i x="893" s="1"/>
        <i x="206" s="1"/>
        <i x="1021" s="1"/>
        <i x="433" s="1"/>
        <i x="487" s="1"/>
        <i x="445" s="1"/>
        <i x="677" s="1"/>
        <i x="406" s="1"/>
        <i x="628" s="1"/>
        <i x="519" s="1"/>
        <i x="54" s="1"/>
        <i x="798" s="1"/>
        <i x="603" s="1"/>
        <i x="687" s="1"/>
        <i x="715" s="1"/>
        <i x="652" s="1"/>
        <i x="938" s="1"/>
        <i x="414" s="1"/>
        <i x="605" s="1"/>
        <i x="903" s="1"/>
        <i x="620" s="1"/>
        <i x="835" s="1"/>
        <i x="812" s="1"/>
        <i x="829" s="1"/>
        <i x="827" s="1"/>
        <i x="720" s="1"/>
        <i x="718" s="1"/>
        <i x="1005" s="1"/>
        <i x="843" s="1"/>
        <i x="831" s="1"/>
        <i x="678" s="1"/>
        <i x="689" s="1"/>
        <i x="673" s="1"/>
        <i x="803" s="1"/>
        <i x="692" s="1"/>
        <i x="956" s="1"/>
        <i x="1018" s="1"/>
        <i x="882" s="1"/>
        <i x="765" s="1"/>
        <i x="723" s="1"/>
        <i x="747" s="1"/>
        <i x="681" s="1"/>
        <i x="800" s="1"/>
        <i x="676" s="1"/>
        <i x="641" s="1"/>
        <i x="671" s="1"/>
        <i x="728" s="1"/>
        <i x="646" s="1"/>
        <i x="918" s="1"/>
        <i x="57" s="1"/>
        <i x="150" s="1"/>
        <i x="758" s="1"/>
        <i x="1000" s="1"/>
        <i x="556" s="1"/>
        <i x="4" s="1"/>
        <i x="462" s="1"/>
        <i x="508" s="1"/>
        <i x="503" s="1"/>
        <i x="373" s="1"/>
        <i x="737" s="1"/>
        <i x="883" s="1"/>
        <i x="647" s="1"/>
        <i x="853" s="1"/>
        <i x="1022" s="1"/>
        <i x="649" s="1"/>
        <i x="736" s="1"/>
        <i x="700" s="1"/>
        <i x="981" s="1"/>
        <i x="769" s="1"/>
        <i x="670" s="1"/>
        <i x="650" s="1"/>
        <i x="750" s="1"/>
        <i x="970" s="1"/>
        <i x="917" s="1"/>
        <i x="686" s="1"/>
        <i x="706" s="1"/>
        <i x="672" s="1"/>
        <i x="653" s="1"/>
        <i x="532" s="1"/>
        <i x="895" s="1"/>
        <i x="273" s="1"/>
        <i x="104" s="1"/>
        <i x="172" s="1"/>
        <i x="29" s="1"/>
        <i x="85" s="1"/>
        <i x="28" s="1"/>
        <i x="5" s="1"/>
        <i x="277" s="1"/>
        <i x="240" s="1"/>
        <i x="419" s="1"/>
        <i x="475" s="1"/>
        <i x="563" s="1"/>
        <i x="667" s="1"/>
        <i x="924" s="1"/>
        <i x="936" s="1"/>
        <i x="942" s="1"/>
        <i x="590" s="1"/>
        <i x="127" s="1"/>
        <i x="263" s="1"/>
        <i x="581" s="1"/>
        <i x="182" s="1"/>
        <i x="458" s="1"/>
        <i x="591" s="1"/>
        <i x="608" s="1"/>
        <i x="514" s="1"/>
        <i x="448" s="1"/>
        <i x="568" s="1"/>
        <i x="221" s="1"/>
        <i x="761" s="1"/>
        <i x="517" s="1"/>
        <i x="846" s="1"/>
        <i x="801" s="1"/>
        <i x="583" s="1"/>
        <i x="594" s="1"/>
        <i x="553" s="1"/>
        <i x="447" s="1"/>
        <i x="693" s="1"/>
        <i x="892" s="1"/>
        <i x="807" s="1"/>
        <i x="546" s="1"/>
        <i x="426" s="1"/>
        <i x="748" s="1"/>
        <i x="914" s="1"/>
        <i x="101" s="1"/>
        <i x="939" s="1"/>
        <i x="927" s="1"/>
        <i x="580" s="1"/>
        <i x="577" s="1"/>
        <i x="298" s="1"/>
        <i x="267" s="1"/>
        <i x="239" s="1"/>
        <i x="27" s="1"/>
        <i x="585" s="1"/>
        <i x="361" s="1"/>
        <i x="461" s="1"/>
        <i x="394" s="1"/>
        <i x="472" s="1"/>
        <i x="416" s="1"/>
        <i x="388" s="1"/>
        <i x="249" s="1"/>
        <i x="489" s="1"/>
        <i x="234" s="1"/>
        <i x="596" s="1"/>
        <i x="382" s="1"/>
        <i x="511" s="1"/>
        <i x="613" s="1"/>
        <i x="876" s="1"/>
        <i x="651" s="1"/>
        <i x="575" s="1"/>
        <i x="701" s="1"/>
        <i x="921" s="1"/>
        <i x="130" s="1"/>
        <i x="364" s="1"/>
        <i x="772" s="1"/>
        <i x="602" s="1"/>
        <i x="685" s="1"/>
        <i x="906" s="1"/>
        <i x="549" s="1"/>
        <i x="31" s="1"/>
        <i x="2" s="1"/>
        <i x="342" s="1"/>
        <i x="272" s="1"/>
        <i x="363" s="1"/>
        <i x="175" s="1"/>
        <i x="196" s="1"/>
        <i x="146" s="1"/>
        <i x="135" s="1"/>
        <i x="226" s="1"/>
        <i x="366" s="1"/>
        <i x="468" s="1"/>
        <i x="420" s="1"/>
        <i x="400" s="1"/>
        <i x="643" s="1"/>
        <i x="826" s="1"/>
        <i x="928" s="1"/>
        <i x="951" s="1"/>
        <i x="993" s="1"/>
        <i x="836" s="1"/>
        <i x="976" s="1"/>
        <i x="557" s="1"/>
        <i x="837" s="1"/>
        <i x="61" s="1"/>
        <i x="640" s="1"/>
        <i x="751" s="1"/>
        <i x="819" s="1"/>
        <i x="129" s="1"/>
        <i x="223" s="1"/>
        <i x="214" s="1"/>
        <i x="211" s="1"/>
        <i x="1009" s="1"/>
        <i x="386" s="1"/>
        <i x="963" s="1"/>
        <i x="593" s="1"/>
        <i x="499" s="1"/>
        <i x="474" s="1"/>
        <i x="776" s="1"/>
        <i x="948" s="1"/>
        <i x="839" s="1"/>
        <i x="738" s="1"/>
        <i x="959" s="1"/>
        <i x="144" s="1"/>
        <i x="417" s="1"/>
        <i x="855" s="1"/>
        <i x="790" s="1"/>
        <i x="599" s="1"/>
        <i x="109" s="1"/>
        <i x="42" s="1"/>
        <i x="466" s="1"/>
        <i x="391" s="1"/>
        <i x="407" s="1"/>
        <i x="450" s="1"/>
        <i x="35" s="1"/>
        <i x="111" s="1"/>
        <i x="440" s="1"/>
        <i x="430" s="1"/>
        <i x="77" s="1"/>
        <i x="587" s="1"/>
        <i x="425" s="1"/>
        <i x="8" s="1"/>
        <i x="46" s="1"/>
        <i x="953" s="1"/>
        <i x="551" s="1"/>
        <i x="513" s="1"/>
        <i x="404" s="1"/>
        <i x="1016" s="1"/>
        <i x="695" s="1"/>
        <i x="884" s="1"/>
        <i x="760" s="1"/>
        <i x="742" s="1"/>
        <i x="957" s="1"/>
        <i x="814" s="1"/>
        <i x="1015" s="1"/>
        <i x="722" s="1"/>
        <i x="821" s="1"/>
        <i x="833" s="1"/>
        <i x="642" s="1"/>
        <i x="889" s="1"/>
        <i x="793" s="1"/>
        <i x="955" s="1"/>
        <i x="795" s="1"/>
        <i x="781" s="1"/>
        <i x="527" s="1"/>
        <i x="791" s="1"/>
        <i x="978" s="1"/>
        <i x="766" s="1"/>
        <i x="705" s="1"/>
        <i x="811" s="1"/>
        <i x="547" s="1"/>
        <i x="168" s="1"/>
        <i x="0" s="1"/>
        <i x="123" s="1"/>
        <i x="78" s="1"/>
        <i x="138" s="1"/>
        <i x="63" s="1"/>
        <i x="67" s="1"/>
        <i x="588" s="1"/>
        <i x="37" s="1"/>
        <i x="47" s="1"/>
        <i x="485" s="1"/>
        <i x="494" s="1"/>
        <i x="744" s="1"/>
        <i x="794" s="1"/>
        <i x="582" s="1"/>
        <i x="911" s="1"/>
        <i x="732" s="1"/>
        <i x="810" s="1"/>
        <i x="994" s="1"/>
        <i x="815" s="1"/>
        <i x="845" s="1"/>
        <i x="974" s="1"/>
        <i x="694" s="1"/>
        <i x="601" s="1"/>
        <i x="409" s="1"/>
        <i x="612" s="1"/>
        <i x="623" s="1"/>
        <i x="639" s="1"/>
        <i x="143" s="1"/>
        <i x="438" s="1"/>
        <i x="457" s="1"/>
        <i x="528" s="1"/>
        <i x="572" s="1"/>
        <i x="456" s="1"/>
        <i x="413" s="1"/>
        <i x="367" s="1"/>
        <i x="385" s="1"/>
        <i x="384" s="1"/>
        <i x="509" s="1"/>
        <i x="512" s="1"/>
        <i x="483" s="1"/>
        <i x="411" s="1"/>
        <i x="536" s="1"/>
        <i x="558" s="1"/>
        <i x="398" s="1"/>
        <i x="74" s="1"/>
        <i x="561" s="1"/>
        <i x="586" s="1"/>
        <i x="550" s="1"/>
        <i x="949" s="1"/>
        <i x="496" s="1"/>
        <i x="579" s="1"/>
        <i x="410" s="1"/>
        <i x="108" s="1"/>
        <i x="26" s="1"/>
        <i x="131" s="1"/>
        <i x="117" s="1"/>
        <i x="896" s="1"/>
        <i x="820" s="1"/>
        <i x="105" s="1" nd="1"/>
        <i x="340" s="1" nd="1"/>
        <i x="518" s="1" nd="1"/>
        <i x="380" s="1" nd="1"/>
        <i x="181" s="1" nd="1"/>
        <i x="133" s="1" nd="1"/>
        <i x="40" s="1" nd="1"/>
        <i x="201" s="1" nd="1"/>
        <i x="167" s="1" nd="1"/>
        <i x="183" s="1" nd="1"/>
        <i x="100" s="1" nd="1"/>
        <i x="69" s="1" nd="1"/>
        <i x="128" s="1" nd="1"/>
        <i x="19" s="1" nd="1"/>
        <i x="219" s="1" nd="1"/>
        <i x="188" s="1" nd="1"/>
        <i x="48" s="1" nd="1"/>
        <i x="592" s="1" nd="1"/>
        <i x="180" s="1" nd="1"/>
        <i x="197" s="1" nd="1"/>
        <i x="97" s="1" nd="1"/>
        <i x="99" s="1" nd="1"/>
        <i x="96" s="1" nd="1"/>
        <i x="122" s="1" nd="1"/>
        <i x="10" s="1" nd="1"/>
        <i x="276" s="1" nd="1"/>
        <i x="278" s="1" nd="1"/>
        <i x="354" s="1" nd="1"/>
        <i x="275" s="1" nd="1"/>
        <i x="301" s="1" nd="1"/>
        <i x="535" s="1" nd="1"/>
        <i x="157" s="1" nd="1"/>
        <i x="609" s="1" nd="1"/>
        <i x="212" s="1" nd="1"/>
        <i x="114" s="1" nd="1"/>
        <i x="148" s="1" nd="1"/>
        <i x="437" s="1" nd="1"/>
        <i x="312" s="1" nd="1"/>
        <i x="296" s="1" nd="1"/>
        <i x="229" s="1" nd="1"/>
        <i x="237" s="1" nd="1"/>
        <i x="265" s="1" nd="1"/>
        <i x="377" s="1" nd="1"/>
        <i x="504" s="1" nd="1"/>
        <i x="179" s="1" nd="1"/>
        <i x="145" s="1" nd="1"/>
        <i x="555" s="1" nd="1"/>
        <i x="565" s="1" nd="1"/>
        <i x="617" s="1" nd="1"/>
        <i x="632" s="1" nd="1"/>
        <i x="158" s="1" nd="1"/>
        <i x="403" s="1" nd="1"/>
        <i x="390" s="1" nd="1"/>
        <i x="597" s="1" nd="1"/>
        <i x="453" s="1" nd="1"/>
        <i x="443" s="1" nd="1"/>
        <i x="629" s="1" nd="1"/>
        <i x="491" s="1" nd="1"/>
        <i x="379" s="1" nd="1"/>
        <i x="507" s="1" nd="1"/>
        <i x="422" s="1" nd="1"/>
        <i x="431" s="1" nd="1"/>
        <i x="88" s="1" nd="1"/>
        <i x="86" s="1" nd="1"/>
        <i x="153" s="1" nd="1"/>
        <i x="186" s="1" nd="1"/>
        <i x="79" s="1" nd="1"/>
        <i x="490" s="1" nd="1"/>
        <i x="838" s="1" nd="1"/>
        <i x="258" s="1" nd="1"/>
        <i x="358" s="1" nd="1"/>
        <i x="120" s="1" nd="1"/>
        <i x="89" s="1" nd="1"/>
        <i x="357" s="1" nd="1"/>
        <i x="302" s="1" nd="1"/>
        <i x="246" s="1" nd="1"/>
        <i x="307" s="1" nd="1"/>
        <i x="325" s="1" nd="1"/>
        <i x="501" s="1" nd="1"/>
        <i x="578" s="1" nd="1"/>
        <i x="270" s="1" nd="1"/>
        <i x="250" s="1" nd="1"/>
        <i x="227" s="1" nd="1"/>
        <i x="228" s="1" nd="1"/>
        <i x="300" s="1" nd="1"/>
        <i x="356" s="1" nd="1"/>
        <i x="255" s="1" nd="1"/>
        <i x="62" s="1" nd="1"/>
        <i x="319" s="1" nd="1"/>
        <i x="348" s="1" nd="1"/>
        <i x="282" s="1" nd="1"/>
        <i x="94" s="1" nd="1"/>
        <i x="198" s="1" nd="1"/>
        <i x="98" s="1" nd="1"/>
        <i x="331" s="1" nd="1"/>
        <i x="335" s="1" nd="1"/>
        <i x="264" s="1" nd="1"/>
        <i x="251" s="1" nd="1"/>
        <i x="269" s="1" nd="1"/>
        <i x="256" s="1" nd="1"/>
        <i x="290" s="1" nd="1"/>
        <i x="213" s="1" nd="1"/>
        <i x="81" s="1" nd="1"/>
        <i x="139" s="1" nd="1"/>
        <i x="294" s="1" nd="1"/>
        <i x="359" s="1" nd="1"/>
        <i x="208" s="1" nd="1"/>
        <i x="200" s="1" nd="1"/>
        <i x="112" s="1" nd="1"/>
        <i x="320" s="1" nd="1"/>
        <i x="345" s="1" nd="1"/>
        <i x="347" s="1" nd="1"/>
        <i x="103" s="1" nd="1"/>
        <i x="193" s="1" nd="1"/>
        <i x="14" s="1" nd="1"/>
        <i x="166" s="1" nd="1"/>
        <i x="75" s="1" nd="1"/>
        <i x="126" s="1" nd="1"/>
        <i x="189" s="1" nd="1"/>
        <i x="106" s="1" nd="1"/>
        <i x="110" s="1" nd="1"/>
        <i x="217" s="1" nd="1"/>
        <i x="470" s="1" nd="1"/>
        <i x="498" s="1" nd="1"/>
        <i x="82" s="1" nd="1"/>
        <i x="286" s="1" nd="1"/>
        <i x="245" s="1" nd="1"/>
        <i x="244" s="1" nd="1"/>
        <i x="34" s="1" nd="1"/>
        <i x="305" s="1" nd="1"/>
        <i x="225" s="1" nd="1"/>
        <i x="291" s="1" nd="1"/>
        <i x="12" s="1" nd="1"/>
        <i x="230" s="1" nd="1"/>
        <i x="346" s="1" nd="1"/>
        <i x="279" s="1" nd="1"/>
        <i x="353" s="1" nd="1"/>
        <i x="52" s="1" nd="1"/>
        <i x="293" s="1" nd="1"/>
        <i x="315" s="1" nd="1"/>
        <i x="316" s="1" nd="1"/>
        <i x="318" s="1" nd="1"/>
        <i x="248" s="1" nd="1"/>
        <i x="314" s="1" nd="1"/>
        <i x="309" s="1" nd="1"/>
        <i x="235" s="1" nd="1"/>
        <i x="338" s="1" nd="1"/>
        <i x="287" s="1" nd="1"/>
        <i x="236" s="1" nd="1"/>
        <i x="329" s="1" nd="1"/>
        <i x="333" s="1" nd="1"/>
        <i x="68" s="1" nd="1"/>
        <i x="274" s="1" nd="1"/>
        <i x="328" s="1" nd="1"/>
        <i x="32" s="1" nd="1"/>
        <i x="154" s="1" nd="1"/>
        <i x="222" s="1" nd="1"/>
        <i x="21" s="1" nd="1"/>
        <i x="232" s="1" nd="1"/>
        <i x="317" s="1" nd="1"/>
        <i x="324" s="1" nd="1"/>
        <i x="292" s="1" nd="1"/>
        <i x="261" s="1" nd="1"/>
        <i x="288" s="1" nd="1"/>
        <i x="344" s="1" nd="1"/>
        <i x="473" s="1" nd="1"/>
        <i x="631" s="1" nd="1"/>
        <i x="467" s="1" nd="1"/>
        <i x="598" s="1" nd="1"/>
        <i x="574" s="1" nd="1"/>
        <i x="533" s="1" nd="1"/>
        <i x="399" s="1" nd="1"/>
        <i x="622" s="1" nd="1"/>
        <i x="538" s="1" nd="1"/>
        <i x="351" s="1" nd="1"/>
        <i x="337" s="1" nd="1"/>
        <i x="339" s="1" nd="1"/>
        <i x="268" s="1" nd="1"/>
        <i x="295" s="1" nd="1"/>
        <i x="310" s="1" nd="1"/>
        <i x="285" s="1" nd="1"/>
        <i x="155" s="1" nd="1"/>
        <i x="202" s="1" nd="1"/>
        <i x="349" s="1" nd="1"/>
        <i x="218" s="1" nd="1"/>
        <i x="242" s="1" nd="1"/>
        <i x="297" s="1" nd="1"/>
        <i x="311" s="1" nd="1"/>
        <i x="259" s="1" nd="1"/>
        <i x="56" s="1" nd="1"/>
        <i x="241" s="1" nd="1"/>
        <i x="254" s="1" nd="1"/>
        <i x="257" s="1" nd="1"/>
        <i x="308" s="1" nd="1"/>
        <i x="95" s="1" nd="1"/>
        <i x="51" s="1" nd="1"/>
        <i x="252" s="1" nd="1"/>
        <i x="253" s="1" nd="1"/>
        <i x="233" s="1" nd="1"/>
        <i x="231" s="1" nd="1"/>
        <i x="280" s="1" nd="1"/>
        <i x="262" s="1" nd="1"/>
        <i x="313" s="1" nd="1"/>
        <i x="160" s="1" nd="1"/>
        <i x="93" s="1" nd="1"/>
        <i x="162" s="1" nd="1"/>
        <i x="49" s="1" nd="1"/>
        <i x="141" s="1" nd="1"/>
        <i x="247" s="1" nd="1"/>
        <i x="17" s="1" nd="1"/>
        <i x="165" s="1" nd="1"/>
        <i x="210" s="1" nd="1"/>
        <i x="215" s="1" nd="1"/>
        <i x="336" s="1" nd="1"/>
        <i x="65" s="1" nd="1"/>
        <i x="171" s="1" nd="1"/>
        <i x="161" s="1" nd="1"/>
        <i x="174" s="1" nd="1"/>
        <i x="134" s="1" nd="1"/>
        <i x="323" s="1" nd="1"/>
        <i x="334" s="1" nd="1"/>
        <i x="289" s="1" nd="1"/>
        <i x="343" s="1" nd="1"/>
        <i x="306" s="1" nd="1"/>
        <i x="321" s="1" nd="1"/>
        <i x="271" s="1" nd="1"/>
        <i x="479" s="1" nd="1"/>
        <i x="355" s="1" nd="1"/>
        <i x="177" s="1" nd="1"/>
        <i x="299" s="1" nd="1"/>
        <i x="194" s="1" nd="1"/>
        <i x="159" s="1" nd="1"/>
        <i x="45" s="1" nd="1"/>
        <i x="73" s="1" nd="1"/>
        <i x="220" s="1" nd="1"/>
        <i x="60" s="1" nd="1"/>
        <i x="205" s="1" nd="1"/>
        <i x="326" s="1" nd="1"/>
        <i x="303" s="1" nd="1"/>
        <i x="16" s="1" nd="1"/>
        <i x="20" s="1" nd="1"/>
        <i x="341" s="1" nd="1"/>
        <i x="191" s="1" nd="1"/>
        <i x="199" s="1" nd="1"/>
        <i x="304" s="1" nd="1"/>
        <i x="616" s="1" nd="1"/>
        <i x="559" s="1" nd="1"/>
        <i x="266" s="1" nd="1"/>
        <i x="147" s="1" nd="1"/>
        <i x="562" s="1" nd="1"/>
        <i x="327" s="1" nd="1"/>
        <i x="281" s="1" nd="1"/>
        <i x="195" s="1" nd="1"/>
        <i x="116" s="1" nd="1"/>
        <i x="84" s="1" nd="1"/>
        <i x="178" s="1" nd="1"/>
        <i x="140" s="1" nd="1"/>
        <i x="44" s="1" nd="1"/>
        <i x="203" s="1" nd="1"/>
        <i x="322" s="1" nd="1"/>
        <i x="260" s="1" nd="1"/>
        <i x="283" s="1" nd="1"/>
        <i x="350" s="1" nd="1"/>
        <i x="152" s="1" nd="1"/>
        <i x="121" s="1" nd="1"/>
        <i x="20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6AFAD33-2E97-4EA3-9A6F-DD680CA836F6}" sourceName="Category">
  <pivotTables>
    <pivotTable tabId="19" name="PivotTable11"/>
  </pivotTables>
  <data>
    <tabular pivotCacheId="1598508515">
      <items count="18">
        <i x="15" s="1"/>
        <i x="16" s="1"/>
        <i x="0" s="1"/>
        <i x="8" s="1"/>
        <i x="5" s="1"/>
        <i x="11" s="1"/>
        <i x="6" s="1"/>
        <i x="2" s="1"/>
        <i x="1"/>
        <i x="4"/>
        <i x="14"/>
        <i x="3"/>
        <i x="17"/>
        <i x="10"/>
        <i x="12"/>
        <i x="7"/>
        <i x="9"/>
        <i x="1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ual_Price" xr10:uid="{6F510D61-5DEA-4E66-9170-E6A3C3492215}" sourceName="Actual Price">
  <pivotTables>
    <pivotTable tabId="19" name="PivotTable11"/>
  </pivotTables>
  <data>
    <tabular pivotCacheId="1598508515">
      <items count="449">
        <i x="261" s="1"/>
        <i x="195" s="1"/>
        <i x="333" s="1"/>
        <i x="307" s="1"/>
        <i x="208" s="1"/>
        <i x="159" s="1"/>
        <i x="182" s="1"/>
        <i x="17" s="1"/>
        <i x="242" s="1"/>
        <i x="203" s="1"/>
        <i x="170" s="1"/>
        <i x="357" s="1"/>
        <i x="47" s="1"/>
        <i x="187" s="1"/>
        <i x="435" s="1"/>
        <i x="7" s="1"/>
        <i x="254" s="1"/>
        <i x="172" s="1"/>
        <i x="9" s="1"/>
        <i x="1" s="1"/>
        <i x="340" s="1"/>
        <i x="197" s="1"/>
        <i x="432" s="1"/>
        <i x="31" s="1"/>
        <i x="4" s="1"/>
        <i x="228" s="1"/>
        <i x="189" s="1"/>
        <i x="119" s="1"/>
        <i x="225" s="1"/>
        <i x="81" s="1"/>
        <i x="141" s="1"/>
        <i x="6" s="1"/>
        <i x="33" s="1"/>
        <i x="420" s="1"/>
        <i x="85" s="1"/>
        <i x="185" s="1"/>
        <i x="211" s="1"/>
        <i x="64" s="1"/>
        <i x="22" s="1"/>
        <i x="92" s="1"/>
        <i x="312" s="1"/>
        <i x="396" s="1"/>
        <i x="359" s="1"/>
        <i x="149" s="1"/>
        <i x="108" s="1"/>
        <i x="23" s="1"/>
        <i x="112" s="1"/>
        <i x="26" s="1"/>
        <i x="3" s="1"/>
        <i x="11" s="1"/>
        <i x="210" s="1"/>
        <i x="245" s="1"/>
        <i x="417" s="1"/>
        <i x="321" s="1"/>
        <i x="21" s="1"/>
        <i x="180" s="1"/>
        <i x="251" s="1"/>
        <i x="284" s="1"/>
        <i x="100" s="1"/>
        <i x="101" s="1"/>
        <i x="10" s="1"/>
        <i x="53" s="1"/>
        <i x="325" s="1"/>
        <i x="40" s="1"/>
        <i x="76" s="1"/>
        <i x="407" s="1"/>
        <i x="192" s="1"/>
        <i x="298" s="1"/>
        <i x="169" s="1"/>
        <i x="12" s="1"/>
        <i x="445" s="1"/>
        <i x="70" s="1"/>
        <i x="332" s="1"/>
        <i x="405" s="1"/>
        <i x="395" s="1"/>
        <i x="381" s="1"/>
        <i x="235" s="1"/>
        <i x="102" s="1"/>
        <i x="8" s="1"/>
        <i x="5" s="1"/>
        <i x="398" s="1"/>
        <i x="313" s="1"/>
        <i x="376" s="1"/>
        <i x="267" s="1"/>
        <i x="0" s="1"/>
        <i x="97" s="1"/>
        <i x="226" s="1"/>
        <i x="302" s="1"/>
        <i x="296" s="1"/>
        <i x="323" s="1"/>
        <i x="266" s="1"/>
        <i x="207" s="1"/>
        <i x="77" s="1"/>
        <i x="66" s="1"/>
        <i x="29" s="1"/>
        <i x="348" s="1"/>
        <i x="273" s="1"/>
        <i x="165" s="1"/>
        <i x="390" s="1"/>
        <i x="175" s="1"/>
        <i x="179" s="1"/>
        <i x="49" s="1"/>
        <i x="253" s="1"/>
        <i x="72" s="1"/>
        <i x="278" s="1"/>
        <i x="178" s="1"/>
        <i x="219" s="1"/>
        <i x="409" s="1"/>
        <i x="36" s="1"/>
        <i x="41" s="1"/>
        <i x="441" s="1"/>
        <i x="276" s="1"/>
        <i x="93" s="1"/>
        <i x="38" s="1"/>
        <i x="68" s="1"/>
        <i x="290" s="1"/>
        <i x="265" s="1"/>
        <i x="275" s="1"/>
        <i x="342" s="1"/>
        <i x="286" s="1"/>
        <i x="28" s="1"/>
        <i x="75" s="1"/>
        <i x="379" s="1"/>
        <i x="315" s="1"/>
        <i x="238" s="1"/>
        <i x="204" s="1"/>
        <i x="354" s="1"/>
        <i x="274" s="1"/>
        <i x="87" s="1"/>
        <i x="289" s="1"/>
        <i x="96" s="1"/>
        <i x="317" s="1"/>
        <i x="322" s="1"/>
        <i x="355" s="1"/>
        <i x="202" s="1"/>
        <i x="15" s="1"/>
        <i x="135" s="1"/>
        <i x="55" s="1"/>
        <i x="371" s="1"/>
        <i x="447" s="1"/>
        <i x="2" s="1"/>
        <i x="24" s="1"/>
        <i x="351" s="1"/>
        <i x="227" s="1"/>
        <i x="264" s="1"/>
        <i x="335" s="1"/>
        <i x="384" s="1"/>
        <i x="301" s="1"/>
        <i x="263" s="1"/>
        <i x="171" s="1"/>
        <i x="20" s="1"/>
        <i x="199" s="1"/>
        <i x="318" s="1"/>
        <i x="293" s="1"/>
        <i x="34" s="1"/>
        <i x="205" s="1"/>
        <i x="32" s="1"/>
        <i x="374" s="1"/>
        <i x="224" s="1"/>
        <i x="94" s="1"/>
        <i x="319" s="1"/>
        <i x="346" s="1"/>
        <i x="437" s="1"/>
        <i x="387" s="1"/>
        <i x="412" s="1"/>
        <i x="71" s="1"/>
        <i x="158" s="1"/>
        <i x="308" s="1"/>
        <i x="214" s="1"/>
        <i x="193" s="1"/>
        <i x="176" s="1"/>
        <i x="79" s="1"/>
        <i x="181" s="1"/>
        <i x="365" s="1"/>
        <i x="421" s="1"/>
        <i x="427" s="1"/>
        <i x="213" s="1"/>
        <i x="164" s="1"/>
        <i x="362" s="1"/>
        <i x="337" s="1"/>
        <i x="373" s="1"/>
        <i x="217" s="1"/>
        <i x="237" s="1"/>
        <i x="244" s="1"/>
        <i x="230" s="1"/>
        <i x="188" s="1"/>
        <i x="232" s="1"/>
        <i x="257" s="1"/>
        <i x="200" s="1"/>
        <i x="221" s="1"/>
        <i x="157" s="1"/>
        <i x="281" s="1"/>
        <i x="43" s="1"/>
        <i x="191" s="1"/>
        <i x="442" s="1"/>
        <i x="446" s="1"/>
        <i x="444" s="1"/>
        <i x="375" s="1"/>
        <i x="109" s="1"/>
        <i x="336" s="1"/>
        <i x="277" s="1"/>
        <i x="258" s="1"/>
        <i x="425" s="1"/>
        <i x="285" s="1"/>
        <i x="223" s="1"/>
        <i x="309" s="1"/>
        <i x="443" s="1"/>
        <i x="220" s="1"/>
        <i x="196" s="1"/>
        <i x="363" s="1"/>
        <i x="397" s="1"/>
        <i x="378" s="1"/>
        <i x="186" s="1"/>
        <i x="163" s="1"/>
        <i x="123" s="1"/>
        <i x="383" s="1"/>
        <i x="295" s="1"/>
        <i x="268" s="1"/>
        <i x="287" s="1"/>
        <i x="448" s="1"/>
        <i x="360" s="1"/>
        <i x="310" s="1"/>
        <i x="248" s="1"/>
        <i x="434" s="1"/>
        <i x="423" s="1"/>
        <i x="414" s="1"/>
        <i x="292" s="1"/>
        <i x="145" s="1"/>
        <i x="372" s="1"/>
        <i x="46" s="1"/>
        <i x="241" s="1"/>
        <i x="400" s="1"/>
        <i x="206" s="1"/>
        <i x="300" s="1"/>
        <i x="240" s="1"/>
        <i x="389" s="1"/>
        <i x="358" s="1"/>
        <i x="320" s="1"/>
        <i x="410" s="1"/>
        <i x="234" s="1"/>
        <i x="330" s="1"/>
        <i x="168" s="1"/>
        <i x="380" s="1"/>
        <i x="184" s="1"/>
        <i x="361" s="1"/>
        <i x="329" s="1"/>
        <i x="385" s="1"/>
        <i x="401" s="1"/>
        <i x="106" s="1"/>
        <i x="233" s="1"/>
        <i x="347" s="1"/>
        <i x="439" s="1"/>
        <i x="429" s="1"/>
        <i x="419" s="1"/>
        <i x="413" s="1"/>
        <i x="215" s="1"/>
        <i x="368" s="1"/>
        <i x="95" s="1"/>
        <i x="291" s="1"/>
        <i x="349" s="1"/>
        <i x="331" s="1"/>
        <i x="294" s="1"/>
        <i x="236" s="1"/>
        <i x="424" s="1"/>
        <i x="177" s="1"/>
        <i x="366" s="1"/>
        <i x="328" s="1"/>
        <i x="218" s="1"/>
        <i x="297" s="1"/>
        <i x="430" s="1"/>
        <i x="282" s="1"/>
        <i x="345" s="1"/>
        <i x="143" s="1"/>
        <i x="327" s="1"/>
        <i x="403" s="1"/>
        <i x="271" s="1"/>
        <i x="279" s="1"/>
        <i x="304" s="1"/>
        <i x="428" s="1"/>
        <i x="259" s="1"/>
        <i x="339" s="1"/>
        <i x="343" s="1"/>
        <i x="404" s="1"/>
        <i x="155" s="1"/>
        <i x="256" s="1"/>
        <i x="431" s="1"/>
        <i x="377" s="1"/>
        <i x="311" s="1"/>
        <i x="212" s="1"/>
        <i x="408" s="1"/>
        <i x="260" s="1"/>
        <i x="369" s="1"/>
        <i x="426" s="1"/>
        <i x="344" s="1"/>
        <i x="288" s="1"/>
        <i x="136" s="1"/>
        <i x="436" s="1"/>
        <i x="422" s="1"/>
        <i x="341" s="1"/>
        <i x="388" s="1"/>
        <i x="314" s="1"/>
        <i x="356" s="1"/>
        <i x="131" s="1"/>
        <i x="324" s="1"/>
        <i x="270" s="1"/>
        <i x="305" s="1"/>
        <i x="326" s="1"/>
        <i x="129" s="1"/>
        <i x="386" s="1"/>
        <i x="303" s="1"/>
        <i x="306" s="1"/>
        <i x="399" s="1"/>
        <i x="440" s="1"/>
        <i x="139" s="1"/>
        <i x="438" s="1"/>
        <i x="382" s="1"/>
        <i x="316" s="1"/>
        <i x="391" s="1"/>
        <i x="418" s="1"/>
        <i x="353" s="1"/>
        <i x="367" s="1"/>
        <i x="246" s="1"/>
        <i x="411" s="1"/>
        <i x="35" s="1"/>
        <i x="433" s="1"/>
        <i x="283" s="1"/>
        <i x="194" s="1"/>
        <i x="280" s="1"/>
        <i x="334" s="1"/>
        <i x="124" s="1"/>
        <i x="299" s="1"/>
        <i x="74" s="1"/>
        <i x="60" s="1"/>
        <i x="352" s="1"/>
        <i x="394" s="1"/>
        <i x="415" s="1"/>
        <i x="370" s="1"/>
        <i x="82" s="1"/>
        <i x="249" s="1"/>
        <i x="350" s="1"/>
        <i x="18" s="1"/>
        <i x="392" s="1"/>
        <i x="364" s="1"/>
        <i x="406" s="1"/>
        <i x="402" s="1"/>
        <i x="393" s="1"/>
        <i x="13" s="1"/>
        <i x="56" s="1"/>
        <i x="252" s="1"/>
        <i x="262" s="1"/>
        <i x="272" s="1"/>
        <i x="338" s="1"/>
        <i x="416" s="1"/>
        <i x="173" s="1" nd="1"/>
        <i x="216" s="1" nd="1"/>
        <i x="201" s="1" nd="1"/>
        <i x="229" s="1" nd="1"/>
        <i x="250" s="1" nd="1"/>
        <i x="190" s="1" nd="1"/>
        <i x="174" s="1" nd="1"/>
        <i x="150" s="1" nd="1"/>
        <i x="222" s="1" nd="1"/>
        <i x="231" s="1" nd="1"/>
        <i x="183" s="1" nd="1"/>
        <i x="243" s="1" nd="1"/>
        <i x="239" s="1" nd="1"/>
        <i x="247" s="1" nd="1"/>
        <i x="269" s="1" nd="1"/>
        <i x="198" s="1" nd="1"/>
        <i x="30" s="1" nd="1"/>
        <i x="255" s="1" nd="1"/>
        <i x="105" s="1" nd="1"/>
        <i x="120" s="1" nd="1"/>
        <i x="121" s="1" nd="1"/>
        <i x="153" s="1" nd="1"/>
        <i x="63" s="1" nd="1"/>
        <i x="151" s="1" nd="1"/>
        <i x="209" s="1" nd="1"/>
        <i x="117" s="1" nd="1"/>
        <i x="160" s="1" nd="1"/>
        <i x="156" s="1" nd="1"/>
        <i x="133" s="1" nd="1"/>
        <i x="130" s="1" nd="1"/>
        <i x="140" s="1" nd="1"/>
        <i x="166" s="1" nd="1"/>
        <i x="89" s="1" nd="1"/>
        <i x="83" s="1" nd="1"/>
        <i x="134" s="1" nd="1"/>
        <i x="154" s="1" nd="1"/>
        <i x="42" s="1" nd="1"/>
        <i x="90" s="1" nd="1"/>
        <i x="142" s="1" nd="1"/>
        <i x="137" s="1" nd="1"/>
        <i x="110" s="1" nd="1"/>
        <i x="48" s="1" nd="1"/>
        <i x="128" s="1" nd="1"/>
        <i x="19" s="1" nd="1"/>
        <i x="58" s="1" nd="1"/>
        <i x="73" s="1" nd="1"/>
        <i x="144" s="1" nd="1"/>
        <i x="138" s="1" nd="1"/>
        <i x="14" s="1" nd="1"/>
        <i x="37" s="1" nd="1"/>
        <i x="16" s="1" nd="1"/>
        <i x="78" s="1" nd="1"/>
        <i x="59" s="1" nd="1"/>
        <i x="107" s="1" nd="1"/>
        <i x="122" s="1" nd="1"/>
        <i x="148" s="1" nd="1"/>
        <i x="65" s="1" nd="1"/>
        <i x="118" s="1" nd="1"/>
        <i x="132" s="1" nd="1"/>
        <i x="152" s="1" nd="1"/>
        <i x="45" s="1" nd="1"/>
        <i x="88" s="1" nd="1"/>
        <i x="54" s="1" nd="1"/>
        <i x="161" s="1" nd="1"/>
        <i x="146" s="1" nd="1"/>
        <i x="67" s="1" nd="1"/>
        <i x="27" s="1" nd="1"/>
        <i x="114" s="1" nd="1"/>
        <i x="86" s="1" nd="1"/>
        <i x="147" s="1" nd="1"/>
        <i x="162" s="1" nd="1"/>
        <i x="50" s="1" nd="1"/>
        <i x="51" s="1" nd="1"/>
        <i x="44" s="1" nd="1"/>
        <i x="61" s="1" nd="1"/>
        <i x="62" s="1" nd="1"/>
        <i x="25" s="1" nd="1"/>
        <i x="39" s="1" nd="1"/>
        <i x="80" s="1" nd="1"/>
        <i x="69" s="1" nd="1"/>
        <i x="98" s="1" nd="1"/>
        <i x="127" s="1" nd="1"/>
        <i x="116" s="1" nd="1"/>
        <i x="125" s="1" nd="1"/>
        <i x="52" s="1" nd="1"/>
        <i x="115" s="1" nd="1"/>
        <i x="99" s="1" nd="1"/>
        <i x="91" s="1" nd="1"/>
        <i x="57" s="1" nd="1"/>
        <i x="111" s="1" nd="1"/>
        <i x="126" s="1" nd="1"/>
        <i x="84" s="1" nd="1"/>
        <i x="167" s="1" nd="1"/>
        <i x="113" s="1" nd="1"/>
        <i x="104" s="1" nd="1"/>
        <i x="10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8F49DE93-C495-45FD-8FE8-090BC3426941}" cache="Slicer_Product_Name" caption="Product Name" rowHeight="273050"/>
  <slicer name="Category" xr10:uid="{C115C428-D2DC-45B4-9833-F28AA40DC83B}" cache="Slicer_Category" caption="Category" rowHeight="273050"/>
  <slicer name="Actual Price" xr10:uid="{0055D196-8859-4E66-AC20-7E754D1CABED}" cache="Slicer_Actual_Price" caption="Actual Price"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1" xr10:uid="{3844096A-4AEC-4FB2-896C-E4E385481EA1}" cache="Slicer_Product_Name" caption="Product Name" rowHeight="273050"/>
  <slicer name="Category 1" xr10:uid="{0EB032F6-CF63-44E0-8A3C-DCB5D3607C9F}" cache="Slicer_Category" caption="Category" rowHeight="273050"/>
  <slicer name="Actual Price 1" xr10:uid="{32A3AC9F-3E0F-4C51-9957-DAE2D35FAD6B}" cache="Slicer_Actual_Price" caption="Actual Price"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7F61E00-6FF6-4ADB-9B35-67A01636C41A}" name="Table3" displayName="Table3" ref="A1:L1385" totalsRowShown="0">
  <autoFilter ref="A1:L1385" xr:uid="{37F61E00-6FF6-4ADB-9B35-67A01636C41A}"/>
  <tableColumns count="12">
    <tableColumn id="1" xr3:uid="{6846044F-83EC-40CB-9F60-B339BE04AF59}" name="Product ID"/>
    <tableColumn id="2" xr3:uid="{B03F44F3-93DD-4F62-AFB5-255C0CB321A2}" name="Product Name"/>
    <tableColumn id="3" xr3:uid="{9951D1D6-2C59-4B0D-86E1-83E179AEF7A6}" name="Category"/>
    <tableColumn id="4" xr3:uid="{0F33BAE7-5003-4C82-B704-062BA4B22E27}" name="Discounted Price" dataDxfId="223" dataCellStyle="Comma"/>
    <tableColumn id="5" xr3:uid="{2A0F7347-0609-46D6-A319-1A2E5308781A}" name="Actual Price" dataDxfId="222"/>
    <tableColumn id="6" xr3:uid="{81424BC5-3447-4F6D-BEF1-D75543BDCAC6}" name="Discount percentage" dataDxfId="221" dataCellStyle="Percent"/>
    <tableColumn id="7" xr3:uid="{F71BFFB4-F0A6-4768-8E4D-75C61AD3F6CE}" name="Rate"/>
    <tableColumn id="8" xr3:uid="{48A6419A-247F-44FA-9DD2-55E462F23004}" name="Rating Count"/>
    <tableColumn id="9" xr3:uid="{44968BA9-6321-408D-BC7E-0BD39A24DDC5}" name="Price Range">
      <calculatedColumnFormula array="1">_xlfn.IFS(
  E2&lt;1000, "Cheap",
  E2&lt;5000, "Expensive",
  E2&gt;=5000, "Very Expensive"
)</calculatedColumnFormula>
    </tableColumn>
    <tableColumn id="10" xr3:uid="{A59DEE06-C88E-45CB-8D8E-1C753E6D50F0}" name="Potential Revenue" dataDxfId="220">
      <calculatedColumnFormula>IFERROR(
   VALUE(SUBSTITUTE(SUBSTITUTE(Table3[[#This Row],[Actual Price]], "₦", ""), ",", "")) *
   VALUE(SUBSTITUTE(Table3[[#This Row],[Rating Count]], ",", "")),
   0
)</calculatedColumnFormula>
    </tableColumn>
    <tableColumn id="11" xr3:uid="{63BBBE1E-1BC4-407F-9A98-2B78787D517F}" name="Rating (&gt;or&lt;50%)" dataDxfId="219">
      <calculatedColumnFormula array="1">_xlfn.IFS(Table3[[#This Row],[Discount percentage]] &lt; 0.5, "Less than 50%", TRUE, "50% or more")</calculatedColumnFormula>
    </tableColumn>
    <tableColumn id="17" xr3:uid="{713FCE47-5E00-4CC7-B1F2-5D68E4808EC0}" name="CORRELATION" dataDxfId="0">
      <calculatedColumnFormula>CORREL(D:D,H:H)</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D93C6-C6E4-419C-8B55-19E72926A787}">
  <dimension ref="A1:P1466"/>
  <sheetViews>
    <sheetView workbookViewId="0">
      <selection sqref="A1:P1466"/>
    </sheetView>
  </sheetViews>
  <sheetFormatPr defaultRowHeight="15.75" x14ac:dyDescent="0.25"/>
  <sheetData>
    <row r="1" spans="1:16" x14ac:dyDescent="0.25">
      <c r="A1" t="s">
        <v>0</v>
      </c>
      <c r="B1" t="s">
        <v>1</v>
      </c>
      <c r="C1" t="s">
        <v>6141</v>
      </c>
      <c r="D1" t="s">
        <v>6142</v>
      </c>
      <c r="E1" t="s">
        <v>2</v>
      </c>
      <c r="F1" t="s">
        <v>3</v>
      </c>
      <c r="G1" t="s">
        <v>4</v>
      </c>
      <c r="H1" s="4" t="s">
        <v>5</v>
      </c>
      <c r="I1" t="s">
        <v>6143</v>
      </c>
      <c r="J1" t="s">
        <v>6144</v>
      </c>
      <c r="K1" t="s">
        <v>6145</v>
      </c>
      <c r="L1" t="s">
        <v>6</v>
      </c>
      <c r="M1" t="s">
        <v>7</v>
      </c>
      <c r="N1" t="s">
        <v>6146</v>
      </c>
      <c r="O1" t="s">
        <v>6147</v>
      </c>
      <c r="P1" t="s">
        <v>6148</v>
      </c>
    </row>
    <row r="2" spans="1:16" x14ac:dyDescent="0.25">
      <c r="A2" t="s">
        <v>8</v>
      </c>
      <c r="B2" t="s">
        <v>9</v>
      </c>
      <c r="C2" t="s">
        <v>6149</v>
      </c>
      <c r="D2">
        <v>399</v>
      </c>
      <c r="E2" s="2">
        <v>1099</v>
      </c>
      <c r="F2" s="1">
        <v>0.64</v>
      </c>
      <c r="G2">
        <v>4.2</v>
      </c>
      <c r="H2" s="4">
        <v>24269</v>
      </c>
      <c r="I2" t="s">
        <v>6150</v>
      </c>
      <c r="J2" t="s">
        <v>6151</v>
      </c>
      <c r="K2" t="s">
        <v>6152</v>
      </c>
      <c r="L2" t="s">
        <v>10</v>
      </c>
      <c r="M2" t="s">
        <v>11</v>
      </c>
      <c r="N2" t="s">
        <v>6153</v>
      </c>
      <c r="O2" t="s">
        <v>6154</v>
      </c>
      <c r="P2" t="s">
        <v>6155</v>
      </c>
    </row>
    <row r="3" spans="1:16" x14ac:dyDescent="0.25">
      <c r="A3" t="s">
        <v>12</v>
      </c>
      <c r="B3" t="s">
        <v>13</v>
      </c>
      <c r="C3" t="s">
        <v>6149</v>
      </c>
      <c r="D3">
        <v>199</v>
      </c>
      <c r="E3">
        <v>349</v>
      </c>
      <c r="F3" s="1">
        <v>0.43</v>
      </c>
      <c r="G3">
        <v>4</v>
      </c>
      <c r="H3" s="4">
        <v>43994</v>
      </c>
      <c r="I3" t="s">
        <v>6156</v>
      </c>
      <c r="J3" t="s">
        <v>6157</v>
      </c>
      <c r="K3" t="s">
        <v>6158</v>
      </c>
      <c r="L3" t="s">
        <v>14</v>
      </c>
      <c r="M3" t="s">
        <v>15</v>
      </c>
      <c r="N3" t="s">
        <v>6159</v>
      </c>
      <c r="O3" t="s">
        <v>6160</v>
      </c>
      <c r="P3" t="s">
        <v>6161</v>
      </c>
    </row>
    <row r="4" spans="1:16" x14ac:dyDescent="0.25">
      <c r="A4" t="s">
        <v>16</v>
      </c>
      <c r="B4" t="s">
        <v>17</v>
      </c>
      <c r="C4" t="s">
        <v>6149</v>
      </c>
      <c r="D4">
        <v>199</v>
      </c>
      <c r="E4" s="2">
        <v>1899</v>
      </c>
      <c r="F4" s="1">
        <v>0.9</v>
      </c>
      <c r="G4">
        <v>3.9</v>
      </c>
      <c r="H4" s="4">
        <v>7928</v>
      </c>
      <c r="I4" t="s">
        <v>6162</v>
      </c>
      <c r="J4" t="s">
        <v>6163</v>
      </c>
      <c r="K4" t="s">
        <v>6164</v>
      </c>
      <c r="L4" t="s">
        <v>18</v>
      </c>
      <c r="M4" t="s">
        <v>19</v>
      </c>
      <c r="N4" t="s">
        <v>6165</v>
      </c>
      <c r="O4" t="s">
        <v>6166</v>
      </c>
      <c r="P4" t="s">
        <v>6167</v>
      </c>
    </row>
    <row r="5" spans="1:16" x14ac:dyDescent="0.25">
      <c r="A5" t="s">
        <v>20</v>
      </c>
      <c r="B5" t="s">
        <v>21</v>
      </c>
      <c r="C5" t="s">
        <v>6149</v>
      </c>
      <c r="D5">
        <v>329</v>
      </c>
      <c r="E5">
        <v>699</v>
      </c>
      <c r="F5" s="1">
        <v>0.53</v>
      </c>
      <c r="G5">
        <v>4.2</v>
      </c>
      <c r="H5" s="4">
        <v>94363</v>
      </c>
      <c r="I5" t="s">
        <v>6168</v>
      </c>
      <c r="J5" t="s">
        <v>6169</v>
      </c>
      <c r="K5" t="s">
        <v>6170</v>
      </c>
      <c r="L5" t="s">
        <v>22</v>
      </c>
      <c r="M5" t="s">
        <v>23</v>
      </c>
      <c r="N5" t="s">
        <v>6171</v>
      </c>
      <c r="O5" t="s">
        <v>6172</v>
      </c>
      <c r="P5" t="s">
        <v>6173</v>
      </c>
    </row>
    <row r="6" spans="1:16" x14ac:dyDescent="0.25">
      <c r="A6" t="s">
        <v>24</v>
      </c>
      <c r="B6" t="s">
        <v>25</v>
      </c>
      <c r="C6" t="s">
        <v>6149</v>
      </c>
      <c r="D6">
        <v>154</v>
      </c>
      <c r="E6">
        <v>399</v>
      </c>
      <c r="F6" s="1">
        <v>0.61</v>
      </c>
      <c r="G6">
        <v>4.2</v>
      </c>
      <c r="H6" s="4">
        <v>16905</v>
      </c>
      <c r="I6" t="s">
        <v>6174</v>
      </c>
      <c r="J6" t="s">
        <v>6175</v>
      </c>
      <c r="K6" t="s">
        <v>6176</v>
      </c>
      <c r="L6" t="s">
        <v>26</v>
      </c>
      <c r="M6" t="s">
        <v>27</v>
      </c>
      <c r="N6" t="s">
        <v>6177</v>
      </c>
      <c r="O6" t="s">
        <v>6178</v>
      </c>
      <c r="P6" t="s">
        <v>6179</v>
      </c>
    </row>
    <row r="7" spans="1:16" x14ac:dyDescent="0.25">
      <c r="A7" t="s">
        <v>28</v>
      </c>
      <c r="B7" t="s">
        <v>29</v>
      </c>
      <c r="C7" t="s">
        <v>6149</v>
      </c>
      <c r="D7">
        <v>149</v>
      </c>
      <c r="E7" s="2">
        <v>1000</v>
      </c>
      <c r="F7" s="1">
        <v>0.85</v>
      </c>
      <c r="G7">
        <v>3.9</v>
      </c>
      <c r="H7" s="4">
        <v>24871</v>
      </c>
      <c r="I7" t="s">
        <v>6180</v>
      </c>
      <c r="J7" t="s">
        <v>6181</v>
      </c>
      <c r="K7" t="s">
        <v>6182</v>
      </c>
      <c r="L7" t="s">
        <v>30</v>
      </c>
      <c r="M7" t="s">
        <v>31</v>
      </c>
      <c r="N7" t="s">
        <v>6183</v>
      </c>
      <c r="O7" t="s">
        <v>6184</v>
      </c>
      <c r="P7" t="s">
        <v>6185</v>
      </c>
    </row>
    <row r="8" spans="1:16" x14ac:dyDescent="0.25">
      <c r="A8" t="s">
        <v>32</v>
      </c>
      <c r="B8" t="s">
        <v>33</v>
      </c>
      <c r="C8" t="s">
        <v>6149</v>
      </c>
      <c r="D8">
        <v>176.63</v>
      </c>
      <c r="E8">
        <v>499</v>
      </c>
      <c r="F8" s="1">
        <v>0.65</v>
      </c>
      <c r="G8">
        <v>4.0999999999999996</v>
      </c>
      <c r="H8" s="4">
        <v>15188</v>
      </c>
      <c r="I8" t="s">
        <v>6186</v>
      </c>
      <c r="J8" t="s">
        <v>6187</v>
      </c>
      <c r="K8" t="s">
        <v>6188</v>
      </c>
      <c r="L8" t="s">
        <v>34</v>
      </c>
      <c r="M8" t="s">
        <v>35</v>
      </c>
      <c r="N8" t="s">
        <v>6189</v>
      </c>
      <c r="O8" t="s">
        <v>6190</v>
      </c>
      <c r="P8" t="s">
        <v>6191</v>
      </c>
    </row>
    <row r="9" spans="1:16" x14ac:dyDescent="0.25">
      <c r="A9" t="s">
        <v>36</v>
      </c>
      <c r="B9" t="s">
        <v>37</v>
      </c>
      <c r="C9" t="s">
        <v>6149</v>
      </c>
      <c r="D9">
        <v>229</v>
      </c>
      <c r="E9">
        <v>299</v>
      </c>
      <c r="F9" s="1">
        <v>0.23</v>
      </c>
      <c r="G9">
        <v>4.3</v>
      </c>
      <c r="H9" s="4">
        <v>30411</v>
      </c>
      <c r="I9" t="s">
        <v>6192</v>
      </c>
      <c r="J9" t="s">
        <v>6193</v>
      </c>
      <c r="K9" t="s">
        <v>6194</v>
      </c>
      <c r="L9" t="s">
        <v>38</v>
      </c>
      <c r="M9" t="s">
        <v>39</v>
      </c>
      <c r="N9" t="s">
        <v>6195</v>
      </c>
      <c r="O9" t="s">
        <v>6196</v>
      </c>
      <c r="P9" t="s">
        <v>6197</v>
      </c>
    </row>
    <row r="10" spans="1:16" x14ac:dyDescent="0.25">
      <c r="A10" t="s">
        <v>40</v>
      </c>
      <c r="B10" t="s">
        <v>41</v>
      </c>
      <c r="C10" t="s">
        <v>6198</v>
      </c>
      <c r="D10">
        <v>499</v>
      </c>
      <c r="E10">
        <v>999</v>
      </c>
      <c r="F10" s="1">
        <v>0.5</v>
      </c>
      <c r="G10">
        <v>4.2</v>
      </c>
      <c r="H10" s="4">
        <v>179691</v>
      </c>
      <c r="I10" t="s">
        <v>6199</v>
      </c>
      <c r="J10" t="s">
        <v>6200</v>
      </c>
      <c r="K10" t="s">
        <v>6201</v>
      </c>
      <c r="L10" t="s">
        <v>42</v>
      </c>
      <c r="M10" t="s">
        <v>43</v>
      </c>
      <c r="N10" t="s">
        <v>6202</v>
      </c>
      <c r="O10" t="s">
        <v>6203</v>
      </c>
      <c r="P10" t="s">
        <v>6204</v>
      </c>
    </row>
    <row r="11" spans="1:16" x14ac:dyDescent="0.25">
      <c r="A11" t="s">
        <v>44</v>
      </c>
      <c r="B11" t="s">
        <v>45</v>
      </c>
      <c r="C11" t="s">
        <v>6149</v>
      </c>
      <c r="D11">
        <v>199</v>
      </c>
      <c r="E11">
        <v>299</v>
      </c>
      <c r="F11" s="1">
        <v>0.33</v>
      </c>
      <c r="G11">
        <v>4</v>
      </c>
      <c r="H11" s="4">
        <v>43994</v>
      </c>
      <c r="I11" t="s">
        <v>6205</v>
      </c>
      <c r="J11" t="s">
        <v>6157</v>
      </c>
      <c r="K11" t="s">
        <v>6158</v>
      </c>
      <c r="L11" t="s">
        <v>14</v>
      </c>
      <c r="M11" t="s">
        <v>15</v>
      </c>
      <c r="N11" t="s">
        <v>6159</v>
      </c>
      <c r="O11" t="s">
        <v>6206</v>
      </c>
      <c r="P11" t="s">
        <v>6207</v>
      </c>
    </row>
    <row r="12" spans="1:16" x14ac:dyDescent="0.25">
      <c r="A12" t="s">
        <v>46</v>
      </c>
      <c r="B12" t="s">
        <v>47</v>
      </c>
      <c r="C12" t="s">
        <v>6149</v>
      </c>
      <c r="D12">
        <v>154</v>
      </c>
      <c r="E12">
        <v>339</v>
      </c>
      <c r="F12" s="1">
        <v>0.55000000000000004</v>
      </c>
      <c r="G12">
        <v>4.3</v>
      </c>
      <c r="H12" s="4">
        <v>13391</v>
      </c>
      <c r="I12" t="s">
        <v>6208</v>
      </c>
      <c r="J12" t="s">
        <v>6209</v>
      </c>
      <c r="K12" t="s">
        <v>6210</v>
      </c>
      <c r="L12" t="s">
        <v>48</v>
      </c>
      <c r="M12" t="s">
        <v>49</v>
      </c>
      <c r="N12" t="s">
        <v>6211</v>
      </c>
      <c r="O12" t="s">
        <v>6212</v>
      </c>
      <c r="P12" t="s">
        <v>6213</v>
      </c>
    </row>
    <row r="13" spans="1:16" x14ac:dyDescent="0.25">
      <c r="A13" t="s">
        <v>50</v>
      </c>
      <c r="B13" t="s">
        <v>51</v>
      </c>
      <c r="C13" t="s">
        <v>6149</v>
      </c>
      <c r="D13">
        <v>299</v>
      </c>
      <c r="E13">
        <v>799</v>
      </c>
      <c r="F13" s="1">
        <v>0.63</v>
      </c>
      <c r="G13">
        <v>4.2</v>
      </c>
      <c r="H13" s="4">
        <v>94363</v>
      </c>
      <c r="I13" t="s">
        <v>6214</v>
      </c>
      <c r="J13" t="s">
        <v>6169</v>
      </c>
      <c r="K13" t="s">
        <v>6170</v>
      </c>
      <c r="L13" t="s">
        <v>22</v>
      </c>
      <c r="M13" t="s">
        <v>23</v>
      </c>
      <c r="N13" t="s">
        <v>6171</v>
      </c>
      <c r="O13" t="s">
        <v>6215</v>
      </c>
      <c r="P13" t="s">
        <v>6216</v>
      </c>
    </row>
    <row r="14" spans="1:16" x14ac:dyDescent="0.25">
      <c r="A14" t="s">
        <v>52</v>
      </c>
      <c r="B14" t="s">
        <v>53</v>
      </c>
      <c r="C14" t="s">
        <v>6217</v>
      </c>
      <c r="D14">
        <v>219</v>
      </c>
      <c r="E14">
        <v>700</v>
      </c>
      <c r="F14" s="1">
        <v>0.69</v>
      </c>
      <c r="G14">
        <v>4.4000000000000004</v>
      </c>
      <c r="H14" s="4">
        <v>426973</v>
      </c>
      <c r="I14" t="s">
        <v>6218</v>
      </c>
      <c r="J14" t="s">
        <v>6219</v>
      </c>
      <c r="K14" t="s">
        <v>6220</v>
      </c>
      <c r="L14" t="s">
        <v>54</v>
      </c>
      <c r="M14" t="s">
        <v>55</v>
      </c>
      <c r="N14" t="s">
        <v>6221</v>
      </c>
      <c r="O14" t="s">
        <v>6222</v>
      </c>
      <c r="P14" t="s">
        <v>6223</v>
      </c>
    </row>
    <row r="15" spans="1:16" x14ac:dyDescent="0.25">
      <c r="A15" t="s">
        <v>56</v>
      </c>
      <c r="B15" t="s">
        <v>57</v>
      </c>
      <c r="C15" t="s">
        <v>6149</v>
      </c>
      <c r="D15">
        <v>350</v>
      </c>
      <c r="E15">
        <v>899</v>
      </c>
      <c r="F15" s="1">
        <v>0.61</v>
      </c>
      <c r="G15">
        <v>4.2</v>
      </c>
      <c r="H15" s="4">
        <v>2262</v>
      </c>
      <c r="I15" t="s">
        <v>6224</v>
      </c>
      <c r="J15" t="s">
        <v>6225</v>
      </c>
      <c r="K15" t="s">
        <v>6226</v>
      </c>
      <c r="L15" t="s">
        <v>58</v>
      </c>
      <c r="M15" t="s">
        <v>59</v>
      </c>
      <c r="N15" t="s">
        <v>6227</v>
      </c>
      <c r="O15" t="s">
        <v>6228</v>
      </c>
      <c r="P15" t="s">
        <v>6229</v>
      </c>
    </row>
    <row r="16" spans="1:16" x14ac:dyDescent="0.25">
      <c r="A16" t="s">
        <v>60</v>
      </c>
      <c r="B16" t="s">
        <v>61</v>
      </c>
      <c r="C16" t="s">
        <v>6149</v>
      </c>
      <c r="D16">
        <v>159</v>
      </c>
      <c r="E16">
        <v>399</v>
      </c>
      <c r="F16" s="1">
        <v>0.6</v>
      </c>
      <c r="G16">
        <v>4.0999999999999996</v>
      </c>
      <c r="H16" s="4">
        <v>4768</v>
      </c>
      <c r="I16" t="s">
        <v>6174</v>
      </c>
      <c r="J16" t="s">
        <v>6230</v>
      </c>
      <c r="K16" t="s">
        <v>6231</v>
      </c>
      <c r="L16" t="s">
        <v>62</v>
      </c>
      <c r="M16" t="s">
        <v>63</v>
      </c>
      <c r="N16" t="s">
        <v>6232</v>
      </c>
      <c r="O16" t="s">
        <v>6233</v>
      </c>
      <c r="P16" t="s">
        <v>6234</v>
      </c>
    </row>
    <row r="17" spans="1:16" x14ac:dyDescent="0.25">
      <c r="A17" t="s">
        <v>64</v>
      </c>
      <c r="B17" t="s">
        <v>65</v>
      </c>
      <c r="C17" t="s">
        <v>6149</v>
      </c>
      <c r="D17">
        <v>349</v>
      </c>
      <c r="E17">
        <v>399</v>
      </c>
      <c r="F17" s="1">
        <v>0.13</v>
      </c>
      <c r="G17">
        <v>4.4000000000000004</v>
      </c>
      <c r="H17" s="4">
        <v>18757</v>
      </c>
      <c r="I17" t="s">
        <v>6235</v>
      </c>
      <c r="J17" t="s">
        <v>6236</v>
      </c>
      <c r="K17" t="s">
        <v>6237</v>
      </c>
      <c r="L17" t="s">
        <v>66</v>
      </c>
      <c r="M17" t="s">
        <v>67</v>
      </c>
      <c r="N17" t="s">
        <v>6238</v>
      </c>
      <c r="O17" t="s">
        <v>6239</v>
      </c>
      <c r="P17" t="s">
        <v>6240</v>
      </c>
    </row>
    <row r="18" spans="1:16" x14ac:dyDescent="0.25">
      <c r="A18" t="s">
        <v>68</v>
      </c>
      <c r="B18" t="s">
        <v>69</v>
      </c>
      <c r="C18" t="s">
        <v>6241</v>
      </c>
      <c r="D18" s="2">
        <v>13999</v>
      </c>
      <c r="E18" s="2">
        <v>24999</v>
      </c>
      <c r="F18" s="1">
        <v>0.44</v>
      </c>
      <c r="G18">
        <v>4.2</v>
      </c>
      <c r="H18" s="4">
        <v>32840</v>
      </c>
      <c r="I18" t="s">
        <v>6242</v>
      </c>
      <c r="J18" t="s">
        <v>6243</v>
      </c>
      <c r="K18" t="s">
        <v>6244</v>
      </c>
      <c r="L18" t="s">
        <v>70</v>
      </c>
      <c r="M18" t="s">
        <v>71</v>
      </c>
      <c r="N18" t="s">
        <v>6245</v>
      </c>
      <c r="O18" t="s">
        <v>6246</v>
      </c>
      <c r="P18" t="s">
        <v>6247</v>
      </c>
    </row>
    <row r="19" spans="1:16" x14ac:dyDescent="0.25">
      <c r="A19" t="s">
        <v>72</v>
      </c>
      <c r="B19" t="s">
        <v>73</v>
      </c>
      <c r="C19" t="s">
        <v>6149</v>
      </c>
      <c r="D19">
        <v>249</v>
      </c>
      <c r="E19">
        <v>399</v>
      </c>
      <c r="F19" s="1">
        <v>0.38</v>
      </c>
      <c r="G19">
        <v>4</v>
      </c>
      <c r="H19" s="4">
        <v>43994</v>
      </c>
      <c r="I19" t="s">
        <v>6248</v>
      </c>
      <c r="J19" t="s">
        <v>6157</v>
      </c>
      <c r="K19" t="s">
        <v>6158</v>
      </c>
      <c r="L19" t="s">
        <v>14</v>
      </c>
      <c r="M19" t="s">
        <v>15</v>
      </c>
      <c r="N19" t="s">
        <v>6159</v>
      </c>
      <c r="O19" t="s">
        <v>6249</v>
      </c>
      <c r="P19" t="s">
        <v>6250</v>
      </c>
    </row>
    <row r="20" spans="1:16" x14ac:dyDescent="0.25">
      <c r="A20" t="s">
        <v>74</v>
      </c>
      <c r="B20" t="s">
        <v>75</v>
      </c>
      <c r="C20" t="s">
        <v>6149</v>
      </c>
      <c r="D20">
        <v>199</v>
      </c>
      <c r="E20">
        <v>499</v>
      </c>
      <c r="F20" s="1">
        <v>0.6</v>
      </c>
      <c r="G20">
        <v>4.0999999999999996</v>
      </c>
      <c r="H20" s="4">
        <v>13045</v>
      </c>
      <c r="I20" t="s">
        <v>6251</v>
      </c>
      <c r="J20" t="s">
        <v>6252</v>
      </c>
      <c r="K20" t="s">
        <v>6253</v>
      </c>
      <c r="L20" t="s">
        <v>76</v>
      </c>
      <c r="M20" t="s">
        <v>77</v>
      </c>
      <c r="N20" t="s">
        <v>6254</v>
      </c>
      <c r="O20" t="s">
        <v>6255</v>
      </c>
      <c r="P20" t="s">
        <v>6256</v>
      </c>
    </row>
    <row r="21" spans="1:16" x14ac:dyDescent="0.25">
      <c r="A21" t="s">
        <v>78</v>
      </c>
      <c r="B21" t="s">
        <v>79</v>
      </c>
      <c r="C21" t="s">
        <v>6241</v>
      </c>
      <c r="D21" s="2">
        <v>13490</v>
      </c>
      <c r="E21" s="2">
        <v>21990</v>
      </c>
      <c r="F21" s="1">
        <v>0.39</v>
      </c>
      <c r="G21">
        <v>4.3</v>
      </c>
      <c r="H21" s="4">
        <v>11976</v>
      </c>
      <c r="I21" t="s">
        <v>6257</v>
      </c>
      <c r="J21" t="s">
        <v>6258</v>
      </c>
      <c r="K21" t="s">
        <v>6259</v>
      </c>
      <c r="L21" t="s">
        <v>80</v>
      </c>
      <c r="M21" t="s">
        <v>81</v>
      </c>
      <c r="N21" t="s">
        <v>6260</v>
      </c>
      <c r="O21" t="s">
        <v>6261</v>
      </c>
      <c r="P21" t="s">
        <v>6262</v>
      </c>
    </row>
    <row r="22" spans="1:16" x14ac:dyDescent="0.25">
      <c r="A22" t="s">
        <v>82</v>
      </c>
      <c r="B22" t="s">
        <v>83</v>
      </c>
      <c r="C22" t="s">
        <v>6149</v>
      </c>
      <c r="D22">
        <v>970</v>
      </c>
      <c r="E22" s="2">
        <v>1799</v>
      </c>
      <c r="F22" s="1">
        <v>0.46</v>
      </c>
      <c r="G22">
        <v>4.5</v>
      </c>
      <c r="H22" s="4">
        <v>815</v>
      </c>
      <c r="I22" t="s">
        <v>6263</v>
      </c>
      <c r="J22" t="s">
        <v>6264</v>
      </c>
      <c r="K22" t="s">
        <v>6265</v>
      </c>
      <c r="L22" t="s">
        <v>84</v>
      </c>
      <c r="M22" t="s">
        <v>85</v>
      </c>
      <c r="N22" t="s">
        <v>6266</v>
      </c>
      <c r="O22" t="s">
        <v>6267</v>
      </c>
      <c r="P22" t="s">
        <v>6268</v>
      </c>
    </row>
    <row r="23" spans="1:16" x14ac:dyDescent="0.25">
      <c r="A23" t="s">
        <v>86</v>
      </c>
      <c r="B23" t="s">
        <v>87</v>
      </c>
      <c r="C23" t="s">
        <v>6217</v>
      </c>
      <c r="D23">
        <v>279</v>
      </c>
      <c r="E23">
        <v>499</v>
      </c>
      <c r="F23" s="1">
        <v>0.44</v>
      </c>
      <c r="G23">
        <v>3.7</v>
      </c>
      <c r="H23" s="4">
        <v>10962</v>
      </c>
      <c r="I23" t="s">
        <v>6269</v>
      </c>
      <c r="J23" t="s">
        <v>6270</v>
      </c>
      <c r="K23" t="s">
        <v>6271</v>
      </c>
      <c r="L23" t="s">
        <v>88</v>
      </c>
      <c r="M23" t="s">
        <v>89</v>
      </c>
      <c r="N23" t="s">
        <v>6272</v>
      </c>
      <c r="O23" t="s">
        <v>6273</v>
      </c>
      <c r="P23" t="s">
        <v>6274</v>
      </c>
    </row>
    <row r="24" spans="1:16" x14ac:dyDescent="0.25">
      <c r="A24" t="s">
        <v>90</v>
      </c>
      <c r="B24" t="s">
        <v>91</v>
      </c>
      <c r="C24" t="s">
        <v>6241</v>
      </c>
      <c r="D24" s="2">
        <v>13490</v>
      </c>
      <c r="E24" s="2">
        <v>22900</v>
      </c>
      <c r="F24" s="1">
        <v>0.41</v>
      </c>
      <c r="G24">
        <v>4.3</v>
      </c>
      <c r="H24" s="4">
        <v>16299</v>
      </c>
      <c r="I24" t="s">
        <v>6275</v>
      </c>
      <c r="J24" t="s">
        <v>6276</v>
      </c>
      <c r="K24" t="s">
        <v>6277</v>
      </c>
      <c r="L24" t="s">
        <v>92</v>
      </c>
      <c r="M24" t="s">
        <v>93</v>
      </c>
      <c r="N24" t="s">
        <v>6278</v>
      </c>
      <c r="O24" t="s">
        <v>6279</v>
      </c>
      <c r="P24" t="s">
        <v>6280</v>
      </c>
    </row>
    <row r="25" spans="1:16" x14ac:dyDescent="0.25">
      <c r="A25" t="s">
        <v>94</v>
      </c>
      <c r="B25" t="s">
        <v>95</v>
      </c>
      <c r="C25" t="s">
        <v>6149</v>
      </c>
      <c r="D25">
        <v>59</v>
      </c>
      <c r="E25">
        <v>199</v>
      </c>
      <c r="F25" s="1">
        <v>0.7</v>
      </c>
      <c r="G25">
        <v>4</v>
      </c>
      <c r="H25" s="4">
        <v>9378</v>
      </c>
      <c r="I25" t="s">
        <v>6281</v>
      </c>
      <c r="J25" t="s">
        <v>6282</v>
      </c>
      <c r="K25" t="s">
        <v>6283</v>
      </c>
      <c r="L25" t="s">
        <v>96</v>
      </c>
      <c r="M25" t="s">
        <v>97</v>
      </c>
      <c r="N25" t="s">
        <v>6284</v>
      </c>
      <c r="O25" t="s">
        <v>6285</v>
      </c>
      <c r="P25" t="s">
        <v>6286</v>
      </c>
    </row>
    <row r="26" spans="1:16" x14ac:dyDescent="0.25">
      <c r="A26" t="s">
        <v>98</v>
      </c>
      <c r="B26" t="s">
        <v>99</v>
      </c>
      <c r="C26" t="s">
        <v>6241</v>
      </c>
      <c r="D26" s="2">
        <v>11499</v>
      </c>
      <c r="E26" s="2">
        <v>19990</v>
      </c>
      <c r="F26" s="1">
        <v>0.42</v>
      </c>
      <c r="G26">
        <v>4.3</v>
      </c>
      <c r="H26" s="4">
        <v>4703</v>
      </c>
      <c r="I26" t="s">
        <v>6287</v>
      </c>
      <c r="J26" t="s">
        <v>6288</v>
      </c>
      <c r="K26" t="s">
        <v>6289</v>
      </c>
      <c r="L26" t="s">
        <v>100</v>
      </c>
      <c r="M26" t="s">
        <v>101</v>
      </c>
      <c r="N26" t="s">
        <v>6290</v>
      </c>
      <c r="O26" t="s">
        <v>6291</v>
      </c>
      <c r="P26" t="s">
        <v>6292</v>
      </c>
    </row>
    <row r="27" spans="1:16" x14ac:dyDescent="0.25">
      <c r="A27" t="s">
        <v>102</v>
      </c>
      <c r="B27" t="s">
        <v>103</v>
      </c>
      <c r="C27" t="s">
        <v>6217</v>
      </c>
      <c r="D27">
        <v>199</v>
      </c>
      <c r="E27">
        <v>699</v>
      </c>
      <c r="F27" s="1">
        <v>0.72</v>
      </c>
      <c r="G27">
        <v>4.2</v>
      </c>
      <c r="H27" s="4">
        <v>12153</v>
      </c>
      <c r="I27" t="s">
        <v>6293</v>
      </c>
      <c r="J27" t="s">
        <v>6294</v>
      </c>
      <c r="K27" t="s">
        <v>6295</v>
      </c>
      <c r="L27" t="s">
        <v>104</v>
      </c>
      <c r="M27" t="s">
        <v>105</v>
      </c>
      <c r="N27" t="s">
        <v>6296</v>
      </c>
      <c r="O27" t="s">
        <v>6297</v>
      </c>
      <c r="P27" t="s">
        <v>6298</v>
      </c>
    </row>
    <row r="28" spans="1:16" x14ac:dyDescent="0.25">
      <c r="A28" t="s">
        <v>106</v>
      </c>
      <c r="B28" t="s">
        <v>107</v>
      </c>
      <c r="C28" t="s">
        <v>6241</v>
      </c>
      <c r="D28" s="2">
        <v>14999</v>
      </c>
      <c r="E28" s="2">
        <v>19999</v>
      </c>
      <c r="F28" s="1">
        <v>0.25</v>
      </c>
      <c r="G28">
        <v>4.2</v>
      </c>
      <c r="H28" s="4">
        <v>34899</v>
      </c>
      <c r="I28" t="s">
        <v>6299</v>
      </c>
      <c r="J28" t="s">
        <v>6300</v>
      </c>
      <c r="K28" t="s">
        <v>6301</v>
      </c>
      <c r="L28" t="s">
        <v>108</v>
      </c>
      <c r="M28" t="s">
        <v>109</v>
      </c>
      <c r="N28" t="s">
        <v>6302</v>
      </c>
      <c r="O28" t="s">
        <v>6303</v>
      </c>
      <c r="P28" t="s">
        <v>6304</v>
      </c>
    </row>
    <row r="29" spans="1:16" x14ac:dyDescent="0.25">
      <c r="A29" t="s">
        <v>110</v>
      </c>
      <c r="B29" t="s">
        <v>111</v>
      </c>
      <c r="C29" t="s">
        <v>6149</v>
      </c>
      <c r="D29">
        <v>299</v>
      </c>
      <c r="E29">
        <v>399</v>
      </c>
      <c r="F29" s="1">
        <v>0.25</v>
      </c>
      <c r="G29">
        <v>4</v>
      </c>
      <c r="H29" s="4">
        <v>2766</v>
      </c>
      <c r="I29" t="s">
        <v>6305</v>
      </c>
      <c r="J29" t="s">
        <v>6306</v>
      </c>
      <c r="K29" t="s">
        <v>6307</v>
      </c>
      <c r="L29" t="s">
        <v>112</v>
      </c>
      <c r="M29" t="s">
        <v>113</v>
      </c>
      <c r="N29" t="s">
        <v>6308</v>
      </c>
      <c r="O29" t="s">
        <v>6309</v>
      </c>
      <c r="P29" t="s">
        <v>6310</v>
      </c>
    </row>
    <row r="30" spans="1:16" x14ac:dyDescent="0.25">
      <c r="A30" t="s">
        <v>114</v>
      </c>
      <c r="B30" t="s">
        <v>115</v>
      </c>
      <c r="C30" t="s">
        <v>6149</v>
      </c>
      <c r="D30">
        <v>970</v>
      </c>
      <c r="E30" s="2">
        <v>1999</v>
      </c>
      <c r="F30" s="1">
        <v>0.51</v>
      </c>
      <c r="G30">
        <v>4.4000000000000004</v>
      </c>
      <c r="H30" s="4">
        <v>184</v>
      </c>
      <c r="I30" t="s">
        <v>6311</v>
      </c>
      <c r="J30" t="s">
        <v>6312</v>
      </c>
      <c r="K30" t="s">
        <v>6313</v>
      </c>
      <c r="L30" t="s">
        <v>116</v>
      </c>
      <c r="M30" t="s">
        <v>117</v>
      </c>
      <c r="N30" t="s">
        <v>6314</v>
      </c>
      <c r="O30" t="s">
        <v>6315</v>
      </c>
      <c r="P30" t="s">
        <v>6316</v>
      </c>
    </row>
    <row r="31" spans="1:16" x14ac:dyDescent="0.25">
      <c r="A31" t="s">
        <v>118</v>
      </c>
      <c r="B31" t="s">
        <v>119</v>
      </c>
      <c r="C31" t="s">
        <v>6149</v>
      </c>
      <c r="D31">
        <v>299</v>
      </c>
      <c r="E31">
        <v>999</v>
      </c>
      <c r="F31" s="1">
        <v>0.7</v>
      </c>
      <c r="G31">
        <v>4.3</v>
      </c>
      <c r="H31" s="4">
        <v>20850</v>
      </c>
      <c r="I31" t="s">
        <v>6317</v>
      </c>
      <c r="J31" t="s">
        <v>6318</v>
      </c>
      <c r="K31" t="s">
        <v>6319</v>
      </c>
      <c r="L31" t="s">
        <v>120</v>
      </c>
      <c r="M31" t="s">
        <v>121</v>
      </c>
      <c r="N31" t="s">
        <v>6320</v>
      </c>
      <c r="O31" t="s">
        <v>6321</v>
      </c>
      <c r="P31" t="s">
        <v>6322</v>
      </c>
    </row>
    <row r="32" spans="1:16" x14ac:dyDescent="0.25">
      <c r="A32" t="s">
        <v>122</v>
      </c>
      <c r="B32" t="s">
        <v>123</v>
      </c>
      <c r="C32" t="s">
        <v>6149</v>
      </c>
      <c r="D32">
        <v>199</v>
      </c>
      <c r="E32">
        <v>750</v>
      </c>
      <c r="F32" s="1">
        <v>0.73</v>
      </c>
      <c r="G32">
        <v>4.5</v>
      </c>
      <c r="H32" s="4">
        <v>74976</v>
      </c>
      <c r="I32" t="s">
        <v>6323</v>
      </c>
      <c r="J32" t="s">
        <v>6324</v>
      </c>
      <c r="K32" t="s">
        <v>6325</v>
      </c>
      <c r="L32" t="s">
        <v>124</v>
      </c>
      <c r="M32" t="s">
        <v>125</v>
      </c>
      <c r="N32" t="s">
        <v>6326</v>
      </c>
      <c r="O32" t="s">
        <v>6327</v>
      </c>
      <c r="P32" t="s">
        <v>6328</v>
      </c>
    </row>
    <row r="33" spans="1:16" x14ac:dyDescent="0.25">
      <c r="A33" t="s">
        <v>126</v>
      </c>
      <c r="B33" t="s">
        <v>127</v>
      </c>
      <c r="C33" t="s">
        <v>6149</v>
      </c>
      <c r="D33">
        <v>179</v>
      </c>
      <c r="E33">
        <v>499</v>
      </c>
      <c r="F33" s="1">
        <v>0.64</v>
      </c>
      <c r="G33">
        <v>4</v>
      </c>
      <c r="H33" s="4">
        <v>1934</v>
      </c>
      <c r="I33" t="s">
        <v>6329</v>
      </c>
      <c r="J33" t="s">
        <v>6330</v>
      </c>
      <c r="K33" t="s">
        <v>6331</v>
      </c>
      <c r="L33" t="s">
        <v>128</v>
      </c>
      <c r="M33" t="s">
        <v>5078</v>
      </c>
      <c r="N33" t="s">
        <v>6332</v>
      </c>
      <c r="O33" t="s">
        <v>6333</v>
      </c>
      <c r="P33" t="s">
        <v>6334</v>
      </c>
    </row>
    <row r="34" spans="1:16" x14ac:dyDescent="0.25">
      <c r="A34" t="s">
        <v>129</v>
      </c>
      <c r="B34" t="s">
        <v>130</v>
      </c>
      <c r="C34" t="s">
        <v>6149</v>
      </c>
      <c r="D34">
        <v>389</v>
      </c>
      <c r="E34" s="2">
        <v>1099</v>
      </c>
      <c r="F34" s="1">
        <v>0.65</v>
      </c>
      <c r="G34">
        <v>4.3</v>
      </c>
      <c r="H34" s="4">
        <v>974</v>
      </c>
      <c r="I34" t="s">
        <v>6335</v>
      </c>
      <c r="J34" t="s">
        <v>6336</v>
      </c>
      <c r="K34" t="s">
        <v>6337</v>
      </c>
      <c r="L34" t="s">
        <v>131</v>
      </c>
      <c r="M34" t="s">
        <v>132</v>
      </c>
      <c r="N34" t="s">
        <v>6338</v>
      </c>
      <c r="O34" t="s">
        <v>6339</v>
      </c>
      <c r="P34" t="s">
        <v>6340</v>
      </c>
    </row>
    <row r="35" spans="1:16" x14ac:dyDescent="0.25">
      <c r="A35" t="s">
        <v>133</v>
      </c>
      <c r="B35" t="s">
        <v>134</v>
      </c>
      <c r="C35" t="s">
        <v>6149</v>
      </c>
      <c r="D35">
        <v>599</v>
      </c>
      <c r="E35">
        <v>599</v>
      </c>
      <c r="F35" s="1">
        <v>0</v>
      </c>
      <c r="G35">
        <v>4.3</v>
      </c>
      <c r="H35" s="4">
        <v>355</v>
      </c>
      <c r="I35" t="s">
        <v>6341</v>
      </c>
      <c r="J35" t="s">
        <v>6342</v>
      </c>
      <c r="K35" t="s">
        <v>6343</v>
      </c>
      <c r="L35" t="s">
        <v>135</v>
      </c>
      <c r="M35" t="s">
        <v>136</v>
      </c>
      <c r="N35" t="s">
        <v>6344</v>
      </c>
      <c r="O35" t="s">
        <v>6345</v>
      </c>
      <c r="P35" t="s">
        <v>6346</v>
      </c>
    </row>
    <row r="36" spans="1:16" x14ac:dyDescent="0.25">
      <c r="A36" t="s">
        <v>137</v>
      </c>
      <c r="B36" t="s">
        <v>138</v>
      </c>
      <c r="C36" t="s">
        <v>6149</v>
      </c>
      <c r="D36">
        <v>199</v>
      </c>
      <c r="E36">
        <v>999</v>
      </c>
      <c r="F36" s="1">
        <v>0.8</v>
      </c>
      <c r="G36">
        <v>3.9</v>
      </c>
      <c r="H36" s="4">
        <v>1075</v>
      </c>
      <c r="I36" t="s">
        <v>6347</v>
      </c>
      <c r="J36" t="s">
        <v>6348</v>
      </c>
      <c r="K36" t="s">
        <v>6349</v>
      </c>
      <c r="L36" t="s">
        <v>139</v>
      </c>
      <c r="M36" t="s">
        <v>140</v>
      </c>
      <c r="N36" t="s">
        <v>6350</v>
      </c>
      <c r="O36" t="s">
        <v>6351</v>
      </c>
      <c r="P36" t="s">
        <v>6352</v>
      </c>
    </row>
    <row r="37" spans="1:16" x14ac:dyDescent="0.25">
      <c r="A37" t="s">
        <v>141</v>
      </c>
      <c r="B37" t="s">
        <v>142</v>
      </c>
      <c r="C37" t="s">
        <v>6149</v>
      </c>
      <c r="D37">
        <v>99</v>
      </c>
      <c r="E37">
        <v>666.66</v>
      </c>
      <c r="F37" s="1">
        <v>0.85</v>
      </c>
      <c r="G37">
        <v>3.9</v>
      </c>
      <c r="H37" s="4">
        <v>24871</v>
      </c>
      <c r="I37" t="s">
        <v>6353</v>
      </c>
      <c r="J37" t="s">
        <v>6181</v>
      </c>
      <c r="K37" t="s">
        <v>6182</v>
      </c>
      <c r="L37" t="s">
        <v>30</v>
      </c>
      <c r="M37" t="s">
        <v>31</v>
      </c>
      <c r="N37" t="s">
        <v>6354</v>
      </c>
      <c r="O37" t="s">
        <v>6355</v>
      </c>
      <c r="P37" t="s">
        <v>6356</v>
      </c>
    </row>
    <row r="38" spans="1:16" x14ac:dyDescent="0.25">
      <c r="A38" t="s">
        <v>143</v>
      </c>
      <c r="B38" t="s">
        <v>144</v>
      </c>
      <c r="C38" t="s">
        <v>6149</v>
      </c>
      <c r="D38">
        <v>899</v>
      </c>
      <c r="E38" s="2">
        <v>1900</v>
      </c>
      <c r="F38" s="1">
        <v>0.53</v>
      </c>
      <c r="G38">
        <v>4.4000000000000004</v>
      </c>
      <c r="H38" s="4">
        <v>13552</v>
      </c>
      <c r="I38" t="s">
        <v>6357</v>
      </c>
      <c r="J38" t="s">
        <v>6358</v>
      </c>
      <c r="K38" t="s">
        <v>6359</v>
      </c>
      <c r="L38" t="s">
        <v>145</v>
      </c>
      <c r="M38" t="s">
        <v>146</v>
      </c>
      <c r="N38" t="s">
        <v>6360</v>
      </c>
      <c r="O38" t="s">
        <v>6361</v>
      </c>
      <c r="P38" t="s">
        <v>6362</v>
      </c>
    </row>
    <row r="39" spans="1:16" x14ac:dyDescent="0.25">
      <c r="A39" t="s">
        <v>147</v>
      </c>
      <c r="B39" t="s">
        <v>148</v>
      </c>
      <c r="C39" t="s">
        <v>6149</v>
      </c>
      <c r="D39">
        <v>199</v>
      </c>
      <c r="E39">
        <v>999</v>
      </c>
      <c r="F39" s="1">
        <v>0.8</v>
      </c>
      <c r="G39">
        <v>4</v>
      </c>
      <c r="H39" s="4">
        <v>576</v>
      </c>
      <c r="I39" t="s">
        <v>6363</v>
      </c>
      <c r="J39" t="s">
        <v>6364</v>
      </c>
      <c r="K39" t="s">
        <v>6365</v>
      </c>
      <c r="L39" t="s">
        <v>149</v>
      </c>
      <c r="M39" t="s">
        <v>150</v>
      </c>
      <c r="N39" t="s">
        <v>6366</v>
      </c>
      <c r="O39" t="s">
        <v>6367</v>
      </c>
      <c r="P39" t="s">
        <v>6368</v>
      </c>
    </row>
    <row r="40" spans="1:16" x14ac:dyDescent="0.25">
      <c r="A40" t="s">
        <v>151</v>
      </c>
      <c r="B40" t="s">
        <v>152</v>
      </c>
      <c r="C40" t="s">
        <v>6241</v>
      </c>
      <c r="D40" s="2">
        <v>32999</v>
      </c>
      <c r="E40" s="2">
        <v>45999</v>
      </c>
      <c r="F40" s="1">
        <v>0.28000000000000003</v>
      </c>
      <c r="G40">
        <v>4.2</v>
      </c>
      <c r="H40" s="4">
        <v>7298</v>
      </c>
      <c r="I40" t="s">
        <v>6369</v>
      </c>
      <c r="J40" t="s">
        <v>6370</v>
      </c>
      <c r="K40" t="s">
        <v>6371</v>
      </c>
      <c r="L40" t="s">
        <v>153</v>
      </c>
      <c r="M40" t="s">
        <v>154</v>
      </c>
      <c r="N40" t="s">
        <v>6372</v>
      </c>
      <c r="O40" t="s">
        <v>6373</v>
      </c>
      <c r="P40" t="s">
        <v>6374</v>
      </c>
    </row>
    <row r="41" spans="1:16" x14ac:dyDescent="0.25">
      <c r="A41" t="s">
        <v>155</v>
      </c>
      <c r="B41" t="s">
        <v>156</v>
      </c>
      <c r="C41" t="s">
        <v>6149</v>
      </c>
      <c r="D41">
        <v>970</v>
      </c>
      <c r="E41" s="2">
        <v>1999</v>
      </c>
      <c r="F41" s="1">
        <v>0.51</v>
      </c>
      <c r="G41">
        <v>4.2</v>
      </c>
      <c r="H41" s="4">
        <v>462</v>
      </c>
      <c r="I41" t="s">
        <v>6375</v>
      </c>
      <c r="J41" t="s">
        <v>6376</v>
      </c>
      <c r="K41" t="s">
        <v>6377</v>
      </c>
      <c r="L41" t="s">
        <v>157</v>
      </c>
      <c r="M41" t="s">
        <v>158</v>
      </c>
      <c r="N41" t="s">
        <v>6378</v>
      </c>
      <c r="O41" t="s">
        <v>6379</v>
      </c>
      <c r="P41" t="s">
        <v>6380</v>
      </c>
    </row>
    <row r="42" spans="1:16" x14ac:dyDescent="0.25">
      <c r="A42" t="s">
        <v>159</v>
      </c>
      <c r="B42" t="s">
        <v>160</v>
      </c>
      <c r="C42" t="s">
        <v>6149</v>
      </c>
      <c r="D42">
        <v>209</v>
      </c>
      <c r="E42">
        <v>695</v>
      </c>
      <c r="F42" s="1">
        <v>0.7</v>
      </c>
      <c r="G42">
        <v>4.5</v>
      </c>
      <c r="H42" s="4">
        <v>107687</v>
      </c>
      <c r="I42" t="s">
        <v>6381</v>
      </c>
      <c r="J42" t="s">
        <v>6382</v>
      </c>
      <c r="K42" t="s">
        <v>6383</v>
      </c>
      <c r="L42" t="s">
        <v>161</v>
      </c>
      <c r="M42" t="s">
        <v>162</v>
      </c>
      <c r="N42" t="s">
        <v>6384</v>
      </c>
      <c r="O42" t="s">
        <v>6385</v>
      </c>
      <c r="P42" t="s">
        <v>6386</v>
      </c>
    </row>
    <row r="43" spans="1:16" x14ac:dyDescent="0.25">
      <c r="A43" t="s">
        <v>163</v>
      </c>
      <c r="B43" t="s">
        <v>164</v>
      </c>
      <c r="C43" t="s">
        <v>6241</v>
      </c>
      <c r="D43" s="2">
        <v>19999</v>
      </c>
      <c r="E43" s="2">
        <v>34999</v>
      </c>
      <c r="F43" s="1">
        <v>0.43</v>
      </c>
      <c r="G43">
        <v>4.3</v>
      </c>
      <c r="H43" s="4">
        <v>27151</v>
      </c>
      <c r="I43" t="s">
        <v>6387</v>
      </c>
      <c r="J43" t="s">
        <v>6388</v>
      </c>
      <c r="K43" t="s">
        <v>6389</v>
      </c>
      <c r="L43" t="s">
        <v>165</v>
      </c>
      <c r="M43" t="s">
        <v>166</v>
      </c>
      <c r="N43" t="s">
        <v>6390</v>
      </c>
      <c r="O43" t="s">
        <v>6391</v>
      </c>
      <c r="P43" t="s">
        <v>6392</v>
      </c>
    </row>
    <row r="44" spans="1:16" x14ac:dyDescent="0.25">
      <c r="A44" t="s">
        <v>167</v>
      </c>
      <c r="B44" t="s">
        <v>168</v>
      </c>
      <c r="C44" t="s">
        <v>6149</v>
      </c>
      <c r="D44">
        <v>399</v>
      </c>
      <c r="E44" s="2">
        <v>1099</v>
      </c>
      <c r="F44" s="1">
        <v>0.64</v>
      </c>
      <c r="G44">
        <v>4.2</v>
      </c>
      <c r="H44" s="4">
        <v>24269</v>
      </c>
      <c r="I44" t="s">
        <v>6393</v>
      </c>
      <c r="J44" t="s">
        <v>6151</v>
      </c>
      <c r="K44" t="s">
        <v>6152</v>
      </c>
      <c r="L44" t="s">
        <v>10</v>
      </c>
      <c r="M44" t="s">
        <v>11</v>
      </c>
      <c r="N44" t="s">
        <v>6153</v>
      </c>
      <c r="O44" t="s">
        <v>6394</v>
      </c>
      <c r="P44" t="s">
        <v>6395</v>
      </c>
    </row>
    <row r="45" spans="1:16" x14ac:dyDescent="0.25">
      <c r="A45" t="s">
        <v>169</v>
      </c>
      <c r="B45" t="s">
        <v>170</v>
      </c>
      <c r="C45" t="s">
        <v>6198</v>
      </c>
      <c r="D45">
        <v>999</v>
      </c>
      <c r="E45" s="2">
        <v>1599</v>
      </c>
      <c r="F45" s="1">
        <v>0.38</v>
      </c>
      <c r="G45">
        <v>4.3</v>
      </c>
      <c r="H45" s="4">
        <v>12093</v>
      </c>
      <c r="I45" t="s">
        <v>6396</v>
      </c>
      <c r="J45" t="s">
        <v>6397</v>
      </c>
      <c r="K45" t="s">
        <v>6398</v>
      </c>
      <c r="L45" t="s">
        <v>171</v>
      </c>
      <c r="M45" t="s">
        <v>172</v>
      </c>
      <c r="N45" t="s">
        <v>6399</v>
      </c>
      <c r="O45" t="s">
        <v>6400</v>
      </c>
      <c r="P45" t="s">
        <v>6401</v>
      </c>
    </row>
    <row r="46" spans="1:16" x14ac:dyDescent="0.25">
      <c r="A46" t="s">
        <v>173</v>
      </c>
      <c r="B46" t="s">
        <v>174</v>
      </c>
      <c r="C46" t="s">
        <v>6149</v>
      </c>
      <c r="D46">
        <v>59</v>
      </c>
      <c r="E46">
        <v>199</v>
      </c>
      <c r="F46" s="1">
        <v>0.7</v>
      </c>
      <c r="G46">
        <v>4</v>
      </c>
      <c r="H46" s="4">
        <v>9378</v>
      </c>
      <c r="I46" t="s">
        <v>6402</v>
      </c>
      <c r="J46" t="s">
        <v>6282</v>
      </c>
      <c r="K46" t="s">
        <v>6283</v>
      </c>
      <c r="L46" t="s">
        <v>96</v>
      </c>
      <c r="M46" t="s">
        <v>97</v>
      </c>
      <c r="N46" t="s">
        <v>6284</v>
      </c>
      <c r="O46" t="s">
        <v>6403</v>
      </c>
      <c r="P46" t="s">
        <v>6404</v>
      </c>
    </row>
    <row r="47" spans="1:16" x14ac:dyDescent="0.25">
      <c r="A47" t="s">
        <v>175</v>
      </c>
      <c r="B47" t="s">
        <v>176</v>
      </c>
      <c r="C47" t="s">
        <v>6149</v>
      </c>
      <c r="D47">
        <v>333</v>
      </c>
      <c r="E47">
        <v>999</v>
      </c>
      <c r="F47" s="1">
        <v>0.67</v>
      </c>
      <c r="G47">
        <v>3.3</v>
      </c>
      <c r="H47" s="4">
        <v>9792</v>
      </c>
      <c r="I47" t="s">
        <v>6405</v>
      </c>
      <c r="J47" t="s">
        <v>6406</v>
      </c>
      <c r="K47" t="s">
        <v>6407</v>
      </c>
      <c r="L47" t="s">
        <v>177</v>
      </c>
      <c r="M47" t="s">
        <v>178</v>
      </c>
      <c r="N47" t="s">
        <v>6408</v>
      </c>
      <c r="O47" t="s">
        <v>6409</v>
      </c>
      <c r="P47" t="s">
        <v>6410</v>
      </c>
    </row>
    <row r="48" spans="1:16" x14ac:dyDescent="0.25">
      <c r="A48" t="s">
        <v>179</v>
      </c>
      <c r="B48" t="s">
        <v>180</v>
      </c>
      <c r="C48" t="s">
        <v>6198</v>
      </c>
      <c r="D48">
        <v>507</v>
      </c>
      <c r="E48" s="2">
        <v>1208</v>
      </c>
      <c r="F48" s="1">
        <v>0.57999999999999996</v>
      </c>
      <c r="G48">
        <v>4.0999999999999996</v>
      </c>
      <c r="H48" s="4">
        <v>8131</v>
      </c>
      <c r="I48" t="s">
        <v>6411</v>
      </c>
      <c r="J48" t="s">
        <v>6412</v>
      </c>
      <c r="K48" t="s">
        <v>6413</v>
      </c>
      <c r="L48" t="s">
        <v>181</v>
      </c>
      <c r="M48" t="s">
        <v>182</v>
      </c>
      <c r="N48" t="s">
        <v>6414</v>
      </c>
      <c r="O48" t="s">
        <v>6415</v>
      </c>
      <c r="P48" t="s">
        <v>6416</v>
      </c>
    </row>
    <row r="49" spans="1:16" x14ac:dyDescent="0.25">
      <c r="A49" t="s">
        <v>183</v>
      </c>
      <c r="B49" t="s">
        <v>184</v>
      </c>
      <c r="C49" t="s">
        <v>6217</v>
      </c>
      <c r="D49">
        <v>309</v>
      </c>
      <c r="E49">
        <v>475</v>
      </c>
      <c r="F49" s="1">
        <v>0.35</v>
      </c>
      <c r="G49">
        <v>4.4000000000000004</v>
      </c>
      <c r="H49" s="4">
        <v>426973</v>
      </c>
      <c r="I49" t="s">
        <v>6417</v>
      </c>
      <c r="J49" t="s">
        <v>6219</v>
      </c>
      <c r="K49" t="s">
        <v>6220</v>
      </c>
      <c r="L49" t="s">
        <v>54</v>
      </c>
      <c r="M49" t="s">
        <v>55</v>
      </c>
      <c r="N49" t="s">
        <v>6221</v>
      </c>
      <c r="O49" t="s">
        <v>6418</v>
      </c>
      <c r="P49" t="s">
        <v>6419</v>
      </c>
    </row>
    <row r="50" spans="1:16" x14ac:dyDescent="0.25">
      <c r="A50" t="s">
        <v>185</v>
      </c>
      <c r="B50" t="s">
        <v>186</v>
      </c>
      <c r="C50" t="s">
        <v>6420</v>
      </c>
      <c r="D50">
        <v>399</v>
      </c>
      <c r="E50">
        <v>999</v>
      </c>
      <c r="F50" s="1">
        <v>0.6</v>
      </c>
      <c r="G50">
        <v>3.6</v>
      </c>
      <c r="H50" s="4">
        <v>493</v>
      </c>
      <c r="I50" t="s">
        <v>6421</v>
      </c>
      <c r="J50" t="s">
        <v>6422</v>
      </c>
      <c r="K50" t="s">
        <v>6423</v>
      </c>
      <c r="L50" t="s">
        <v>187</v>
      </c>
      <c r="M50" t="s">
        <v>188</v>
      </c>
      <c r="N50" t="s">
        <v>6424</v>
      </c>
      <c r="O50" t="s">
        <v>6425</v>
      </c>
      <c r="P50" t="s">
        <v>6426</v>
      </c>
    </row>
    <row r="51" spans="1:16" x14ac:dyDescent="0.25">
      <c r="A51" t="s">
        <v>189</v>
      </c>
      <c r="B51" t="s">
        <v>190</v>
      </c>
      <c r="C51" t="s">
        <v>6149</v>
      </c>
      <c r="D51">
        <v>199</v>
      </c>
      <c r="E51">
        <v>395</v>
      </c>
      <c r="F51" s="1">
        <v>0.5</v>
      </c>
      <c r="G51">
        <v>4.2</v>
      </c>
      <c r="H51" s="4">
        <v>92595</v>
      </c>
      <c r="I51" t="s">
        <v>6427</v>
      </c>
      <c r="J51" t="s">
        <v>6428</v>
      </c>
      <c r="K51" t="s">
        <v>6429</v>
      </c>
      <c r="L51" t="s">
        <v>191</v>
      </c>
      <c r="M51" t="s">
        <v>192</v>
      </c>
      <c r="N51" t="s">
        <v>6430</v>
      </c>
      <c r="O51" t="s">
        <v>6431</v>
      </c>
      <c r="P51" t="s">
        <v>6432</v>
      </c>
    </row>
    <row r="52" spans="1:16" x14ac:dyDescent="0.25">
      <c r="A52" t="s">
        <v>193</v>
      </c>
      <c r="B52" t="s">
        <v>194</v>
      </c>
      <c r="C52" t="s">
        <v>6198</v>
      </c>
      <c r="D52" s="2">
        <v>1199</v>
      </c>
      <c r="E52" s="2">
        <v>2199</v>
      </c>
      <c r="F52" s="1">
        <v>0.45</v>
      </c>
      <c r="G52">
        <v>4.4000000000000004</v>
      </c>
      <c r="H52" s="4">
        <v>24780</v>
      </c>
      <c r="I52" t="s">
        <v>6433</v>
      </c>
      <c r="J52" t="s">
        <v>6434</v>
      </c>
      <c r="K52" t="s">
        <v>6435</v>
      </c>
      <c r="L52" t="s">
        <v>195</v>
      </c>
      <c r="M52" t="s">
        <v>196</v>
      </c>
      <c r="N52" t="s">
        <v>6436</v>
      </c>
      <c r="O52" t="s">
        <v>6437</v>
      </c>
      <c r="P52" t="s">
        <v>6438</v>
      </c>
    </row>
    <row r="53" spans="1:16" x14ac:dyDescent="0.25">
      <c r="A53" t="s">
        <v>197</v>
      </c>
      <c r="B53" t="s">
        <v>198</v>
      </c>
      <c r="C53" t="s">
        <v>6149</v>
      </c>
      <c r="D53">
        <v>179</v>
      </c>
      <c r="E53">
        <v>500</v>
      </c>
      <c r="F53" s="1">
        <v>0.64</v>
      </c>
      <c r="G53">
        <v>4.2</v>
      </c>
      <c r="H53" s="4">
        <v>92595</v>
      </c>
      <c r="I53" t="s">
        <v>6439</v>
      </c>
      <c r="J53" t="s">
        <v>6428</v>
      </c>
      <c r="K53" t="s">
        <v>6429</v>
      </c>
      <c r="L53" t="s">
        <v>191</v>
      </c>
      <c r="M53" t="s">
        <v>192</v>
      </c>
      <c r="N53" t="s">
        <v>6430</v>
      </c>
      <c r="O53" t="s">
        <v>6440</v>
      </c>
      <c r="P53" t="s">
        <v>6441</v>
      </c>
    </row>
    <row r="54" spans="1:16" x14ac:dyDescent="0.25">
      <c r="A54" t="s">
        <v>199</v>
      </c>
      <c r="B54" t="s">
        <v>200</v>
      </c>
      <c r="C54" t="s">
        <v>6149</v>
      </c>
      <c r="D54">
        <v>799</v>
      </c>
      <c r="E54" s="2">
        <v>2100</v>
      </c>
      <c r="F54" s="1">
        <v>0.62</v>
      </c>
      <c r="G54">
        <v>4.3</v>
      </c>
      <c r="H54" s="4">
        <v>8188</v>
      </c>
      <c r="I54" t="s">
        <v>6442</v>
      </c>
      <c r="J54" t="s">
        <v>6443</v>
      </c>
      <c r="K54" t="s">
        <v>6444</v>
      </c>
      <c r="L54" t="s">
        <v>201</v>
      </c>
      <c r="M54" t="s">
        <v>202</v>
      </c>
      <c r="N54" t="s">
        <v>6445</v>
      </c>
      <c r="O54" t="s">
        <v>6446</v>
      </c>
      <c r="P54" t="s">
        <v>6447</v>
      </c>
    </row>
    <row r="55" spans="1:16" x14ac:dyDescent="0.25">
      <c r="A55" t="s">
        <v>203</v>
      </c>
      <c r="B55" t="s">
        <v>204</v>
      </c>
      <c r="C55" t="s">
        <v>6448</v>
      </c>
      <c r="D55" s="2">
        <v>6999</v>
      </c>
      <c r="E55" s="2">
        <v>12999</v>
      </c>
      <c r="F55" s="1">
        <v>0.46</v>
      </c>
      <c r="G55">
        <v>4.2</v>
      </c>
      <c r="H55" s="4">
        <v>4003</v>
      </c>
      <c r="I55" t="s">
        <v>6449</v>
      </c>
      <c r="J55" t="s">
        <v>6450</v>
      </c>
      <c r="K55" t="s">
        <v>6451</v>
      </c>
      <c r="L55" t="s">
        <v>205</v>
      </c>
      <c r="M55" t="s">
        <v>206</v>
      </c>
      <c r="N55" t="s">
        <v>6452</v>
      </c>
      <c r="O55" t="s">
        <v>6453</v>
      </c>
      <c r="P55" t="s">
        <v>6454</v>
      </c>
    </row>
    <row r="56" spans="1:16" x14ac:dyDescent="0.25">
      <c r="A56" t="s">
        <v>207</v>
      </c>
      <c r="B56" t="s">
        <v>208</v>
      </c>
      <c r="C56" t="s">
        <v>6149</v>
      </c>
      <c r="D56">
        <v>199</v>
      </c>
      <c r="E56">
        <v>349</v>
      </c>
      <c r="F56" s="1">
        <v>0.43</v>
      </c>
      <c r="G56">
        <v>4.0999999999999996</v>
      </c>
      <c r="H56" s="4">
        <v>314</v>
      </c>
      <c r="I56" t="s">
        <v>6455</v>
      </c>
      <c r="J56" t="s">
        <v>6456</v>
      </c>
      <c r="K56" t="s">
        <v>6457</v>
      </c>
      <c r="L56" t="s">
        <v>209</v>
      </c>
      <c r="M56" t="s">
        <v>210</v>
      </c>
      <c r="N56" t="s">
        <v>6458</v>
      </c>
      <c r="O56" t="s">
        <v>6459</v>
      </c>
      <c r="P56" t="s">
        <v>6460</v>
      </c>
    </row>
    <row r="57" spans="1:16" x14ac:dyDescent="0.25">
      <c r="A57" t="s">
        <v>211</v>
      </c>
      <c r="B57" t="s">
        <v>212</v>
      </c>
      <c r="C57" t="s">
        <v>6420</v>
      </c>
      <c r="D57">
        <v>230</v>
      </c>
      <c r="E57">
        <v>499</v>
      </c>
      <c r="F57" s="1">
        <v>0.54</v>
      </c>
      <c r="G57">
        <v>3.7</v>
      </c>
      <c r="H57" s="4">
        <v>2960</v>
      </c>
      <c r="I57" t="s">
        <v>6461</v>
      </c>
      <c r="J57" t="s">
        <v>6462</v>
      </c>
      <c r="K57" t="s">
        <v>6463</v>
      </c>
      <c r="L57" t="s">
        <v>213</v>
      </c>
      <c r="M57" t="s">
        <v>214</v>
      </c>
      <c r="N57" t="s">
        <v>6464</v>
      </c>
      <c r="O57" t="s">
        <v>6465</v>
      </c>
      <c r="P57" t="s">
        <v>6466</v>
      </c>
    </row>
    <row r="58" spans="1:16" x14ac:dyDescent="0.25">
      <c r="A58" t="s">
        <v>215</v>
      </c>
      <c r="B58" t="s">
        <v>216</v>
      </c>
      <c r="C58" t="s">
        <v>6198</v>
      </c>
      <c r="D58">
        <v>649</v>
      </c>
      <c r="E58" s="2">
        <v>1399</v>
      </c>
      <c r="F58" s="1">
        <v>0.54</v>
      </c>
      <c r="G58">
        <v>4.2</v>
      </c>
      <c r="H58" s="4">
        <v>179691</v>
      </c>
      <c r="I58" t="s">
        <v>6467</v>
      </c>
      <c r="J58" t="s">
        <v>6200</v>
      </c>
      <c r="K58" t="s">
        <v>6201</v>
      </c>
      <c r="L58" t="s">
        <v>42</v>
      </c>
      <c r="M58" t="s">
        <v>43</v>
      </c>
      <c r="N58" t="s">
        <v>6202</v>
      </c>
      <c r="O58" t="s">
        <v>6468</v>
      </c>
      <c r="P58" t="s">
        <v>6469</v>
      </c>
    </row>
    <row r="59" spans="1:16" x14ac:dyDescent="0.25">
      <c r="A59" t="s">
        <v>217</v>
      </c>
      <c r="B59" t="s">
        <v>218</v>
      </c>
      <c r="C59" t="s">
        <v>6241</v>
      </c>
      <c r="D59" s="2">
        <v>15999</v>
      </c>
      <c r="E59" s="2">
        <v>21999</v>
      </c>
      <c r="F59" s="1">
        <v>0.27</v>
      </c>
      <c r="G59">
        <v>4.2</v>
      </c>
      <c r="H59" s="4">
        <v>34899</v>
      </c>
      <c r="I59" t="s">
        <v>6470</v>
      </c>
      <c r="J59" t="s">
        <v>6300</v>
      </c>
      <c r="K59" t="s">
        <v>6301</v>
      </c>
      <c r="L59" t="s">
        <v>108</v>
      </c>
      <c r="M59" t="s">
        <v>109</v>
      </c>
      <c r="N59" t="s">
        <v>6302</v>
      </c>
      <c r="O59" t="s">
        <v>6471</v>
      </c>
      <c r="P59" t="s">
        <v>6472</v>
      </c>
    </row>
    <row r="60" spans="1:16" x14ac:dyDescent="0.25">
      <c r="A60" t="s">
        <v>219</v>
      </c>
      <c r="B60" t="s">
        <v>220</v>
      </c>
      <c r="C60" t="s">
        <v>6149</v>
      </c>
      <c r="D60">
        <v>348</v>
      </c>
      <c r="E60" s="2">
        <v>1499</v>
      </c>
      <c r="F60" s="1">
        <v>0.77</v>
      </c>
      <c r="G60">
        <v>4.2</v>
      </c>
      <c r="H60" s="4">
        <v>656</v>
      </c>
      <c r="I60" t="s">
        <v>6473</v>
      </c>
      <c r="J60" t="s">
        <v>6474</v>
      </c>
      <c r="K60" t="s">
        <v>6475</v>
      </c>
      <c r="L60" t="s">
        <v>221</v>
      </c>
      <c r="M60" t="s">
        <v>222</v>
      </c>
      <c r="N60" t="s">
        <v>6476</v>
      </c>
      <c r="O60" t="s">
        <v>6477</v>
      </c>
      <c r="P60" t="s">
        <v>6478</v>
      </c>
    </row>
    <row r="61" spans="1:16" x14ac:dyDescent="0.25">
      <c r="A61" t="s">
        <v>223</v>
      </c>
      <c r="B61" t="s">
        <v>224</v>
      </c>
      <c r="C61" t="s">
        <v>6149</v>
      </c>
      <c r="D61">
        <v>154</v>
      </c>
      <c r="E61">
        <v>349</v>
      </c>
      <c r="F61" s="1">
        <v>0.56000000000000005</v>
      </c>
      <c r="G61">
        <v>4.3</v>
      </c>
      <c r="H61" s="4">
        <v>7064</v>
      </c>
      <c r="I61" t="s">
        <v>6479</v>
      </c>
      <c r="J61" t="s">
        <v>6480</v>
      </c>
      <c r="K61" t="s">
        <v>6481</v>
      </c>
      <c r="L61" t="s">
        <v>225</v>
      </c>
      <c r="M61" t="s">
        <v>226</v>
      </c>
      <c r="N61" t="s">
        <v>6482</v>
      </c>
      <c r="O61" t="s">
        <v>6483</v>
      </c>
      <c r="P61" t="s">
        <v>6484</v>
      </c>
    </row>
    <row r="62" spans="1:16" x14ac:dyDescent="0.25">
      <c r="A62" t="s">
        <v>227</v>
      </c>
      <c r="B62" t="s">
        <v>228</v>
      </c>
      <c r="C62" t="s">
        <v>6420</v>
      </c>
      <c r="D62">
        <v>179</v>
      </c>
      <c r="E62">
        <v>799</v>
      </c>
      <c r="F62" s="1">
        <v>0.78</v>
      </c>
      <c r="G62">
        <v>3.7</v>
      </c>
      <c r="H62" s="4">
        <v>2201</v>
      </c>
      <c r="I62" t="s">
        <v>6485</v>
      </c>
      <c r="J62" t="s">
        <v>6486</v>
      </c>
      <c r="K62" t="s">
        <v>6487</v>
      </c>
      <c r="L62" t="s">
        <v>229</v>
      </c>
      <c r="M62" t="s">
        <v>230</v>
      </c>
      <c r="N62" t="s">
        <v>6488</v>
      </c>
      <c r="O62" t="s">
        <v>6489</v>
      </c>
      <c r="P62" t="s">
        <v>6490</v>
      </c>
    </row>
    <row r="63" spans="1:16" x14ac:dyDescent="0.25">
      <c r="A63" t="s">
        <v>231</v>
      </c>
      <c r="B63" t="s">
        <v>232</v>
      </c>
      <c r="C63" t="s">
        <v>6241</v>
      </c>
      <c r="D63" s="2">
        <v>32990</v>
      </c>
      <c r="E63" s="2">
        <v>47900</v>
      </c>
      <c r="F63" s="1">
        <v>0.31</v>
      </c>
      <c r="G63">
        <v>4.3</v>
      </c>
      <c r="H63" s="4">
        <v>7109</v>
      </c>
      <c r="I63" t="s">
        <v>6491</v>
      </c>
      <c r="J63" t="s">
        <v>6492</v>
      </c>
      <c r="K63" t="s">
        <v>6493</v>
      </c>
      <c r="L63" t="s">
        <v>233</v>
      </c>
      <c r="M63" t="s">
        <v>234</v>
      </c>
      <c r="N63" t="s">
        <v>6494</v>
      </c>
      <c r="O63" t="s">
        <v>6495</v>
      </c>
      <c r="P63" t="s">
        <v>6496</v>
      </c>
    </row>
    <row r="64" spans="1:16" x14ac:dyDescent="0.25">
      <c r="A64" t="s">
        <v>235</v>
      </c>
      <c r="B64" t="s">
        <v>236</v>
      </c>
      <c r="C64" t="s">
        <v>6149</v>
      </c>
      <c r="D64">
        <v>139</v>
      </c>
      <c r="E64">
        <v>999</v>
      </c>
      <c r="F64" s="1">
        <v>0.86</v>
      </c>
      <c r="G64">
        <v>4</v>
      </c>
      <c r="H64" s="4">
        <v>1313</v>
      </c>
      <c r="I64" t="s">
        <v>6497</v>
      </c>
      <c r="J64" t="s">
        <v>6498</v>
      </c>
      <c r="K64" t="s">
        <v>6499</v>
      </c>
      <c r="L64" t="s">
        <v>237</v>
      </c>
      <c r="M64" t="s">
        <v>238</v>
      </c>
      <c r="N64" t="s">
        <v>6500</v>
      </c>
      <c r="O64" t="s">
        <v>6501</v>
      </c>
      <c r="P64" t="s">
        <v>6502</v>
      </c>
    </row>
    <row r="65" spans="1:16" x14ac:dyDescent="0.25">
      <c r="A65" t="s">
        <v>239</v>
      </c>
      <c r="B65" t="s">
        <v>240</v>
      </c>
      <c r="C65" t="s">
        <v>6149</v>
      </c>
      <c r="D65">
        <v>329</v>
      </c>
      <c r="E65">
        <v>845</v>
      </c>
      <c r="F65" s="1">
        <v>0.61</v>
      </c>
      <c r="G65">
        <v>4.2</v>
      </c>
      <c r="H65" s="4">
        <v>29746</v>
      </c>
      <c r="I65" t="s">
        <v>6503</v>
      </c>
      <c r="J65" t="s">
        <v>6504</v>
      </c>
      <c r="K65" t="s">
        <v>6505</v>
      </c>
      <c r="L65" t="s">
        <v>241</v>
      </c>
      <c r="M65" t="s">
        <v>242</v>
      </c>
      <c r="N65" t="s">
        <v>6506</v>
      </c>
      <c r="O65" t="s">
        <v>6507</v>
      </c>
      <c r="P65" t="s">
        <v>6508</v>
      </c>
    </row>
    <row r="66" spans="1:16" x14ac:dyDescent="0.25">
      <c r="A66" t="s">
        <v>243</v>
      </c>
      <c r="B66" t="s">
        <v>244</v>
      </c>
      <c r="C66" t="s">
        <v>6241</v>
      </c>
      <c r="D66" s="2">
        <v>13999</v>
      </c>
      <c r="E66" s="2">
        <v>24999</v>
      </c>
      <c r="F66" s="1">
        <v>0.44</v>
      </c>
      <c r="G66">
        <v>4.2</v>
      </c>
      <c r="H66" s="4">
        <v>45238</v>
      </c>
      <c r="I66" t="s">
        <v>6509</v>
      </c>
      <c r="J66" t="s">
        <v>6510</v>
      </c>
      <c r="K66" t="s">
        <v>6511</v>
      </c>
      <c r="L66" t="s">
        <v>245</v>
      </c>
      <c r="M66" t="s">
        <v>246</v>
      </c>
      <c r="N66" t="s">
        <v>6512</v>
      </c>
      <c r="O66" t="s">
        <v>6513</v>
      </c>
      <c r="P66" t="s">
        <v>6514</v>
      </c>
    </row>
    <row r="67" spans="1:16" x14ac:dyDescent="0.25">
      <c r="A67" t="s">
        <v>247</v>
      </c>
      <c r="B67" t="s">
        <v>248</v>
      </c>
      <c r="C67" t="s">
        <v>6217</v>
      </c>
      <c r="D67">
        <v>309</v>
      </c>
      <c r="E67" s="2">
        <v>1400</v>
      </c>
      <c r="F67" s="1">
        <v>0.78</v>
      </c>
      <c r="G67">
        <v>4.4000000000000004</v>
      </c>
      <c r="H67" s="4">
        <v>426973</v>
      </c>
      <c r="I67" t="s">
        <v>6515</v>
      </c>
      <c r="J67" t="s">
        <v>6219</v>
      </c>
      <c r="K67" t="s">
        <v>6220</v>
      </c>
      <c r="L67" t="s">
        <v>54</v>
      </c>
      <c r="M67" t="s">
        <v>55</v>
      </c>
      <c r="N67" t="s">
        <v>6221</v>
      </c>
      <c r="O67" t="s">
        <v>6516</v>
      </c>
      <c r="P67" t="s">
        <v>6517</v>
      </c>
    </row>
    <row r="68" spans="1:16" x14ac:dyDescent="0.25">
      <c r="A68" t="s">
        <v>249</v>
      </c>
      <c r="B68" t="s">
        <v>250</v>
      </c>
      <c r="C68" t="s">
        <v>6149</v>
      </c>
      <c r="D68">
        <v>263</v>
      </c>
      <c r="E68">
        <v>699</v>
      </c>
      <c r="F68" s="1">
        <v>0.62</v>
      </c>
      <c r="G68">
        <v>4.0999999999999996</v>
      </c>
      <c r="H68" s="4">
        <v>450</v>
      </c>
      <c r="I68" t="s">
        <v>6518</v>
      </c>
      <c r="J68" t="s">
        <v>6519</v>
      </c>
      <c r="K68" t="s">
        <v>6520</v>
      </c>
      <c r="L68" t="s">
        <v>251</v>
      </c>
      <c r="M68" t="s">
        <v>252</v>
      </c>
      <c r="N68" t="s">
        <v>6521</v>
      </c>
      <c r="O68" t="s">
        <v>6522</v>
      </c>
      <c r="P68" t="s">
        <v>6523</v>
      </c>
    </row>
    <row r="69" spans="1:16" x14ac:dyDescent="0.25">
      <c r="A69" t="s">
        <v>253</v>
      </c>
      <c r="B69" t="s">
        <v>254</v>
      </c>
      <c r="C69" t="s">
        <v>6448</v>
      </c>
      <c r="D69" s="2">
        <v>7999</v>
      </c>
      <c r="E69" s="2">
        <v>14990</v>
      </c>
      <c r="F69" s="1">
        <v>0.47</v>
      </c>
      <c r="G69">
        <v>4.3</v>
      </c>
      <c r="H69" s="4">
        <v>457</v>
      </c>
      <c r="I69" t="s">
        <v>6524</v>
      </c>
      <c r="J69" t="s">
        <v>6525</v>
      </c>
      <c r="K69" t="s">
        <v>6526</v>
      </c>
      <c r="L69" t="s">
        <v>255</v>
      </c>
      <c r="M69" t="s">
        <v>256</v>
      </c>
      <c r="N69" t="s">
        <v>6527</v>
      </c>
      <c r="O69" t="s">
        <v>6528</v>
      </c>
      <c r="P69" t="s">
        <v>6529</v>
      </c>
    </row>
    <row r="70" spans="1:16" x14ac:dyDescent="0.25">
      <c r="A70" t="s">
        <v>257</v>
      </c>
      <c r="B70" t="s">
        <v>258</v>
      </c>
      <c r="C70" t="s">
        <v>6530</v>
      </c>
      <c r="D70" s="2">
        <v>1599</v>
      </c>
      <c r="E70" s="2">
        <v>2999</v>
      </c>
      <c r="F70" s="1">
        <v>0.47</v>
      </c>
      <c r="G70">
        <v>4.2</v>
      </c>
      <c r="H70" s="4">
        <v>2727</v>
      </c>
      <c r="I70" t="s">
        <v>6531</v>
      </c>
      <c r="J70" t="s">
        <v>6532</v>
      </c>
      <c r="K70" t="s">
        <v>6533</v>
      </c>
      <c r="L70" t="s">
        <v>259</v>
      </c>
      <c r="M70" t="s">
        <v>260</v>
      </c>
      <c r="N70" t="s">
        <v>6534</v>
      </c>
      <c r="O70" t="s">
        <v>6535</v>
      </c>
      <c r="P70" t="s">
        <v>6536</v>
      </c>
    </row>
    <row r="71" spans="1:16" x14ac:dyDescent="0.25">
      <c r="A71" t="s">
        <v>261</v>
      </c>
      <c r="B71" t="s">
        <v>262</v>
      </c>
      <c r="C71" t="s">
        <v>6149</v>
      </c>
      <c r="D71">
        <v>219</v>
      </c>
      <c r="E71">
        <v>700</v>
      </c>
      <c r="F71" s="1">
        <v>0.69</v>
      </c>
      <c r="G71">
        <v>4.3</v>
      </c>
      <c r="H71" s="4">
        <v>20053</v>
      </c>
      <c r="I71" t="s">
        <v>6537</v>
      </c>
      <c r="J71" t="s">
        <v>6538</v>
      </c>
      <c r="K71" t="s">
        <v>6539</v>
      </c>
      <c r="L71" t="s">
        <v>263</v>
      </c>
      <c r="M71" t="s">
        <v>264</v>
      </c>
      <c r="N71" t="s">
        <v>6540</v>
      </c>
      <c r="O71" t="s">
        <v>6541</v>
      </c>
      <c r="P71" t="s">
        <v>6542</v>
      </c>
    </row>
    <row r="72" spans="1:16" x14ac:dyDescent="0.25">
      <c r="A72" t="s">
        <v>265</v>
      </c>
      <c r="B72" t="s">
        <v>266</v>
      </c>
      <c r="C72" t="s">
        <v>6149</v>
      </c>
      <c r="D72">
        <v>349</v>
      </c>
      <c r="E72">
        <v>899</v>
      </c>
      <c r="F72" s="1">
        <v>0.61</v>
      </c>
      <c r="G72">
        <v>4.5</v>
      </c>
      <c r="H72" s="4">
        <v>149</v>
      </c>
      <c r="I72" t="s">
        <v>6543</v>
      </c>
      <c r="J72" t="s">
        <v>6544</v>
      </c>
      <c r="K72" t="s">
        <v>6545</v>
      </c>
      <c r="L72" t="s">
        <v>267</v>
      </c>
      <c r="M72" t="s">
        <v>268</v>
      </c>
      <c r="N72" t="s">
        <v>6546</v>
      </c>
      <c r="O72" t="s">
        <v>6547</v>
      </c>
      <c r="P72" t="s">
        <v>6548</v>
      </c>
    </row>
    <row r="73" spans="1:16" x14ac:dyDescent="0.25">
      <c r="A73" t="s">
        <v>269</v>
      </c>
      <c r="B73" t="s">
        <v>270</v>
      </c>
      <c r="C73" t="s">
        <v>6149</v>
      </c>
      <c r="D73">
        <v>349</v>
      </c>
      <c r="E73">
        <v>599</v>
      </c>
      <c r="F73" s="1">
        <v>0.42</v>
      </c>
      <c r="G73">
        <v>4.0999999999999996</v>
      </c>
      <c r="H73" s="4">
        <v>210</v>
      </c>
      <c r="I73" t="s">
        <v>6549</v>
      </c>
      <c r="J73" t="s">
        <v>6550</v>
      </c>
      <c r="K73" t="s">
        <v>6551</v>
      </c>
      <c r="L73" t="s">
        <v>271</v>
      </c>
      <c r="M73" t="s">
        <v>272</v>
      </c>
      <c r="N73" t="s">
        <v>6552</v>
      </c>
      <c r="O73" t="s">
        <v>6553</v>
      </c>
      <c r="P73" t="s">
        <v>6554</v>
      </c>
    </row>
    <row r="74" spans="1:16" x14ac:dyDescent="0.25">
      <c r="A74" t="s">
        <v>273</v>
      </c>
      <c r="B74" t="s">
        <v>274</v>
      </c>
      <c r="C74" t="s">
        <v>6241</v>
      </c>
      <c r="D74" s="2">
        <v>26999</v>
      </c>
      <c r="E74" s="2">
        <v>42999</v>
      </c>
      <c r="F74" s="1">
        <v>0.37</v>
      </c>
      <c r="G74">
        <v>4.2</v>
      </c>
      <c r="H74" s="4">
        <v>45238</v>
      </c>
      <c r="I74" t="s">
        <v>6555</v>
      </c>
      <c r="J74" t="s">
        <v>6510</v>
      </c>
      <c r="K74" t="s">
        <v>6511</v>
      </c>
      <c r="L74" t="s">
        <v>245</v>
      </c>
      <c r="M74" t="s">
        <v>246</v>
      </c>
      <c r="N74" t="s">
        <v>6512</v>
      </c>
      <c r="O74" t="s">
        <v>6556</v>
      </c>
      <c r="P74" t="s">
        <v>6557</v>
      </c>
    </row>
    <row r="75" spans="1:16" x14ac:dyDescent="0.25">
      <c r="A75" t="s">
        <v>275</v>
      </c>
      <c r="B75" t="s">
        <v>276</v>
      </c>
      <c r="C75" t="s">
        <v>6149</v>
      </c>
      <c r="D75">
        <v>115</v>
      </c>
      <c r="E75">
        <v>499</v>
      </c>
      <c r="F75" s="1">
        <v>0.77</v>
      </c>
      <c r="G75">
        <v>4</v>
      </c>
      <c r="H75" s="4">
        <v>7732</v>
      </c>
      <c r="I75" t="s">
        <v>6558</v>
      </c>
      <c r="J75" t="s">
        <v>6559</v>
      </c>
      <c r="K75" t="s">
        <v>6560</v>
      </c>
      <c r="L75" t="s">
        <v>277</v>
      </c>
      <c r="M75" t="s">
        <v>278</v>
      </c>
      <c r="N75" t="s">
        <v>6561</v>
      </c>
      <c r="O75" t="s">
        <v>6562</v>
      </c>
      <c r="P75" t="s">
        <v>6563</v>
      </c>
    </row>
    <row r="76" spans="1:16" x14ac:dyDescent="0.25">
      <c r="A76" t="s">
        <v>279</v>
      </c>
      <c r="B76" t="s">
        <v>280</v>
      </c>
      <c r="C76" t="s">
        <v>6149</v>
      </c>
      <c r="D76">
        <v>399</v>
      </c>
      <c r="E76">
        <v>999</v>
      </c>
      <c r="F76" s="1">
        <v>0.6</v>
      </c>
      <c r="G76">
        <v>4.0999999999999996</v>
      </c>
      <c r="H76" s="4">
        <v>1780</v>
      </c>
      <c r="I76" t="s">
        <v>6564</v>
      </c>
      <c r="J76" t="s">
        <v>6565</v>
      </c>
      <c r="K76" t="s">
        <v>6566</v>
      </c>
      <c r="L76" t="s">
        <v>281</v>
      </c>
      <c r="M76" t="s">
        <v>282</v>
      </c>
      <c r="N76" t="s">
        <v>6567</v>
      </c>
      <c r="O76" t="s">
        <v>6568</v>
      </c>
      <c r="P76" t="s">
        <v>6569</v>
      </c>
    </row>
    <row r="77" spans="1:16" x14ac:dyDescent="0.25">
      <c r="A77" t="s">
        <v>283</v>
      </c>
      <c r="B77" t="s">
        <v>284</v>
      </c>
      <c r="C77" t="s">
        <v>6149</v>
      </c>
      <c r="D77">
        <v>199</v>
      </c>
      <c r="E77">
        <v>499</v>
      </c>
      <c r="F77" s="1">
        <v>0.6</v>
      </c>
      <c r="G77">
        <v>4.0999999999999996</v>
      </c>
      <c r="H77" s="4">
        <v>602</v>
      </c>
      <c r="I77" t="s">
        <v>6570</v>
      </c>
      <c r="J77" t="s">
        <v>6571</v>
      </c>
      <c r="K77" t="s">
        <v>6572</v>
      </c>
      <c r="L77" t="s">
        <v>285</v>
      </c>
      <c r="M77" t="s">
        <v>286</v>
      </c>
      <c r="N77" t="s">
        <v>6573</v>
      </c>
      <c r="O77" t="s">
        <v>6574</v>
      </c>
      <c r="P77" t="s">
        <v>6575</v>
      </c>
    </row>
    <row r="78" spans="1:16" x14ac:dyDescent="0.25">
      <c r="A78" t="s">
        <v>287</v>
      </c>
      <c r="B78" t="s">
        <v>288</v>
      </c>
      <c r="C78" t="s">
        <v>6149</v>
      </c>
      <c r="D78">
        <v>179</v>
      </c>
      <c r="E78">
        <v>399</v>
      </c>
      <c r="F78" s="1">
        <v>0.55000000000000004</v>
      </c>
      <c r="G78">
        <v>4</v>
      </c>
      <c r="H78" s="4">
        <v>1423</v>
      </c>
      <c r="I78" t="s">
        <v>6576</v>
      </c>
      <c r="J78" t="s">
        <v>6577</v>
      </c>
      <c r="K78" t="s">
        <v>6578</v>
      </c>
      <c r="L78" t="s">
        <v>289</v>
      </c>
      <c r="M78" t="s">
        <v>290</v>
      </c>
      <c r="N78" t="s">
        <v>6579</v>
      </c>
      <c r="O78" t="s">
        <v>6580</v>
      </c>
      <c r="P78" t="s">
        <v>6581</v>
      </c>
    </row>
    <row r="79" spans="1:16" x14ac:dyDescent="0.25">
      <c r="A79" t="s">
        <v>291</v>
      </c>
      <c r="B79" t="s">
        <v>292</v>
      </c>
      <c r="C79" t="s">
        <v>6241</v>
      </c>
      <c r="D79" s="2">
        <v>10901</v>
      </c>
      <c r="E79" s="2">
        <v>30990</v>
      </c>
      <c r="F79" s="1">
        <v>0.65</v>
      </c>
      <c r="G79">
        <v>4.0999999999999996</v>
      </c>
      <c r="H79" s="4">
        <v>398</v>
      </c>
      <c r="I79" t="s">
        <v>6582</v>
      </c>
      <c r="J79" t="s">
        <v>6583</v>
      </c>
      <c r="K79" t="s">
        <v>6584</v>
      </c>
      <c r="L79" t="s">
        <v>293</v>
      </c>
      <c r="M79" t="s">
        <v>294</v>
      </c>
      <c r="N79" t="s">
        <v>6585</v>
      </c>
      <c r="O79" t="s">
        <v>6586</v>
      </c>
      <c r="P79" t="s">
        <v>6587</v>
      </c>
    </row>
    <row r="80" spans="1:16" x14ac:dyDescent="0.25">
      <c r="A80" t="s">
        <v>295</v>
      </c>
      <c r="B80" t="s">
        <v>296</v>
      </c>
      <c r="C80" t="s">
        <v>6149</v>
      </c>
      <c r="D80">
        <v>209</v>
      </c>
      <c r="E80">
        <v>499</v>
      </c>
      <c r="F80" s="1">
        <v>0.57999999999999996</v>
      </c>
      <c r="G80">
        <v>3.9</v>
      </c>
      <c r="H80" s="4">
        <v>536</v>
      </c>
      <c r="I80" t="s">
        <v>6588</v>
      </c>
      <c r="J80" t="s">
        <v>6589</v>
      </c>
      <c r="K80" t="s">
        <v>6590</v>
      </c>
      <c r="L80" t="s">
        <v>297</v>
      </c>
      <c r="M80" t="s">
        <v>298</v>
      </c>
      <c r="N80" t="s">
        <v>6591</v>
      </c>
      <c r="O80" t="s">
        <v>6592</v>
      </c>
      <c r="P80" t="s">
        <v>6593</v>
      </c>
    </row>
    <row r="81" spans="1:16" x14ac:dyDescent="0.25">
      <c r="A81" t="s">
        <v>299</v>
      </c>
      <c r="B81" t="s">
        <v>300</v>
      </c>
      <c r="C81" t="s">
        <v>6420</v>
      </c>
      <c r="D81" s="2">
        <v>1434</v>
      </c>
      <c r="E81" s="2">
        <v>3999</v>
      </c>
      <c r="F81" s="1">
        <v>0.64</v>
      </c>
      <c r="G81">
        <v>4</v>
      </c>
      <c r="H81" s="4">
        <v>32</v>
      </c>
      <c r="I81" t="s">
        <v>6594</v>
      </c>
      <c r="J81" t="s">
        <v>6595</v>
      </c>
      <c r="K81" t="s">
        <v>6596</v>
      </c>
      <c r="L81" t="s">
        <v>301</v>
      </c>
      <c r="M81" t="s">
        <v>302</v>
      </c>
      <c r="N81" t="s">
        <v>6597</v>
      </c>
      <c r="O81" t="s">
        <v>6598</v>
      </c>
      <c r="P81" t="s">
        <v>6599</v>
      </c>
    </row>
    <row r="82" spans="1:16" x14ac:dyDescent="0.25">
      <c r="A82" t="s">
        <v>303</v>
      </c>
      <c r="B82" t="s">
        <v>304</v>
      </c>
      <c r="C82" t="s">
        <v>6149</v>
      </c>
      <c r="D82">
        <v>399</v>
      </c>
      <c r="E82" s="2">
        <v>1099</v>
      </c>
      <c r="F82" s="1">
        <v>0.64</v>
      </c>
      <c r="G82">
        <v>4.2</v>
      </c>
      <c r="H82" s="4">
        <v>24269</v>
      </c>
      <c r="I82" t="s">
        <v>6600</v>
      </c>
      <c r="J82" t="s">
        <v>6151</v>
      </c>
      <c r="K82" t="s">
        <v>6152</v>
      </c>
      <c r="L82" t="s">
        <v>10</v>
      </c>
      <c r="M82" t="s">
        <v>11</v>
      </c>
      <c r="N82" t="s">
        <v>6601</v>
      </c>
      <c r="O82" t="s">
        <v>6602</v>
      </c>
      <c r="P82" t="s">
        <v>6603</v>
      </c>
    </row>
    <row r="83" spans="1:16" x14ac:dyDescent="0.25">
      <c r="A83" t="s">
        <v>305</v>
      </c>
      <c r="B83" t="s">
        <v>306</v>
      </c>
      <c r="C83" t="s">
        <v>6149</v>
      </c>
      <c r="D83">
        <v>139</v>
      </c>
      <c r="E83">
        <v>249</v>
      </c>
      <c r="F83" s="1">
        <v>0.44</v>
      </c>
      <c r="G83">
        <v>4</v>
      </c>
      <c r="H83" s="4">
        <v>9378</v>
      </c>
      <c r="I83" t="s">
        <v>6604</v>
      </c>
      <c r="J83" t="s">
        <v>6282</v>
      </c>
      <c r="K83" t="s">
        <v>6283</v>
      </c>
      <c r="L83" t="s">
        <v>96</v>
      </c>
      <c r="M83" t="s">
        <v>97</v>
      </c>
      <c r="N83" t="s">
        <v>6605</v>
      </c>
      <c r="O83" t="s">
        <v>6606</v>
      </c>
      <c r="P83" t="s">
        <v>6607</v>
      </c>
    </row>
    <row r="84" spans="1:16" x14ac:dyDescent="0.25">
      <c r="A84" t="s">
        <v>307</v>
      </c>
      <c r="B84" t="s">
        <v>308</v>
      </c>
      <c r="C84" t="s">
        <v>6241</v>
      </c>
      <c r="D84" s="2">
        <v>7299</v>
      </c>
      <c r="E84" s="2">
        <v>19125</v>
      </c>
      <c r="F84" s="1">
        <v>0.62</v>
      </c>
      <c r="G84">
        <v>3.4</v>
      </c>
      <c r="H84" s="4">
        <v>902</v>
      </c>
      <c r="I84" t="s">
        <v>6608</v>
      </c>
      <c r="J84" t="s">
        <v>6609</v>
      </c>
      <c r="K84" t="s">
        <v>6610</v>
      </c>
      <c r="L84" t="s">
        <v>309</v>
      </c>
      <c r="M84" t="s">
        <v>310</v>
      </c>
      <c r="N84" t="s">
        <v>6611</v>
      </c>
      <c r="O84" t="s">
        <v>6612</v>
      </c>
      <c r="P84" t="s">
        <v>6613</v>
      </c>
    </row>
    <row r="85" spans="1:16" x14ac:dyDescent="0.25">
      <c r="A85" t="s">
        <v>311</v>
      </c>
      <c r="B85" t="s">
        <v>312</v>
      </c>
      <c r="C85" t="s">
        <v>6149</v>
      </c>
      <c r="D85">
        <v>299</v>
      </c>
      <c r="E85">
        <v>799</v>
      </c>
      <c r="F85" s="1">
        <v>0.63</v>
      </c>
      <c r="G85">
        <v>4.4000000000000004</v>
      </c>
      <c r="H85" s="4">
        <v>28791</v>
      </c>
      <c r="I85" t="s">
        <v>6614</v>
      </c>
      <c r="J85" t="s">
        <v>6615</v>
      </c>
      <c r="K85" t="s">
        <v>6616</v>
      </c>
      <c r="L85" t="s">
        <v>313</v>
      </c>
      <c r="M85" t="s">
        <v>314</v>
      </c>
      <c r="N85" t="s">
        <v>6617</v>
      </c>
      <c r="O85" t="s">
        <v>6618</v>
      </c>
      <c r="P85" t="s">
        <v>6619</v>
      </c>
    </row>
    <row r="86" spans="1:16" x14ac:dyDescent="0.25">
      <c r="A86" t="s">
        <v>315</v>
      </c>
      <c r="B86" t="s">
        <v>316</v>
      </c>
      <c r="C86" t="s">
        <v>6149</v>
      </c>
      <c r="D86">
        <v>325</v>
      </c>
      <c r="E86" s="2">
        <v>1299</v>
      </c>
      <c r="F86" s="1">
        <v>0.75</v>
      </c>
      <c r="G86">
        <v>4.2</v>
      </c>
      <c r="H86" s="4">
        <v>10576</v>
      </c>
      <c r="I86" t="s">
        <v>6620</v>
      </c>
      <c r="J86" t="s">
        <v>6621</v>
      </c>
      <c r="K86" t="s">
        <v>6622</v>
      </c>
      <c r="L86" t="s">
        <v>317</v>
      </c>
      <c r="M86" t="s">
        <v>318</v>
      </c>
      <c r="N86" t="s">
        <v>6623</v>
      </c>
      <c r="O86" t="s">
        <v>6624</v>
      </c>
      <c r="P86" t="s">
        <v>6625</v>
      </c>
    </row>
    <row r="87" spans="1:16" x14ac:dyDescent="0.25">
      <c r="A87" t="s">
        <v>319</v>
      </c>
      <c r="B87" t="s">
        <v>320</v>
      </c>
      <c r="C87" t="s">
        <v>6241</v>
      </c>
      <c r="D87" s="2">
        <v>29999</v>
      </c>
      <c r="E87" s="2">
        <v>39999</v>
      </c>
      <c r="F87" s="1">
        <v>0.25</v>
      </c>
      <c r="G87">
        <v>4.2</v>
      </c>
      <c r="H87" s="4">
        <v>7298</v>
      </c>
      <c r="I87" t="s">
        <v>6626</v>
      </c>
      <c r="J87" t="s">
        <v>6370</v>
      </c>
      <c r="K87" t="s">
        <v>6371</v>
      </c>
      <c r="L87" t="s">
        <v>153</v>
      </c>
      <c r="M87" t="s">
        <v>154</v>
      </c>
      <c r="N87" t="s">
        <v>6372</v>
      </c>
      <c r="O87" t="s">
        <v>6627</v>
      </c>
      <c r="P87" t="s">
        <v>6628</v>
      </c>
    </row>
    <row r="88" spans="1:16" x14ac:dyDescent="0.25">
      <c r="A88" t="s">
        <v>321</v>
      </c>
      <c r="B88" t="s">
        <v>322</v>
      </c>
      <c r="C88" t="s">
        <v>6241</v>
      </c>
      <c r="D88" s="2">
        <v>27999</v>
      </c>
      <c r="E88" s="2">
        <v>40990</v>
      </c>
      <c r="F88" s="1">
        <v>0.32</v>
      </c>
      <c r="G88">
        <v>4.3</v>
      </c>
      <c r="H88" s="4">
        <v>4703</v>
      </c>
      <c r="I88" t="s">
        <v>6629</v>
      </c>
      <c r="J88" t="s">
        <v>6288</v>
      </c>
      <c r="K88" t="s">
        <v>6289</v>
      </c>
      <c r="L88" t="s">
        <v>100</v>
      </c>
      <c r="M88" t="s">
        <v>101</v>
      </c>
      <c r="N88" t="s">
        <v>6290</v>
      </c>
      <c r="O88" t="s">
        <v>6630</v>
      </c>
      <c r="P88" t="s">
        <v>6631</v>
      </c>
    </row>
    <row r="89" spans="1:16" x14ac:dyDescent="0.25">
      <c r="A89" t="s">
        <v>323</v>
      </c>
      <c r="B89" t="s">
        <v>324</v>
      </c>
      <c r="C89" t="s">
        <v>6241</v>
      </c>
      <c r="D89" s="2">
        <v>30990</v>
      </c>
      <c r="E89" s="2">
        <v>52900</v>
      </c>
      <c r="F89" s="1">
        <v>0.41</v>
      </c>
      <c r="G89">
        <v>4.3</v>
      </c>
      <c r="H89" s="4">
        <v>7109</v>
      </c>
      <c r="I89" t="s">
        <v>6632</v>
      </c>
      <c r="J89" t="s">
        <v>6492</v>
      </c>
      <c r="K89" t="s">
        <v>6493</v>
      </c>
      <c r="L89" t="s">
        <v>233</v>
      </c>
      <c r="M89" t="s">
        <v>234</v>
      </c>
      <c r="N89" t="s">
        <v>6494</v>
      </c>
      <c r="O89" t="s">
        <v>6633</v>
      </c>
      <c r="P89" t="s">
        <v>6634</v>
      </c>
    </row>
    <row r="90" spans="1:16" x14ac:dyDescent="0.25">
      <c r="A90" t="s">
        <v>325</v>
      </c>
      <c r="B90" t="s">
        <v>326</v>
      </c>
      <c r="C90" t="s">
        <v>6149</v>
      </c>
      <c r="D90">
        <v>199</v>
      </c>
      <c r="E90">
        <v>999</v>
      </c>
      <c r="F90" s="1">
        <v>0.8</v>
      </c>
      <c r="G90">
        <v>4.5</v>
      </c>
      <c r="H90" s="4">
        <v>127</v>
      </c>
      <c r="I90" t="s">
        <v>6635</v>
      </c>
      <c r="J90" t="s">
        <v>6636</v>
      </c>
      <c r="K90" t="s">
        <v>6637</v>
      </c>
      <c r="L90" t="s">
        <v>327</v>
      </c>
      <c r="M90" t="s">
        <v>328</v>
      </c>
      <c r="N90" t="s">
        <v>6638</v>
      </c>
      <c r="O90" t="s">
        <v>6639</v>
      </c>
      <c r="P90" t="s">
        <v>6640</v>
      </c>
    </row>
    <row r="91" spans="1:16" x14ac:dyDescent="0.25">
      <c r="A91" t="s">
        <v>329</v>
      </c>
      <c r="B91" t="s">
        <v>330</v>
      </c>
      <c r="C91" t="s">
        <v>6149</v>
      </c>
      <c r="D91">
        <v>649</v>
      </c>
      <c r="E91" s="2">
        <v>1999</v>
      </c>
      <c r="F91" s="1">
        <v>0.68</v>
      </c>
      <c r="G91">
        <v>4.2</v>
      </c>
      <c r="H91" s="4">
        <v>24269</v>
      </c>
      <c r="I91" t="s">
        <v>6393</v>
      </c>
      <c r="J91" t="s">
        <v>6151</v>
      </c>
      <c r="K91" t="s">
        <v>6152</v>
      </c>
      <c r="L91" t="s">
        <v>10</v>
      </c>
      <c r="M91" t="s">
        <v>11</v>
      </c>
      <c r="N91" t="s">
        <v>6641</v>
      </c>
      <c r="O91" t="s">
        <v>6642</v>
      </c>
      <c r="P91" t="s">
        <v>6643</v>
      </c>
    </row>
    <row r="92" spans="1:16" x14ac:dyDescent="0.25">
      <c r="A92" t="s">
        <v>331</v>
      </c>
      <c r="B92" t="s">
        <v>332</v>
      </c>
      <c r="C92" t="s">
        <v>6198</v>
      </c>
      <c r="D92">
        <v>269</v>
      </c>
      <c r="E92">
        <v>800</v>
      </c>
      <c r="F92" s="1">
        <v>0.66</v>
      </c>
      <c r="G92">
        <v>3.6</v>
      </c>
      <c r="H92" s="4">
        <v>10134</v>
      </c>
      <c r="I92" t="s">
        <v>6644</v>
      </c>
      <c r="J92" t="s">
        <v>6645</v>
      </c>
      <c r="K92" t="s">
        <v>6646</v>
      </c>
      <c r="L92" t="s">
        <v>333</v>
      </c>
      <c r="M92" t="s">
        <v>334</v>
      </c>
      <c r="N92" t="s">
        <v>6647</v>
      </c>
      <c r="O92" t="s">
        <v>6648</v>
      </c>
      <c r="P92" t="s">
        <v>6649</v>
      </c>
    </row>
    <row r="93" spans="1:16" x14ac:dyDescent="0.25">
      <c r="A93" t="s">
        <v>335</v>
      </c>
      <c r="B93" t="s">
        <v>336</v>
      </c>
      <c r="C93" t="s">
        <v>6241</v>
      </c>
      <c r="D93" s="2">
        <v>24999</v>
      </c>
      <c r="E93" s="2">
        <v>31999</v>
      </c>
      <c r="F93" s="1">
        <v>0.22</v>
      </c>
      <c r="G93">
        <v>4.2</v>
      </c>
      <c r="H93" s="4">
        <v>34899</v>
      </c>
      <c r="I93" t="s">
        <v>6650</v>
      </c>
      <c r="J93" t="s">
        <v>6300</v>
      </c>
      <c r="K93" t="s">
        <v>6301</v>
      </c>
      <c r="L93" t="s">
        <v>108</v>
      </c>
      <c r="M93" t="s">
        <v>109</v>
      </c>
      <c r="N93" t="s">
        <v>6302</v>
      </c>
      <c r="O93" t="s">
        <v>6651</v>
      </c>
      <c r="P93" t="s">
        <v>6652</v>
      </c>
    </row>
    <row r="94" spans="1:16" x14ac:dyDescent="0.25">
      <c r="A94" t="s">
        <v>337</v>
      </c>
      <c r="B94" t="s">
        <v>338</v>
      </c>
      <c r="C94" t="s">
        <v>6149</v>
      </c>
      <c r="D94">
        <v>299</v>
      </c>
      <c r="E94">
        <v>699</v>
      </c>
      <c r="F94" s="1">
        <v>0.56999999999999995</v>
      </c>
      <c r="G94">
        <v>4.2</v>
      </c>
      <c r="H94" s="4">
        <v>94363</v>
      </c>
      <c r="I94" t="s">
        <v>6168</v>
      </c>
      <c r="J94" t="s">
        <v>6169</v>
      </c>
      <c r="K94" t="s">
        <v>6170</v>
      </c>
      <c r="L94" t="s">
        <v>22</v>
      </c>
      <c r="M94" t="s">
        <v>23</v>
      </c>
      <c r="N94" t="s">
        <v>6171</v>
      </c>
      <c r="O94" t="s">
        <v>6653</v>
      </c>
      <c r="P94" t="s">
        <v>6654</v>
      </c>
    </row>
    <row r="95" spans="1:16" x14ac:dyDescent="0.25">
      <c r="A95" t="s">
        <v>339</v>
      </c>
      <c r="B95" t="s">
        <v>340</v>
      </c>
      <c r="C95" t="s">
        <v>6149</v>
      </c>
      <c r="D95">
        <v>199</v>
      </c>
      <c r="E95">
        <v>999</v>
      </c>
      <c r="F95" s="1">
        <v>0.8</v>
      </c>
      <c r="G95">
        <v>4.0999999999999996</v>
      </c>
      <c r="H95" s="4">
        <v>425</v>
      </c>
      <c r="I95" t="s">
        <v>6655</v>
      </c>
      <c r="J95" t="s">
        <v>6656</v>
      </c>
      <c r="K95" t="s">
        <v>6657</v>
      </c>
      <c r="L95" t="s">
        <v>341</v>
      </c>
      <c r="M95" t="s">
        <v>342</v>
      </c>
      <c r="N95" t="s">
        <v>6658</v>
      </c>
      <c r="O95" t="s">
        <v>6659</v>
      </c>
      <c r="P95" t="s">
        <v>6660</v>
      </c>
    </row>
    <row r="96" spans="1:16" x14ac:dyDescent="0.25">
      <c r="A96" t="s">
        <v>343</v>
      </c>
      <c r="B96" t="s">
        <v>344</v>
      </c>
      <c r="C96" t="s">
        <v>6241</v>
      </c>
      <c r="D96" s="2">
        <v>18990</v>
      </c>
      <c r="E96" s="2">
        <v>40990</v>
      </c>
      <c r="F96" s="1">
        <v>0.54</v>
      </c>
      <c r="G96">
        <v>4.2</v>
      </c>
      <c r="H96" s="4">
        <v>6659</v>
      </c>
      <c r="I96" t="s">
        <v>6661</v>
      </c>
      <c r="J96" t="s">
        <v>6662</v>
      </c>
      <c r="K96" t="s">
        <v>6663</v>
      </c>
      <c r="L96" t="s">
        <v>345</v>
      </c>
      <c r="M96" t="s">
        <v>346</v>
      </c>
      <c r="N96" t="s">
        <v>6664</v>
      </c>
      <c r="O96" t="s">
        <v>6665</v>
      </c>
      <c r="P96" t="s">
        <v>6666</v>
      </c>
    </row>
    <row r="97" spans="1:16" x14ac:dyDescent="0.25">
      <c r="A97" t="s">
        <v>347</v>
      </c>
      <c r="B97" t="s">
        <v>348</v>
      </c>
      <c r="C97" t="s">
        <v>6198</v>
      </c>
      <c r="D97">
        <v>290</v>
      </c>
      <c r="E97">
        <v>349</v>
      </c>
      <c r="F97" s="1">
        <v>0.17</v>
      </c>
      <c r="G97">
        <v>3.7</v>
      </c>
      <c r="H97" s="4">
        <v>1977</v>
      </c>
      <c r="I97" t="s">
        <v>6667</v>
      </c>
      <c r="J97" t="s">
        <v>6668</v>
      </c>
      <c r="K97" t="s">
        <v>6669</v>
      </c>
      <c r="L97" t="s">
        <v>349</v>
      </c>
      <c r="M97" t="s">
        <v>350</v>
      </c>
      <c r="N97" t="s">
        <v>6670</v>
      </c>
      <c r="O97" t="s">
        <v>6671</v>
      </c>
      <c r="P97" t="s">
        <v>6672</v>
      </c>
    </row>
    <row r="98" spans="1:16" x14ac:dyDescent="0.25">
      <c r="A98" t="s">
        <v>351</v>
      </c>
      <c r="B98" t="s">
        <v>352</v>
      </c>
      <c r="C98" t="s">
        <v>6420</v>
      </c>
      <c r="D98">
        <v>249</v>
      </c>
      <c r="E98">
        <v>799</v>
      </c>
      <c r="F98" s="1">
        <v>0.69</v>
      </c>
      <c r="G98">
        <v>3.8</v>
      </c>
      <c r="H98" s="4">
        <v>1079</v>
      </c>
      <c r="I98" t="s">
        <v>6673</v>
      </c>
      <c r="J98" t="s">
        <v>6674</v>
      </c>
      <c r="K98" t="s">
        <v>6675</v>
      </c>
      <c r="L98" t="s">
        <v>353</v>
      </c>
      <c r="M98" t="s">
        <v>354</v>
      </c>
      <c r="N98" t="s">
        <v>6676</v>
      </c>
      <c r="O98" t="s">
        <v>6677</v>
      </c>
      <c r="P98" t="s">
        <v>6678</v>
      </c>
    </row>
    <row r="99" spans="1:16" x14ac:dyDescent="0.25">
      <c r="A99" t="s">
        <v>355</v>
      </c>
      <c r="B99" t="s">
        <v>356</v>
      </c>
      <c r="C99" t="s">
        <v>6149</v>
      </c>
      <c r="D99">
        <v>345</v>
      </c>
      <c r="E99">
        <v>999</v>
      </c>
      <c r="F99" s="1">
        <v>0.65</v>
      </c>
      <c r="G99">
        <v>3.7</v>
      </c>
      <c r="H99" s="4">
        <v>1097</v>
      </c>
      <c r="I99" t="s">
        <v>6679</v>
      </c>
      <c r="J99" t="s">
        <v>6680</v>
      </c>
      <c r="K99" t="s">
        <v>6681</v>
      </c>
      <c r="L99" t="s">
        <v>357</v>
      </c>
      <c r="M99" t="s">
        <v>358</v>
      </c>
      <c r="N99" t="s">
        <v>6682</v>
      </c>
      <c r="O99" t="s">
        <v>6683</v>
      </c>
      <c r="P99" t="s">
        <v>6684</v>
      </c>
    </row>
    <row r="100" spans="1:16" x14ac:dyDescent="0.25">
      <c r="A100" t="s">
        <v>359</v>
      </c>
      <c r="B100" t="s">
        <v>360</v>
      </c>
      <c r="C100" t="s">
        <v>6198</v>
      </c>
      <c r="D100" s="2">
        <v>1099</v>
      </c>
      <c r="E100" s="2">
        <v>1899</v>
      </c>
      <c r="F100" s="1">
        <v>0.42</v>
      </c>
      <c r="G100">
        <v>4.5</v>
      </c>
      <c r="H100" s="4">
        <v>22420</v>
      </c>
      <c r="I100" t="s">
        <v>6685</v>
      </c>
      <c r="J100" t="s">
        <v>6686</v>
      </c>
      <c r="K100" t="s">
        <v>6687</v>
      </c>
      <c r="L100" t="s">
        <v>361</v>
      </c>
      <c r="M100" t="s">
        <v>362</v>
      </c>
      <c r="N100" t="s">
        <v>6688</v>
      </c>
      <c r="O100" t="s">
        <v>6689</v>
      </c>
      <c r="P100" t="s">
        <v>6690</v>
      </c>
    </row>
    <row r="101" spans="1:16" x14ac:dyDescent="0.25">
      <c r="A101" t="s">
        <v>363</v>
      </c>
      <c r="B101" t="s">
        <v>364</v>
      </c>
      <c r="C101" t="s">
        <v>6149</v>
      </c>
      <c r="D101">
        <v>719</v>
      </c>
      <c r="E101" s="2">
        <v>1499</v>
      </c>
      <c r="F101" s="1">
        <v>0.52</v>
      </c>
      <c r="G101">
        <v>4.0999999999999996</v>
      </c>
      <c r="H101" s="4">
        <v>1045</v>
      </c>
      <c r="I101" t="s">
        <v>6691</v>
      </c>
      <c r="J101" t="s">
        <v>6692</v>
      </c>
      <c r="K101" t="s">
        <v>6693</v>
      </c>
      <c r="L101" t="s">
        <v>365</v>
      </c>
      <c r="M101" t="s">
        <v>366</v>
      </c>
      <c r="N101" t="s">
        <v>6694</v>
      </c>
      <c r="O101" t="s">
        <v>6695</v>
      </c>
      <c r="P101" t="s">
        <v>6696</v>
      </c>
    </row>
    <row r="102" spans="1:16" x14ac:dyDescent="0.25">
      <c r="A102" t="s">
        <v>367</v>
      </c>
      <c r="B102" t="s">
        <v>368</v>
      </c>
      <c r="C102" t="s">
        <v>6420</v>
      </c>
      <c r="D102">
        <v>349</v>
      </c>
      <c r="E102" s="2">
        <v>1499</v>
      </c>
      <c r="F102" s="1">
        <v>0.77</v>
      </c>
      <c r="G102">
        <v>4.3</v>
      </c>
      <c r="H102" s="4">
        <v>4145</v>
      </c>
      <c r="I102" t="s">
        <v>6697</v>
      </c>
      <c r="J102" t="s">
        <v>6698</v>
      </c>
      <c r="K102" t="s">
        <v>6699</v>
      </c>
      <c r="L102" t="s">
        <v>369</v>
      </c>
      <c r="M102" t="s">
        <v>370</v>
      </c>
      <c r="N102" t="s">
        <v>6700</v>
      </c>
      <c r="O102" t="s">
        <v>6701</v>
      </c>
      <c r="P102" t="s">
        <v>6702</v>
      </c>
    </row>
    <row r="103" spans="1:16" x14ac:dyDescent="0.25">
      <c r="A103" t="s">
        <v>371</v>
      </c>
      <c r="B103" t="s">
        <v>372</v>
      </c>
      <c r="C103" t="s">
        <v>6149</v>
      </c>
      <c r="D103">
        <v>849</v>
      </c>
      <c r="E103" s="2">
        <v>1809</v>
      </c>
      <c r="F103" s="1">
        <v>0.53</v>
      </c>
      <c r="G103">
        <v>4.3</v>
      </c>
      <c r="H103" s="4">
        <v>6547</v>
      </c>
      <c r="I103" t="s">
        <v>6442</v>
      </c>
      <c r="J103" t="s">
        <v>6703</v>
      </c>
      <c r="K103" t="s">
        <v>6704</v>
      </c>
      <c r="L103" t="s">
        <v>373</v>
      </c>
      <c r="M103" t="s">
        <v>374</v>
      </c>
      <c r="N103" t="s">
        <v>6705</v>
      </c>
      <c r="O103" t="s">
        <v>6446</v>
      </c>
      <c r="P103" t="s">
        <v>6706</v>
      </c>
    </row>
    <row r="104" spans="1:16" x14ac:dyDescent="0.25">
      <c r="A104" t="s">
        <v>375</v>
      </c>
      <c r="B104" t="s">
        <v>376</v>
      </c>
      <c r="C104" t="s">
        <v>6420</v>
      </c>
      <c r="D104">
        <v>299</v>
      </c>
      <c r="E104">
        <v>899</v>
      </c>
      <c r="F104" s="1">
        <v>0.67</v>
      </c>
      <c r="G104">
        <v>4</v>
      </c>
      <c r="H104" s="4">
        <v>1588</v>
      </c>
      <c r="I104" t="s">
        <v>6707</v>
      </c>
      <c r="J104" t="s">
        <v>6708</v>
      </c>
      <c r="K104" t="s">
        <v>6709</v>
      </c>
      <c r="L104" t="s">
        <v>377</v>
      </c>
      <c r="M104" t="s">
        <v>378</v>
      </c>
      <c r="N104" t="s">
        <v>6710</v>
      </c>
      <c r="O104" t="s">
        <v>6711</v>
      </c>
      <c r="P104" t="s">
        <v>6712</v>
      </c>
    </row>
    <row r="105" spans="1:16" x14ac:dyDescent="0.25">
      <c r="A105" t="s">
        <v>379</v>
      </c>
      <c r="B105" t="s">
        <v>380</v>
      </c>
      <c r="C105" t="s">
        <v>6241</v>
      </c>
      <c r="D105" s="2">
        <v>21999</v>
      </c>
      <c r="E105" s="2">
        <v>29999</v>
      </c>
      <c r="F105" s="1">
        <v>0.27</v>
      </c>
      <c r="G105">
        <v>4.2</v>
      </c>
      <c r="H105" s="4">
        <v>32840</v>
      </c>
      <c r="I105" t="s">
        <v>6713</v>
      </c>
      <c r="J105" t="s">
        <v>6243</v>
      </c>
      <c r="K105" t="s">
        <v>6244</v>
      </c>
      <c r="L105" t="s">
        <v>70</v>
      </c>
      <c r="M105" t="s">
        <v>71</v>
      </c>
      <c r="N105" t="s">
        <v>6714</v>
      </c>
      <c r="O105" t="s">
        <v>6715</v>
      </c>
      <c r="P105" t="s">
        <v>6716</v>
      </c>
    </row>
    <row r="106" spans="1:16" x14ac:dyDescent="0.25">
      <c r="A106" t="s">
        <v>381</v>
      </c>
      <c r="B106" t="s">
        <v>382</v>
      </c>
      <c r="C106" t="s">
        <v>6149</v>
      </c>
      <c r="D106">
        <v>349</v>
      </c>
      <c r="E106">
        <v>999</v>
      </c>
      <c r="F106" s="1">
        <v>0.65</v>
      </c>
      <c r="G106">
        <v>4.2</v>
      </c>
      <c r="H106" s="4">
        <v>13120</v>
      </c>
      <c r="I106" t="s">
        <v>6717</v>
      </c>
      <c r="J106" t="s">
        <v>6718</v>
      </c>
      <c r="K106" t="s">
        <v>6719</v>
      </c>
      <c r="L106" t="s">
        <v>383</v>
      </c>
      <c r="M106" t="s">
        <v>384</v>
      </c>
      <c r="N106" t="s">
        <v>6720</v>
      </c>
      <c r="O106" t="s">
        <v>6721</v>
      </c>
      <c r="P106" t="s">
        <v>6722</v>
      </c>
    </row>
    <row r="107" spans="1:16" x14ac:dyDescent="0.25">
      <c r="A107" t="s">
        <v>385</v>
      </c>
      <c r="B107" t="s">
        <v>386</v>
      </c>
      <c r="C107" t="s">
        <v>6149</v>
      </c>
      <c r="D107">
        <v>399</v>
      </c>
      <c r="E107">
        <v>999</v>
      </c>
      <c r="F107" s="1">
        <v>0.6</v>
      </c>
      <c r="G107">
        <v>4.3</v>
      </c>
      <c r="H107" s="4">
        <v>2806</v>
      </c>
      <c r="I107" t="s">
        <v>6723</v>
      </c>
      <c r="J107" t="s">
        <v>6724</v>
      </c>
      <c r="K107" t="s">
        <v>6725</v>
      </c>
      <c r="L107" t="s">
        <v>387</v>
      </c>
      <c r="M107" t="s">
        <v>388</v>
      </c>
      <c r="N107" t="s">
        <v>6726</v>
      </c>
      <c r="O107" t="s">
        <v>6727</v>
      </c>
      <c r="P107" t="s">
        <v>6728</v>
      </c>
    </row>
    <row r="108" spans="1:16" x14ac:dyDescent="0.25">
      <c r="A108" t="s">
        <v>389</v>
      </c>
      <c r="B108" t="s">
        <v>390</v>
      </c>
      <c r="C108" t="s">
        <v>6149</v>
      </c>
      <c r="D108">
        <v>449</v>
      </c>
      <c r="E108" s="2">
        <v>1299</v>
      </c>
      <c r="F108" s="1">
        <v>0.65</v>
      </c>
      <c r="G108">
        <v>4.2</v>
      </c>
      <c r="H108" s="4">
        <v>24269</v>
      </c>
      <c r="I108" t="s">
        <v>6729</v>
      </c>
      <c r="J108" t="s">
        <v>6151</v>
      </c>
      <c r="K108" t="s">
        <v>6152</v>
      </c>
      <c r="L108" t="s">
        <v>10</v>
      </c>
      <c r="M108" t="s">
        <v>11</v>
      </c>
      <c r="N108" t="s">
        <v>6153</v>
      </c>
      <c r="O108" t="s">
        <v>6154</v>
      </c>
      <c r="P108" t="s">
        <v>6730</v>
      </c>
    </row>
    <row r="109" spans="1:16" x14ac:dyDescent="0.25">
      <c r="A109" t="s">
        <v>391</v>
      </c>
      <c r="B109" t="s">
        <v>392</v>
      </c>
      <c r="C109" t="s">
        <v>6149</v>
      </c>
      <c r="D109">
        <v>299</v>
      </c>
      <c r="E109">
        <v>999</v>
      </c>
      <c r="F109" s="1">
        <v>0.7</v>
      </c>
      <c r="G109">
        <v>4.3</v>
      </c>
      <c r="H109" s="4">
        <v>766</v>
      </c>
      <c r="I109" t="s">
        <v>6731</v>
      </c>
      <c r="J109" t="s">
        <v>6732</v>
      </c>
      <c r="K109" t="s">
        <v>6733</v>
      </c>
      <c r="L109" t="s">
        <v>393</v>
      </c>
      <c r="M109" t="s">
        <v>394</v>
      </c>
      <c r="N109" t="s">
        <v>6734</v>
      </c>
      <c r="O109" t="s">
        <v>6735</v>
      </c>
      <c r="P109" t="s">
        <v>6736</v>
      </c>
    </row>
    <row r="110" spans="1:16" x14ac:dyDescent="0.25">
      <c r="A110" t="s">
        <v>395</v>
      </c>
      <c r="B110" t="s">
        <v>396</v>
      </c>
      <c r="C110" t="s">
        <v>6241</v>
      </c>
      <c r="D110" s="2">
        <v>37999</v>
      </c>
      <c r="E110" s="2">
        <v>65000</v>
      </c>
      <c r="F110" s="1">
        <v>0.42</v>
      </c>
      <c r="G110">
        <v>4.3</v>
      </c>
      <c r="H110" s="4">
        <v>3587</v>
      </c>
      <c r="I110" t="s">
        <v>6737</v>
      </c>
      <c r="J110" t="s">
        <v>6738</v>
      </c>
      <c r="K110" t="s">
        <v>6739</v>
      </c>
      <c r="L110" t="s">
        <v>397</v>
      </c>
      <c r="M110" t="s">
        <v>398</v>
      </c>
      <c r="N110" t="s">
        <v>6740</v>
      </c>
      <c r="O110" t="s">
        <v>6741</v>
      </c>
      <c r="P110" t="s">
        <v>6742</v>
      </c>
    </row>
    <row r="111" spans="1:16" x14ac:dyDescent="0.25">
      <c r="A111" t="s">
        <v>399</v>
      </c>
      <c r="B111" t="s">
        <v>400</v>
      </c>
      <c r="C111" t="s">
        <v>6149</v>
      </c>
      <c r="D111">
        <v>99</v>
      </c>
      <c r="E111">
        <v>800</v>
      </c>
      <c r="F111" s="1">
        <v>0.88</v>
      </c>
      <c r="G111">
        <v>3.9</v>
      </c>
      <c r="H111" s="4">
        <v>24871</v>
      </c>
      <c r="I111" t="s">
        <v>6743</v>
      </c>
      <c r="J111" t="s">
        <v>6181</v>
      </c>
      <c r="K111" t="s">
        <v>6182</v>
      </c>
      <c r="L111" t="s">
        <v>30</v>
      </c>
      <c r="M111" t="s">
        <v>31</v>
      </c>
      <c r="N111" t="s">
        <v>6744</v>
      </c>
      <c r="O111" t="s">
        <v>6745</v>
      </c>
      <c r="P111" t="s">
        <v>6746</v>
      </c>
    </row>
    <row r="112" spans="1:16" x14ac:dyDescent="0.25">
      <c r="A112" t="s">
        <v>401</v>
      </c>
      <c r="B112" t="s">
        <v>402</v>
      </c>
      <c r="C112" t="s">
        <v>6448</v>
      </c>
      <c r="D112" s="2">
        <v>7390</v>
      </c>
      <c r="E112" s="2">
        <v>20000</v>
      </c>
      <c r="F112" s="1">
        <v>0.63</v>
      </c>
      <c r="G112">
        <v>4.0999999999999996</v>
      </c>
      <c r="H112" s="4">
        <v>2581</v>
      </c>
      <c r="I112" t="s">
        <v>6747</v>
      </c>
      <c r="J112" t="s">
        <v>6748</v>
      </c>
      <c r="K112" t="s">
        <v>6749</v>
      </c>
      <c r="L112" t="s">
        <v>403</v>
      </c>
      <c r="M112" t="s">
        <v>404</v>
      </c>
      <c r="N112" t="s">
        <v>6750</v>
      </c>
      <c r="O112" t="s">
        <v>6751</v>
      </c>
      <c r="P112" t="s">
        <v>6752</v>
      </c>
    </row>
    <row r="113" spans="1:16" x14ac:dyDescent="0.25">
      <c r="A113" t="s">
        <v>405</v>
      </c>
      <c r="B113" t="s">
        <v>406</v>
      </c>
      <c r="C113" t="s">
        <v>6149</v>
      </c>
      <c r="D113">
        <v>273.10000000000002</v>
      </c>
      <c r="E113">
        <v>999</v>
      </c>
      <c r="F113" s="1">
        <v>0.73</v>
      </c>
      <c r="G113">
        <v>4.3</v>
      </c>
      <c r="H113" s="4">
        <v>20850</v>
      </c>
      <c r="I113" t="s">
        <v>6753</v>
      </c>
      <c r="J113" t="s">
        <v>6318</v>
      </c>
      <c r="K113" t="s">
        <v>6319</v>
      </c>
      <c r="L113" t="s">
        <v>120</v>
      </c>
      <c r="M113" t="s">
        <v>121</v>
      </c>
      <c r="N113" t="s">
        <v>6320</v>
      </c>
      <c r="O113" t="s">
        <v>6754</v>
      </c>
      <c r="P113" t="s">
        <v>6755</v>
      </c>
    </row>
    <row r="114" spans="1:16" x14ac:dyDescent="0.25">
      <c r="A114" t="s">
        <v>407</v>
      </c>
      <c r="B114" t="s">
        <v>408</v>
      </c>
      <c r="C114" t="s">
        <v>6241</v>
      </c>
      <c r="D114" s="2">
        <v>15990</v>
      </c>
      <c r="E114" s="2">
        <v>23990</v>
      </c>
      <c r="F114" s="1">
        <v>0.33</v>
      </c>
      <c r="G114">
        <v>4.3</v>
      </c>
      <c r="H114" s="4">
        <v>1035</v>
      </c>
      <c r="I114" t="s">
        <v>6756</v>
      </c>
      <c r="J114" t="s">
        <v>6757</v>
      </c>
      <c r="K114" t="s">
        <v>6758</v>
      </c>
      <c r="L114" t="s">
        <v>409</v>
      </c>
      <c r="M114" t="s">
        <v>410</v>
      </c>
      <c r="N114" t="s">
        <v>6759</v>
      </c>
      <c r="O114" t="s">
        <v>6760</v>
      </c>
      <c r="P114" t="s">
        <v>6761</v>
      </c>
    </row>
    <row r="115" spans="1:16" x14ac:dyDescent="0.25">
      <c r="A115" t="s">
        <v>411</v>
      </c>
      <c r="B115" t="s">
        <v>412</v>
      </c>
      <c r="C115" t="s">
        <v>6149</v>
      </c>
      <c r="D115">
        <v>399</v>
      </c>
      <c r="E115">
        <v>999</v>
      </c>
      <c r="F115" s="1">
        <v>0.6</v>
      </c>
      <c r="G115">
        <v>4.0999999999999996</v>
      </c>
      <c r="H115" s="4">
        <v>1780</v>
      </c>
      <c r="I115" t="s">
        <v>6762</v>
      </c>
      <c r="J115" t="s">
        <v>6565</v>
      </c>
      <c r="K115" t="s">
        <v>6566</v>
      </c>
      <c r="L115" t="s">
        <v>281</v>
      </c>
      <c r="M115" t="s">
        <v>282</v>
      </c>
      <c r="N115" t="s">
        <v>6567</v>
      </c>
      <c r="O115" t="s">
        <v>6763</v>
      </c>
      <c r="P115" t="s">
        <v>6764</v>
      </c>
    </row>
    <row r="116" spans="1:16" x14ac:dyDescent="0.25">
      <c r="A116" t="s">
        <v>413</v>
      </c>
      <c r="B116" t="s">
        <v>414</v>
      </c>
      <c r="C116" t="s">
        <v>6420</v>
      </c>
      <c r="D116">
        <v>399</v>
      </c>
      <c r="E116" s="2">
        <v>1999</v>
      </c>
      <c r="F116" s="1">
        <v>0.8</v>
      </c>
      <c r="G116">
        <v>4.5</v>
      </c>
      <c r="H116" s="4">
        <v>505</v>
      </c>
      <c r="I116" t="s">
        <v>6765</v>
      </c>
      <c r="J116" t="s">
        <v>6766</v>
      </c>
      <c r="K116" t="s">
        <v>6767</v>
      </c>
      <c r="L116" t="s">
        <v>415</v>
      </c>
      <c r="M116" t="s">
        <v>416</v>
      </c>
      <c r="N116" t="s">
        <v>6768</v>
      </c>
      <c r="O116" t="s">
        <v>6769</v>
      </c>
      <c r="P116" t="s">
        <v>6770</v>
      </c>
    </row>
    <row r="117" spans="1:16" x14ac:dyDescent="0.25">
      <c r="A117" t="s">
        <v>417</v>
      </c>
      <c r="B117" t="s">
        <v>418</v>
      </c>
      <c r="C117" t="s">
        <v>6149</v>
      </c>
      <c r="D117">
        <v>210</v>
      </c>
      <c r="E117">
        <v>399</v>
      </c>
      <c r="F117" s="1">
        <v>0.47</v>
      </c>
      <c r="G117">
        <v>4.0999999999999996</v>
      </c>
      <c r="H117" s="4">
        <v>1717</v>
      </c>
      <c r="I117" t="s">
        <v>6771</v>
      </c>
      <c r="J117" t="s">
        <v>6772</v>
      </c>
      <c r="K117" t="s">
        <v>6773</v>
      </c>
      <c r="L117" t="s">
        <v>419</v>
      </c>
      <c r="M117" t="s">
        <v>420</v>
      </c>
      <c r="N117" t="s">
        <v>6774</v>
      </c>
      <c r="O117" t="s">
        <v>6775</v>
      </c>
      <c r="P117" t="s">
        <v>6776</v>
      </c>
    </row>
    <row r="118" spans="1:16" x14ac:dyDescent="0.25">
      <c r="A118" t="s">
        <v>421</v>
      </c>
      <c r="B118" t="s">
        <v>422</v>
      </c>
      <c r="C118" t="s">
        <v>6420</v>
      </c>
      <c r="D118" s="2">
        <v>1299</v>
      </c>
      <c r="E118" s="2">
        <v>1999</v>
      </c>
      <c r="F118" s="1">
        <v>0.35</v>
      </c>
      <c r="G118">
        <v>3.6</v>
      </c>
      <c r="H118" s="4">
        <v>590</v>
      </c>
      <c r="I118" t="s">
        <v>6777</v>
      </c>
      <c r="J118" t="s">
        <v>6778</v>
      </c>
      <c r="K118" t="s">
        <v>6779</v>
      </c>
      <c r="L118" t="s">
        <v>423</v>
      </c>
      <c r="M118" t="s">
        <v>424</v>
      </c>
      <c r="N118" t="s">
        <v>6780</v>
      </c>
      <c r="O118" t="s">
        <v>6781</v>
      </c>
      <c r="P118" t="s">
        <v>6782</v>
      </c>
    </row>
    <row r="119" spans="1:16" x14ac:dyDescent="0.25">
      <c r="A119" t="s">
        <v>425</v>
      </c>
      <c r="B119" t="s">
        <v>426</v>
      </c>
      <c r="C119" t="s">
        <v>6149</v>
      </c>
      <c r="D119">
        <v>347</v>
      </c>
      <c r="E119">
        <v>999</v>
      </c>
      <c r="F119" s="1">
        <v>0.65</v>
      </c>
      <c r="G119">
        <v>3.5</v>
      </c>
      <c r="H119" s="4">
        <v>1121</v>
      </c>
      <c r="I119" t="s">
        <v>6783</v>
      </c>
      <c r="J119" t="s">
        <v>6784</v>
      </c>
      <c r="K119" t="s">
        <v>6785</v>
      </c>
      <c r="L119" t="s">
        <v>427</v>
      </c>
      <c r="M119" t="s">
        <v>428</v>
      </c>
      <c r="N119" t="s">
        <v>6786</v>
      </c>
      <c r="O119" t="s">
        <v>6787</v>
      </c>
      <c r="P119" t="s">
        <v>6788</v>
      </c>
    </row>
    <row r="120" spans="1:16" x14ac:dyDescent="0.25">
      <c r="A120" t="s">
        <v>429</v>
      </c>
      <c r="B120" t="s">
        <v>430</v>
      </c>
      <c r="C120" t="s">
        <v>6149</v>
      </c>
      <c r="D120">
        <v>149</v>
      </c>
      <c r="E120">
        <v>999</v>
      </c>
      <c r="F120" s="1">
        <v>0.85</v>
      </c>
      <c r="G120">
        <v>4</v>
      </c>
      <c r="H120" s="4">
        <v>1313</v>
      </c>
      <c r="I120" t="s">
        <v>6789</v>
      </c>
      <c r="J120" t="s">
        <v>6498</v>
      </c>
      <c r="K120" t="s">
        <v>6499</v>
      </c>
      <c r="L120" t="s">
        <v>237</v>
      </c>
      <c r="M120" t="s">
        <v>238</v>
      </c>
      <c r="N120" t="s">
        <v>6500</v>
      </c>
      <c r="O120" t="s">
        <v>6790</v>
      </c>
      <c r="P120" t="s">
        <v>6791</v>
      </c>
    </row>
    <row r="121" spans="1:16" x14ac:dyDescent="0.25">
      <c r="A121" t="s">
        <v>431</v>
      </c>
      <c r="B121" t="s">
        <v>432</v>
      </c>
      <c r="C121" t="s">
        <v>6149</v>
      </c>
      <c r="D121">
        <v>228</v>
      </c>
      <c r="E121">
        <v>899</v>
      </c>
      <c r="F121" s="1">
        <v>0.75</v>
      </c>
      <c r="G121">
        <v>3.8</v>
      </c>
      <c r="H121" s="4">
        <v>132</v>
      </c>
      <c r="I121" t="s">
        <v>6792</v>
      </c>
      <c r="J121" t="s">
        <v>6793</v>
      </c>
      <c r="K121" t="s">
        <v>6794</v>
      </c>
      <c r="L121" t="s">
        <v>433</v>
      </c>
      <c r="M121" t="s">
        <v>434</v>
      </c>
      <c r="N121" t="s">
        <v>6795</v>
      </c>
      <c r="O121" t="s">
        <v>6796</v>
      </c>
      <c r="P121" t="s">
        <v>6797</v>
      </c>
    </row>
    <row r="122" spans="1:16" x14ac:dyDescent="0.25">
      <c r="A122" t="s">
        <v>435</v>
      </c>
      <c r="B122" t="s">
        <v>436</v>
      </c>
      <c r="C122" t="s">
        <v>6149</v>
      </c>
      <c r="D122" s="2">
        <v>1599</v>
      </c>
      <c r="E122" s="2">
        <v>1999</v>
      </c>
      <c r="F122" s="1">
        <v>0.2</v>
      </c>
      <c r="G122">
        <v>4.4000000000000004</v>
      </c>
      <c r="H122" s="4">
        <v>1951</v>
      </c>
      <c r="I122" t="s">
        <v>6798</v>
      </c>
      <c r="J122" t="s">
        <v>6799</v>
      </c>
      <c r="K122" t="s">
        <v>6800</v>
      </c>
      <c r="L122" t="s">
        <v>437</v>
      </c>
      <c r="M122" t="s">
        <v>438</v>
      </c>
      <c r="N122" t="s">
        <v>6801</v>
      </c>
      <c r="O122" t="s">
        <v>6802</v>
      </c>
      <c r="P122" t="s">
        <v>6803</v>
      </c>
    </row>
    <row r="123" spans="1:16" x14ac:dyDescent="0.25">
      <c r="A123" t="s">
        <v>439</v>
      </c>
      <c r="B123" t="s">
        <v>440</v>
      </c>
      <c r="C123" t="s">
        <v>6420</v>
      </c>
      <c r="D123" s="2">
        <v>1499</v>
      </c>
      <c r="E123" s="2">
        <v>3999</v>
      </c>
      <c r="F123" s="1">
        <v>0.63</v>
      </c>
      <c r="G123">
        <v>3.7</v>
      </c>
      <c r="H123" s="4">
        <v>37</v>
      </c>
      <c r="I123" t="s">
        <v>6804</v>
      </c>
      <c r="J123" t="s">
        <v>6805</v>
      </c>
      <c r="K123" t="s">
        <v>6806</v>
      </c>
      <c r="L123" t="s">
        <v>441</v>
      </c>
      <c r="M123" t="s">
        <v>442</v>
      </c>
      <c r="N123" t="s">
        <v>6807</v>
      </c>
      <c r="O123" t="s">
        <v>6808</v>
      </c>
      <c r="P123" t="s">
        <v>6809</v>
      </c>
    </row>
    <row r="124" spans="1:16" x14ac:dyDescent="0.25">
      <c r="A124" t="s">
        <v>443</v>
      </c>
      <c r="B124" t="s">
        <v>444</v>
      </c>
      <c r="C124" t="s">
        <v>6241</v>
      </c>
      <c r="D124" s="2">
        <v>8499</v>
      </c>
      <c r="E124" s="2">
        <v>15999</v>
      </c>
      <c r="F124" s="1">
        <v>0.47</v>
      </c>
      <c r="G124">
        <v>4.3</v>
      </c>
      <c r="H124" s="4">
        <v>592</v>
      </c>
      <c r="I124" t="s">
        <v>6810</v>
      </c>
      <c r="J124" t="s">
        <v>6811</v>
      </c>
      <c r="K124" t="s">
        <v>6812</v>
      </c>
      <c r="L124" t="s">
        <v>445</v>
      </c>
      <c r="M124" t="s">
        <v>446</v>
      </c>
      <c r="N124" t="s">
        <v>6813</v>
      </c>
      <c r="O124" t="s">
        <v>6814</v>
      </c>
      <c r="P124" t="s">
        <v>6815</v>
      </c>
    </row>
    <row r="125" spans="1:16" x14ac:dyDescent="0.25">
      <c r="A125" t="s">
        <v>447</v>
      </c>
      <c r="B125" t="s">
        <v>448</v>
      </c>
      <c r="C125" t="s">
        <v>6241</v>
      </c>
      <c r="D125" s="2">
        <v>20990</v>
      </c>
      <c r="E125" s="2">
        <v>44990</v>
      </c>
      <c r="F125" s="1">
        <v>0.53</v>
      </c>
      <c r="G125">
        <v>4.0999999999999996</v>
      </c>
      <c r="H125" s="4">
        <v>1259</v>
      </c>
      <c r="I125" t="s">
        <v>6816</v>
      </c>
      <c r="J125" t="s">
        <v>6817</v>
      </c>
      <c r="K125" t="s">
        <v>6818</v>
      </c>
      <c r="L125" t="s">
        <v>449</v>
      </c>
      <c r="M125" t="s">
        <v>450</v>
      </c>
      <c r="N125" t="s">
        <v>6819</v>
      </c>
      <c r="O125" t="s">
        <v>6820</v>
      </c>
      <c r="P125" t="s">
        <v>6821</v>
      </c>
    </row>
    <row r="126" spans="1:16" x14ac:dyDescent="0.25">
      <c r="A126" t="s">
        <v>451</v>
      </c>
      <c r="B126" t="s">
        <v>452</v>
      </c>
      <c r="C126" t="s">
        <v>6241</v>
      </c>
      <c r="D126" s="2">
        <v>32999</v>
      </c>
      <c r="E126" s="2">
        <v>44999</v>
      </c>
      <c r="F126" s="1">
        <v>0.27</v>
      </c>
      <c r="G126">
        <v>4.2</v>
      </c>
      <c r="H126" s="4">
        <v>45238</v>
      </c>
      <c r="I126" t="s">
        <v>6822</v>
      </c>
      <c r="J126" t="s">
        <v>6510</v>
      </c>
      <c r="K126" t="s">
        <v>6511</v>
      </c>
      <c r="L126" t="s">
        <v>245</v>
      </c>
      <c r="M126" t="s">
        <v>246</v>
      </c>
      <c r="N126" t="s">
        <v>6512</v>
      </c>
      <c r="O126" t="s">
        <v>6823</v>
      </c>
      <c r="P126" t="s">
        <v>6824</v>
      </c>
    </row>
    <row r="127" spans="1:16" x14ac:dyDescent="0.25">
      <c r="A127" t="s">
        <v>453</v>
      </c>
      <c r="B127" t="s">
        <v>454</v>
      </c>
      <c r="C127" t="s">
        <v>6217</v>
      </c>
      <c r="D127">
        <v>799</v>
      </c>
      <c r="E127" s="2">
        <v>1700</v>
      </c>
      <c r="F127" s="1">
        <v>0.53</v>
      </c>
      <c r="G127">
        <v>4.0999999999999996</v>
      </c>
      <c r="H127" s="4">
        <v>28638</v>
      </c>
      <c r="I127" t="s">
        <v>6825</v>
      </c>
      <c r="J127" t="s">
        <v>6826</v>
      </c>
      <c r="K127" t="s">
        <v>6827</v>
      </c>
      <c r="L127" t="s">
        <v>455</v>
      </c>
      <c r="M127" t="s">
        <v>456</v>
      </c>
      <c r="N127" t="s">
        <v>6828</v>
      </c>
      <c r="O127" t="s">
        <v>6829</v>
      </c>
      <c r="P127" t="s">
        <v>6830</v>
      </c>
    </row>
    <row r="128" spans="1:16" x14ac:dyDescent="0.25">
      <c r="A128" t="s">
        <v>457</v>
      </c>
      <c r="B128" t="s">
        <v>458</v>
      </c>
      <c r="C128" t="s">
        <v>6217</v>
      </c>
      <c r="D128">
        <v>229</v>
      </c>
      <c r="E128">
        <v>595</v>
      </c>
      <c r="F128" s="1">
        <v>0.62</v>
      </c>
      <c r="G128">
        <v>4.3</v>
      </c>
      <c r="H128" s="4">
        <v>12835</v>
      </c>
      <c r="I128" t="s">
        <v>6831</v>
      </c>
      <c r="J128" t="s">
        <v>6832</v>
      </c>
      <c r="K128" t="s">
        <v>6833</v>
      </c>
      <c r="L128" t="s">
        <v>459</v>
      </c>
      <c r="M128" t="s">
        <v>460</v>
      </c>
      <c r="N128" t="s">
        <v>6834</v>
      </c>
      <c r="O128" t="s">
        <v>6835</v>
      </c>
      <c r="P128" t="s">
        <v>6836</v>
      </c>
    </row>
    <row r="129" spans="1:16" x14ac:dyDescent="0.25">
      <c r="A129" t="s">
        <v>461</v>
      </c>
      <c r="B129" t="s">
        <v>462</v>
      </c>
      <c r="C129" t="s">
        <v>6241</v>
      </c>
      <c r="D129" s="2">
        <v>9999</v>
      </c>
      <c r="E129" s="2">
        <v>27990</v>
      </c>
      <c r="F129" s="1">
        <v>0.64</v>
      </c>
      <c r="G129">
        <v>4.2</v>
      </c>
      <c r="H129" s="4">
        <v>1269</v>
      </c>
      <c r="I129" t="s">
        <v>6837</v>
      </c>
      <c r="J129" t="s">
        <v>6838</v>
      </c>
      <c r="K129" t="s">
        <v>6839</v>
      </c>
      <c r="L129" t="s">
        <v>463</v>
      </c>
      <c r="M129" t="s">
        <v>464</v>
      </c>
      <c r="N129" t="s">
        <v>6840</v>
      </c>
      <c r="O129" t="s">
        <v>6841</v>
      </c>
      <c r="P129" t="s">
        <v>6842</v>
      </c>
    </row>
    <row r="130" spans="1:16" x14ac:dyDescent="0.25">
      <c r="A130" t="s">
        <v>465</v>
      </c>
      <c r="B130" t="s">
        <v>466</v>
      </c>
      <c r="C130" t="s">
        <v>6420</v>
      </c>
      <c r="D130">
        <v>349</v>
      </c>
      <c r="E130">
        <v>599</v>
      </c>
      <c r="F130" s="1">
        <v>0.42</v>
      </c>
      <c r="G130">
        <v>4.2</v>
      </c>
      <c r="H130" s="4">
        <v>284</v>
      </c>
      <c r="I130" t="s">
        <v>6843</v>
      </c>
      <c r="J130" t="s">
        <v>6844</v>
      </c>
      <c r="K130" t="s">
        <v>6845</v>
      </c>
      <c r="L130" t="s">
        <v>467</v>
      </c>
      <c r="M130" t="s">
        <v>468</v>
      </c>
      <c r="N130" t="s">
        <v>6846</v>
      </c>
      <c r="O130" t="s">
        <v>6847</v>
      </c>
      <c r="P130" t="s">
        <v>6848</v>
      </c>
    </row>
    <row r="131" spans="1:16" x14ac:dyDescent="0.25">
      <c r="A131" t="s">
        <v>469</v>
      </c>
      <c r="B131" t="s">
        <v>470</v>
      </c>
      <c r="C131" t="s">
        <v>6849</v>
      </c>
      <c r="D131">
        <v>489</v>
      </c>
      <c r="E131" s="2">
        <v>1200</v>
      </c>
      <c r="F131" s="1">
        <v>0.59</v>
      </c>
      <c r="G131">
        <v>4.4000000000000004</v>
      </c>
      <c r="H131" s="4">
        <v>69538</v>
      </c>
      <c r="I131" t="s">
        <v>6850</v>
      </c>
      <c r="J131" t="s">
        <v>6851</v>
      </c>
      <c r="K131" t="s">
        <v>6852</v>
      </c>
      <c r="L131" t="s">
        <v>471</v>
      </c>
      <c r="M131" t="s">
        <v>472</v>
      </c>
      <c r="N131" t="s">
        <v>6853</v>
      </c>
      <c r="O131" t="s">
        <v>6854</v>
      </c>
      <c r="P131" t="s">
        <v>6855</v>
      </c>
    </row>
    <row r="132" spans="1:16" x14ac:dyDescent="0.25">
      <c r="A132" t="s">
        <v>473</v>
      </c>
      <c r="B132" t="s">
        <v>474</v>
      </c>
      <c r="C132" t="s">
        <v>6241</v>
      </c>
      <c r="D132" s="2">
        <v>23999</v>
      </c>
      <c r="E132" s="2">
        <v>34990</v>
      </c>
      <c r="F132" s="1">
        <v>0.31</v>
      </c>
      <c r="G132">
        <v>4.3</v>
      </c>
      <c r="H132" s="4">
        <v>4703</v>
      </c>
      <c r="I132" t="s">
        <v>6629</v>
      </c>
      <c r="J132" t="s">
        <v>6288</v>
      </c>
      <c r="K132" t="s">
        <v>6289</v>
      </c>
      <c r="L132" t="s">
        <v>100</v>
      </c>
      <c r="M132" t="s">
        <v>101</v>
      </c>
      <c r="N132" t="s">
        <v>6290</v>
      </c>
      <c r="O132" t="s">
        <v>6856</v>
      </c>
      <c r="P132" t="s">
        <v>6857</v>
      </c>
    </row>
    <row r="133" spans="1:16" x14ac:dyDescent="0.25">
      <c r="A133" t="s">
        <v>475</v>
      </c>
      <c r="B133" t="s">
        <v>476</v>
      </c>
      <c r="C133" t="s">
        <v>6149</v>
      </c>
      <c r="D133">
        <v>399</v>
      </c>
      <c r="E133">
        <v>999</v>
      </c>
      <c r="F133" s="1">
        <v>0.6</v>
      </c>
      <c r="G133">
        <v>4.3</v>
      </c>
      <c r="H133" s="4">
        <v>2806</v>
      </c>
      <c r="I133" t="s">
        <v>6858</v>
      </c>
      <c r="J133" t="s">
        <v>6724</v>
      </c>
      <c r="K133" t="s">
        <v>6725</v>
      </c>
      <c r="L133" t="s">
        <v>387</v>
      </c>
      <c r="M133" t="s">
        <v>388</v>
      </c>
      <c r="N133" t="s">
        <v>6726</v>
      </c>
      <c r="O133" t="s">
        <v>6859</v>
      </c>
      <c r="P133" t="s">
        <v>6860</v>
      </c>
    </row>
    <row r="134" spans="1:16" x14ac:dyDescent="0.25">
      <c r="A134" t="s">
        <v>477</v>
      </c>
      <c r="B134" t="s">
        <v>478</v>
      </c>
      <c r="C134" t="s">
        <v>6861</v>
      </c>
      <c r="D134">
        <v>349</v>
      </c>
      <c r="E134" s="2">
        <v>1299</v>
      </c>
      <c r="F134" s="1">
        <v>0.73</v>
      </c>
      <c r="G134">
        <v>4</v>
      </c>
      <c r="H134" s="4">
        <v>3295</v>
      </c>
      <c r="I134" t="s">
        <v>6862</v>
      </c>
      <c r="J134" t="s">
        <v>6863</v>
      </c>
      <c r="K134" t="s">
        <v>6864</v>
      </c>
      <c r="L134" t="s">
        <v>479</v>
      </c>
      <c r="M134" t="s">
        <v>480</v>
      </c>
      <c r="N134" t="s">
        <v>6865</v>
      </c>
      <c r="O134" t="s">
        <v>6866</v>
      </c>
      <c r="P134" t="s">
        <v>6867</v>
      </c>
    </row>
    <row r="135" spans="1:16" x14ac:dyDescent="0.25">
      <c r="A135" t="s">
        <v>481</v>
      </c>
      <c r="B135" t="s">
        <v>482</v>
      </c>
      <c r="C135" t="s">
        <v>6149</v>
      </c>
      <c r="D135">
        <v>179</v>
      </c>
      <c r="E135">
        <v>299</v>
      </c>
      <c r="F135" s="1">
        <v>0.4</v>
      </c>
      <c r="G135">
        <v>3.9</v>
      </c>
      <c r="H135" s="4">
        <v>81</v>
      </c>
      <c r="I135" t="s">
        <v>6868</v>
      </c>
      <c r="J135" t="s">
        <v>6869</v>
      </c>
      <c r="K135" t="s">
        <v>6870</v>
      </c>
      <c r="L135" t="s">
        <v>483</v>
      </c>
      <c r="M135" t="s">
        <v>484</v>
      </c>
      <c r="N135" t="s">
        <v>6871</v>
      </c>
      <c r="O135" t="s">
        <v>6872</v>
      </c>
      <c r="P135" t="s">
        <v>6873</v>
      </c>
    </row>
    <row r="136" spans="1:16" x14ac:dyDescent="0.25">
      <c r="A136" t="s">
        <v>485</v>
      </c>
      <c r="B136" t="s">
        <v>486</v>
      </c>
      <c r="C136" t="s">
        <v>6149</v>
      </c>
      <c r="D136">
        <v>689</v>
      </c>
      <c r="E136" s="2">
        <v>1500</v>
      </c>
      <c r="F136" s="1">
        <v>0.54</v>
      </c>
      <c r="G136">
        <v>4.2</v>
      </c>
      <c r="H136" s="4">
        <v>42301</v>
      </c>
      <c r="I136" t="s">
        <v>6874</v>
      </c>
      <c r="J136" t="s">
        <v>6875</v>
      </c>
      <c r="K136" t="s">
        <v>6876</v>
      </c>
      <c r="L136" t="s">
        <v>487</v>
      </c>
      <c r="M136" t="s">
        <v>488</v>
      </c>
      <c r="N136" t="s">
        <v>6877</v>
      </c>
      <c r="O136" t="s">
        <v>6878</v>
      </c>
      <c r="P136" t="s">
        <v>6879</v>
      </c>
    </row>
    <row r="137" spans="1:16" x14ac:dyDescent="0.25">
      <c r="A137" t="s">
        <v>489</v>
      </c>
      <c r="B137" t="s">
        <v>490</v>
      </c>
      <c r="C137" t="s">
        <v>6241</v>
      </c>
      <c r="D137" s="2">
        <v>30990</v>
      </c>
      <c r="E137" s="2">
        <v>49990</v>
      </c>
      <c r="F137" s="1">
        <v>0.38</v>
      </c>
      <c r="G137">
        <v>4.3</v>
      </c>
      <c r="H137" s="4">
        <v>1376</v>
      </c>
      <c r="I137" t="s">
        <v>6880</v>
      </c>
      <c r="J137" t="s">
        <v>6881</v>
      </c>
      <c r="K137" t="s">
        <v>6882</v>
      </c>
      <c r="L137" t="s">
        <v>491</v>
      </c>
      <c r="M137" t="s">
        <v>492</v>
      </c>
      <c r="N137" t="s">
        <v>6883</v>
      </c>
      <c r="O137" t="s">
        <v>6884</v>
      </c>
      <c r="P137" t="s">
        <v>6885</v>
      </c>
    </row>
    <row r="138" spans="1:16" x14ac:dyDescent="0.25">
      <c r="A138" t="s">
        <v>493</v>
      </c>
      <c r="B138" t="s">
        <v>494</v>
      </c>
      <c r="C138" t="s">
        <v>6149</v>
      </c>
      <c r="D138">
        <v>249</v>
      </c>
      <c r="E138">
        <v>931</v>
      </c>
      <c r="F138" s="1">
        <v>0.73</v>
      </c>
      <c r="G138">
        <v>3.9</v>
      </c>
      <c r="H138" s="4">
        <v>1075</v>
      </c>
      <c r="I138" t="s">
        <v>6886</v>
      </c>
      <c r="J138" t="s">
        <v>6348</v>
      </c>
      <c r="K138" t="s">
        <v>6349</v>
      </c>
      <c r="L138" t="s">
        <v>139</v>
      </c>
      <c r="M138" t="s">
        <v>140</v>
      </c>
      <c r="N138" t="s">
        <v>6350</v>
      </c>
      <c r="O138" t="s">
        <v>6887</v>
      </c>
      <c r="P138" t="s">
        <v>6888</v>
      </c>
    </row>
    <row r="139" spans="1:16" x14ac:dyDescent="0.25">
      <c r="A139" t="s">
        <v>495</v>
      </c>
      <c r="B139" t="s">
        <v>496</v>
      </c>
      <c r="C139" t="s">
        <v>6217</v>
      </c>
      <c r="D139">
        <v>999</v>
      </c>
      <c r="E139" s="2">
        <v>2399</v>
      </c>
      <c r="F139" s="1">
        <v>0.57999999999999996</v>
      </c>
      <c r="G139">
        <v>4.5999999999999996</v>
      </c>
      <c r="H139" s="4">
        <v>3664</v>
      </c>
      <c r="I139" t="s">
        <v>6889</v>
      </c>
      <c r="J139" t="s">
        <v>6890</v>
      </c>
      <c r="K139" t="s">
        <v>6891</v>
      </c>
      <c r="L139" t="s">
        <v>497</v>
      </c>
      <c r="M139" t="s">
        <v>498</v>
      </c>
      <c r="N139" t="s">
        <v>6892</v>
      </c>
      <c r="O139" t="s">
        <v>6893</v>
      </c>
      <c r="P139" t="s">
        <v>6894</v>
      </c>
    </row>
    <row r="140" spans="1:16" x14ac:dyDescent="0.25">
      <c r="A140" t="s">
        <v>499</v>
      </c>
      <c r="B140" t="s">
        <v>500</v>
      </c>
      <c r="C140" t="s">
        <v>6420</v>
      </c>
      <c r="D140">
        <v>399</v>
      </c>
      <c r="E140">
        <v>399</v>
      </c>
      <c r="F140" s="1">
        <v>0</v>
      </c>
      <c r="G140">
        <v>3.9</v>
      </c>
      <c r="H140" s="4">
        <v>1951</v>
      </c>
      <c r="I140" t="s">
        <v>6895</v>
      </c>
      <c r="J140" t="s">
        <v>6896</v>
      </c>
      <c r="K140" t="s">
        <v>6897</v>
      </c>
      <c r="L140" t="s">
        <v>501</v>
      </c>
      <c r="M140" t="s">
        <v>502</v>
      </c>
      <c r="N140" t="s">
        <v>6898</v>
      </c>
      <c r="O140" t="s">
        <v>6899</v>
      </c>
      <c r="P140" t="s">
        <v>6900</v>
      </c>
    </row>
    <row r="141" spans="1:16" x14ac:dyDescent="0.25">
      <c r="A141" t="s">
        <v>503</v>
      </c>
      <c r="B141" t="s">
        <v>504</v>
      </c>
      <c r="C141" t="s">
        <v>6149</v>
      </c>
      <c r="D141">
        <v>349</v>
      </c>
      <c r="E141">
        <v>699</v>
      </c>
      <c r="F141" s="1">
        <v>0.5</v>
      </c>
      <c r="G141">
        <v>4.3</v>
      </c>
      <c r="H141" s="4">
        <v>20850</v>
      </c>
      <c r="I141" t="s">
        <v>6901</v>
      </c>
      <c r="J141" t="s">
        <v>6318</v>
      </c>
      <c r="K141" t="s">
        <v>6319</v>
      </c>
      <c r="L141" t="s">
        <v>120</v>
      </c>
      <c r="M141" t="s">
        <v>121</v>
      </c>
      <c r="N141" t="s">
        <v>6320</v>
      </c>
      <c r="O141" t="s">
        <v>6902</v>
      </c>
      <c r="P141" t="s">
        <v>6903</v>
      </c>
    </row>
    <row r="142" spans="1:16" x14ac:dyDescent="0.25">
      <c r="A142" t="s">
        <v>505</v>
      </c>
      <c r="B142" t="s">
        <v>506</v>
      </c>
      <c r="C142" t="s">
        <v>6149</v>
      </c>
      <c r="D142">
        <v>399</v>
      </c>
      <c r="E142" s="2">
        <v>1099</v>
      </c>
      <c r="F142" s="1">
        <v>0.64</v>
      </c>
      <c r="G142">
        <v>4.0999999999999996</v>
      </c>
      <c r="H142" s="4">
        <v>2685</v>
      </c>
      <c r="I142" t="s">
        <v>6904</v>
      </c>
      <c r="J142" t="s">
        <v>6905</v>
      </c>
      <c r="K142" t="s">
        <v>6906</v>
      </c>
      <c r="L142" t="s">
        <v>507</v>
      </c>
      <c r="M142" t="s">
        <v>508</v>
      </c>
      <c r="N142" t="s">
        <v>6907</v>
      </c>
      <c r="O142" t="s">
        <v>6908</v>
      </c>
      <c r="P142" t="s">
        <v>6909</v>
      </c>
    </row>
    <row r="143" spans="1:16" x14ac:dyDescent="0.25">
      <c r="A143" t="s">
        <v>509</v>
      </c>
      <c r="B143" t="s">
        <v>510</v>
      </c>
      <c r="C143" t="s">
        <v>6198</v>
      </c>
      <c r="D143" s="2">
        <v>1699</v>
      </c>
      <c r="E143" s="2">
        <v>2999</v>
      </c>
      <c r="F143" s="1">
        <v>0.43</v>
      </c>
      <c r="G143">
        <v>4.4000000000000004</v>
      </c>
      <c r="H143" s="4">
        <v>24780</v>
      </c>
      <c r="I143" t="s">
        <v>6910</v>
      </c>
      <c r="J143" t="s">
        <v>6434</v>
      </c>
      <c r="K143" t="s">
        <v>6435</v>
      </c>
      <c r="L143" t="s">
        <v>195</v>
      </c>
      <c r="M143" t="s">
        <v>196</v>
      </c>
      <c r="N143" t="s">
        <v>6436</v>
      </c>
      <c r="O143" t="s">
        <v>6911</v>
      </c>
      <c r="P143" t="s">
        <v>6912</v>
      </c>
    </row>
    <row r="144" spans="1:16" x14ac:dyDescent="0.25">
      <c r="A144" t="s">
        <v>511</v>
      </c>
      <c r="B144" t="s">
        <v>512</v>
      </c>
      <c r="C144" t="s">
        <v>6420</v>
      </c>
      <c r="D144">
        <v>655</v>
      </c>
      <c r="E144" s="2">
        <v>1099</v>
      </c>
      <c r="F144" s="1">
        <v>0.4</v>
      </c>
      <c r="G144">
        <v>3.2</v>
      </c>
      <c r="H144" s="4">
        <v>285</v>
      </c>
      <c r="I144" t="s">
        <v>6913</v>
      </c>
      <c r="J144" t="s">
        <v>6914</v>
      </c>
      <c r="K144" t="s">
        <v>6915</v>
      </c>
      <c r="L144" t="s">
        <v>513</v>
      </c>
      <c r="M144" t="s">
        <v>514</v>
      </c>
      <c r="N144" t="s">
        <v>6916</v>
      </c>
      <c r="O144" t="s">
        <v>6917</v>
      </c>
      <c r="P144" t="s">
        <v>6918</v>
      </c>
    </row>
    <row r="145" spans="1:16" x14ac:dyDescent="0.25">
      <c r="A145" t="s">
        <v>515</v>
      </c>
      <c r="B145" t="s">
        <v>516</v>
      </c>
      <c r="C145" t="s">
        <v>6198</v>
      </c>
      <c r="D145">
        <v>749</v>
      </c>
      <c r="E145" s="2">
        <v>1339</v>
      </c>
      <c r="F145" s="1">
        <v>0.44</v>
      </c>
      <c r="G145">
        <v>4.2</v>
      </c>
      <c r="H145" s="4">
        <v>179692</v>
      </c>
      <c r="I145" t="s">
        <v>6919</v>
      </c>
      <c r="J145" t="s">
        <v>6200</v>
      </c>
      <c r="K145" t="s">
        <v>6201</v>
      </c>
      <c r="L145" t="s">
        <v>42</v>
      </c>
      <c r="M145" t="s">
        <v>43</v>
      </c>
      <c r="N145" t="s">
        <v>6202</v>
      </c>
      <c r="O145" t="s">
        <v>6920</v>
      </c>
      <c r="P145" t="s">
        <v>6921</v>
      </c>
    </row>
    <row r="146" spans="1:16" x14ac:dyDescent="0.25">
      <c r="A146" t="s">
        <v>517</v>
      </c>
      <c r="B146" t="s">
        <v>518</v>
      </c>
      <c r="C146" t="s">
        <v>6241</v>
      </c>
      <c r="D146" s="2">
        <v>9999</v>
      </c>
      <c r="E146" s="2">
        <v>12999</v>
      </c>
      <c r="F146" s="1">
        <v>0.23</v>
      </c>
      <c r="G146">
        <v>4.2</v>
      </c>
      <c r="H146" s="4">
        <v>6088</v>
      </c>
      <c r="I146" t="s">
        <v>6922</v>
      </c>
      <c r="J146" t="s">
        <v>6923</v>
      </c>
      <c r="K146" t="s">
        <v>6924</v>
      </c>
      <c r="L146" t="s">
        <v>519</v>
      </c>
      <c r="M146" t="s">
        <v>520</v>
      </c>
      <c r="N146" t="s">
        <v>6925</v>
      </c>
      <c r="O146" t="s">
        <v>6926</v>
      </c>
      <c r="P146" t="s">
        <v>6927</v>
      </c>
    </row>
    <row r="147" spans="1:16" x14ac:dyDescent="0.25">
      <c r="A147" t="s">
        <v>521</v>
      </c>
      <c r="B147" t="s">
        <v>522</v>
      </c>
      <c r="C147" t="s">
        <v>6420</v>
      </c>
      <c r="D147">
        <v>195</v>
      </c>
      <c r="E147">
        <v>499</v>
      </c>
      <c r="F147" s="1">
        <v>0.61</v>
      </c>
      <c r="G147">
        <v>3.7</v>
      </c>
      <c r="H147" s="4">
        <v>1383</v>
      </c>
      <c r="I147" t="s">
        <v>6928</v>
      </c>
      <c r="J147" t="s">
        <v>6929</v>
      </c>
      <c r="K147" t="s">
        <v>6930</v>
      </c>
      <c r="L147" t="s">
        <v>523</v>
      </c>
      <c r="M147" t="s">
        <v>524</v>
      </c>
      <c r="N147" t="s">
        <v>6931</v>
      </c>
      <c r="O147" t="s">
        <v>6932</v>
      </c>
      <c r="P147" t="s">
        <v>6933</v>
      </c>
    </row>
    <row r="148" spans="1:16" x14ac:dyDescent="0.25">
      <c r="A148" t="s">
        <v>525</v>
      </c>
      <c r="B148" t="s">
        <v>526</v>
      </c>
      <c r="C148" t="s">
        <v>6149</v>
      </c>
      <c r="D148">
        <v>999</v>
      </c>
      <c r="E148" s="2">
        <v>2100</v>
      </c>
      <c r="F148" s="1">
        <v>0.52</v>
      </c>
      <c r="G148">
        <v>4.5</v>
      </c>
      <c r="H148" s="4">
        <v>5492</v>
      </c>
      <c r="I148" t="s">
        <v>6442</v>
      </c>
      <c r="J148" t="s">
        <v>6934</v>
      </c>
      <c r="K148" t="s">
        <v>6935</v>
      </c>
      <c r="L148" t="s">
        <v>527</v>
      </c>
      <c r="M148" t="s">
        <v>528</v>
      </c>
      <c r="N148" t="s">
        <v>6936</v>
      </c>
      <c r="O148" t="s">
        <v>6937</v>
      </c>
      <c r="P148" t="s">
        <v>6938</v>
      </c>
    </row>
    <row r="149" spans="1:16" x14ac:dyDescent="0.25">
      <c r="A149" t="s">
        <v>529</v>
      </c>
      <c r="B149" t="s">
        <v>530</v>
      </c>
      <c r="C149" t="s">
        <v>6149</v>
      </c>
      <c r="D149">
        <v>499</v>
      </c>
      <c r="E149">
        <v>899</v>
      </c>
      <c r="F149" s="1">
        <v>0.44</v>
      </c>
      <c r="G149">
        <v>4.2</v>
      </c>
      <c r="H149" s="4">
        <v>919</v>
      </c>
      <c r="I149" t="s">
        <v>6939</v>
      </c>
      <c r="J149" t="s">
        <v>6940</v>
      </c>
      <c r="K149" t="s">
        <v>6941</v>
      </c>
      <c r="L149" t="s">
        <v>531</v>
      </c>
      <c r="M149" t="s">
        <v>532</v>
      </c>
      <c r="N149" t="s">
        <v>6942</v>
      </c>
      <c r="O149" t="s">
        <v>6943</v>
      </c>
      <c r="P149" t="s">
        <v>6944</v>
      </c>
    </row>
    <row r="150" spans="1:16" x14ac:dyDescent="0.25">
      <c r="A150" t="s">
        <v>533</v>
      </c>
      <c r="B150" t="s">
        <v>534</v>
      </c>
      <c r="C150" t="s">
        <v>6945</v>
      </c>
      <c r="D150">
        <v>416</v>
      </c>
      <c r="E150">
        <v>599</v>
      </c>
      <c r="F150" s="1">
        <v>0.31</v>
      </c>
      <c r="G150">
        <v>4.2</v>
      </c>
      <c r="H150" s="4">
        <v>30023</v>
      </c>
      <c r="I150" t="s">
        <v>6946</v>
      </c>
      <c r="J150" t="s">
        <v>6947</v>
      </c>
      <c r="K150" t="s">
        <v>6948</v>
      </c>
      <c r="L150" t="s">
        <v>535</v>
      </c>
      <c r="M150" t="s">
        <v>536</v>
      </c>
      <c r="N150" t="s">
        <v>6949</v>
      </c>
      <c r="O150" t="s">
        <v>6950</v>
      </c>
      <c r="P150" t="s">
        <v>6951</v>
      </c>
    </row>
    <row r="151" spans="1:16" x14ac:dyDescent="0.25">
      <c r="A151" t="s">
        <v>537</v>
      </c>
      <c r="B151" t="s">
        <v>538</v>
      </c>
      <c r="C151" t="s">
        <v>6149</v>
      </c>
      <c r="D151">
        <v>368</v>
      </c>
      <c r="E151">
        <v>699</v>
      </c>
      <c r="F151" s="1">
        <v>0.47</v>
      </c>
      <c r="G151">
        <v>4.2</v>
      </c>
      <c r="H151" s="4">
        <v>387</v>
      </c>
      <c r="I151" t="s">
        <v>6952</v>
      </c>
      <c r="J151" t="s">
        <v>6953</v>
      </c>
      <c r="K151" t="s">
        <v>6954</v>
      </c>
      <c r="L151" t="s">
        <v>539</v>
      </c>
      <c r="M151" t="s">
        <v>540</v>
      </c>
      <c r="N151" t="s">
        <v>6955</v>
      </c>
      <c r="O151" t="s">
        <v>6956</v>
      </c>
      <c r="P151" t="s">
        <v>6957</v>
      </c>
    </row>
    <row r="152" spans="1:16" x14ac:dyDescent="0.25">
      <c r="A152" t="s">
        <v>541</v>
      </c>
      <c r="B152" t="s">
        <v>542</v>
      </c>
      <c r="C152" t="s">
        <v>6241</v>
      </c>
      <c r="D152" s="2">
        <v>29990</v>
      </c>
      <c r="E152" s="2">
        <v>65000</v>
      </c>
      <c r="F152" s="1">
        <v>0.54</v>
      </c>
      <c r="G152">
        <v>4.0999999999999996</v>
      </c>
      <c r="H152" s="4">
        <v>211</v>
      </c>
      <c r="I152" t="s">
        <v>6958</v>
      </c>
      <c r="J152" t="s">
        <v>6959</v>
      </c>
      <c r="K152" t="s">
        <v>6960</v>
      </c>
      <c r="L152" t="s">
        <v>543</v>
      </c>
      <c r="M152" t="s">
        <v>544</v>
      </c>
      <c r="N152" t="s">
        <v>6961</v>
      </c>
      <c r="O152" t="s">
        <v>6962</v>
      </c>
      <c r="P152" t="s">
        <v>6963</v>
      </c>
    </row>
    <row r="153" spans="1:16" x14ac:dyDescent="0.25">
      <c r="A153" t="s">
        <v>545</v>
      </c>
      <c r="B153" t="s">
        <v>546</v>
      </c>
      <c r="C153" t="s">
        <v>6149</v>
      </c>
      <c r="D153">
        <v>339</v>
      </c>
      <c r="E153" s="2">
        <v>1099</v>
      </c>
      <c r="F153" s="1">
        <v>0.69</v>
      </c>
      <c r="G153">
        <v>4.3</v>
      </c>
      <c r="H153" s="4">
        <v>974</v>
      </c>
      <c r="I153" t="s">
        <v>6964</v>
      </c>
      <c r="J153" t="s">
        <v>6336</v>
      </c>
      <c r="K153" t="s">
        <v>6337</v>
      </c>
      <c r="L153" t="s">
        <v>131</v>
      </c>
      <c r="M153" t="s">
        <v>132</v>
      </c>
      <c r="N153" t="s">
        <v>6338</v>
      </c>
      <c r="O153" t="s">
        <v>6965</v>
      </c>
      <c r="P153" t="s">
        <v>6966</v>
      </c>
    </row>
    <row r="154" spans="1:16" x14ac:dyDescent="0.25">
      <c r="A154" t="s">
        <v>547</v>
      </c>
      <c r="B154" t="s">
        <v>548</v>
      </c>
      <c r="C154" t="s">
        <v>6241</v>
      </c>
      <c r="D154" s="2">
        <v>15490</v>
      </c>
      <c r="E154" s="2">
        <v>20900</v>
      </c>
      <c r="F154" s="1">
        <v>0.26</v>
      </c>
      <c r="G154">
        <v>4.3</v>
      </c>
      <c r="H154" s="4">
        <v>16299</v>
      </c>
      <c r="I154" t="s">
        <v>6967</v>
      </c>
      <c r="J154" t="s">
        <v>6276</v>
      </c>
      <c r="K154" t="s">
        <v>6277</v>
      </c>
      <c r="L154" t="s">
        <v>92</v>
      </c>
      <c r="M154" t="s">
        <v>93</v>
      </c>
      <c r="N154" t="s">
        <v>6278</v>
      </c>
      <c r="O154" t="s">
        <v>6968</v>
      </c>
      <c r="P154" t="s">
        <v>6969</v>
      </c>
    </row>
    <row r="155" spans="1:16" x14ac:dyDescent="0.25">
      <c r="A155" t="s">
        <v>549</v>
      </c>
      <c r="B155" t="s">
        <v>550</v>
      </c>
      <c r="C155" t="s">
        <v>6149</v>
      </c>
      <c r="D155">
        <v>499</v>
      </c>
      <c r="E155" s="2">
        <v>1299</v>
      </c>
      <c r="F155" s="1">
        <v>0.62</v>
      </c>
      <c r="G155">
        <v>4.3</v>
      </c>
      <c r="H155" s="4">
        <v>30411</v>
      </c>
      <c r="I155" t="s">
        <v>6970</v>
      </c>
      <c r="J155" t="s">
        <v>6193</v>
      </c>
      <c r="K155" t="s">
        <v>6194</v>
      </c>
      <c r="L155" t="s">
        <v>38</v>
      </c>
      <c r="M155" t="s">
        <v>39</v>
      </c>
      <c r="N155" t="s">
        <v>6195</v>
      </c>
      <c r="O155" t="s">
        <v>6971</v>
      </c>
      <c r="P155" t="s">
        <v>6972</v>
      </c>
    </row>
    <row r="156" spans="1:16" x14ac:dyDescent="0.25">
      <c r="A156" t="s">
        <v>551</v>
      </c>
      <c r="B156" t="s">
        <v>552</v>
      </c>
      <c r="C156" t="s">
        <v>6198</v>
      </c>
      <c r="D156">
        <v>249</v>
      </c>
      <c r="E156">
        <v>399</v>
      </c>
      <c r="F156" s="1">
        <v>0.38</v>
      </c>
      <c r="G156">
        <v>3.4</v>
      </c>
      <c r="H156" s="4">
        <v>4642</v>
      </c>
      <c r="I156" t="s">
        <v>6973</v>
      </c>
      <c r="J156" t="s">
        <v>6974</v>
      </c>
      <c r="K156" t="s">
        <v>6975</v>
      </c>
      <c r="L156" t="s">
        <v>553</v>
      </c>
      <c r="M156" t="s">
        <v>554</v>
      </c>
      <c r="N156" t="s">
        <v>6976</v>
      </c>
      <c r="O156" t="s">
        <v>6977</v>
      </c>
      <c r="P156" t="s">
        <v>6978</v>
      </c>
    </row>
    <row r="157" spans="1:16" x14ac:dyDescent="0.25">
      <c r="A157" t="s">
        <v>555</v>
      </c>
      <c r="B157" t="s">
        <v>556</v>
      </c>
      <c r="C157" t="s">
        <v>6420</v>
      </c>
      <c r="D157">
        <v>399</v>
      </c>
      <c r="E157">
        <v>799</v>
      </c>
      <c r="F157" s="1">
        <v>0.5</v>
      </c>
      <c r="G157">
        <v>4.3</v>
      </c>
      <c r="H157" s="4">
        <v>12</v>
      </c>
      <c r="I157" t="s">
        <v>6979</v>
      </c>
      <c r="J157" t="s">
        <v>6980</v>
      </c>
      <c r="K157" t="s">
        <v>6981</v>
      </c>
      <c r="L157" t="s">
        <v>557</v>
      </c>
      <c r="M157" t="s">
        <v>558</v>
      </c>
      <c r="N157" t="s">
        <v>6982</v>
      </c>
      <c r="O157" t="s">
        <v>6983</v>
      </c>
      <c r="P157" t="s">
        <v>6984</v>
      </c>
    </row>
    <row r="158" spans="1:16" x14ac:dyDescent="0.25">
      <c r="A158" t="s">
        <v>559</v>
      </c>
      <c r="B158" t="s">
        <v>560</v>
      </c>
      <c r="C158" t="s">
        <v>6149</v>
      </c>
      <c r="D158" s="2">
        <v>1499</v>
      </c>
      <c r="E158" s="2">
        <v>1999</v>
      </c>
      <c r="F158" s="1">
        <v>0.25</v>
      </c>
      <c r="G158">
        <v>4.4000000000000004</v>
      </c>
      <c r="H158" s="4">
        <v>1951</v>
      </c>
      <c r="I158" t="s">
        <v>6985</v>
      </c>
      <c r="J158" t="s">
        <v>6799</v>
      </c>
      <c r="K158" t="s">
        <v>6800</v>
      </c>
      <c r="L158" t="s">
        <v>437</v>
      </c>
      <c r="M158" t="s">
        <v>438</v>
      </c>
      <c r="N158" t="s">
        <v>6801</v>
      </c>
      <c r="O158" t="s">
        <v>6986</v>
      </c>
      <c r="P158" t="s">
        <v>6987</v>
      </c>
    </row>
    <row r="159" spans="1:16" x14ac:dyDescent="0.25">
      <c r="A159" t="s">
        <v>561</v>
      </c>
      <c r="B159" t="s">
        <v>562</v>
      </c>
      <c r="C159" t="s">
        <v>6988</v>
      </c>
      <c r="D159" s="2">
        <v>9490</v>
      </c>
      <c r="E159" s="2">
        <v>15990</v>
      </c>
      <c r="F159" s="1">
        <v>0.41</v>
      </c>
      <c r="G159">
        <v>3.9</v>
      </c>
      <c r="H159" s="4">
        <v>10480</v>
      </c>
      <c r="I159" t="s">
        <v>6989</v>
      </c>
      <c r="J159" t="s">
        <v>6990</v>
      </c>
      <c r="K159" t="s">
        <v>6991</v>
      </c>
      <c r="L159" t="s">
        <v>563</v>
      </c>
      <c r="M159" t="s">
        <v>564</v>
      </c>
      <c r="N159" t="s">
        <v>6992</v>
      </c>
      <c r="O159" t="s">
        <v>6993</v>
      </c>
      <c r="P159" t="s">
        <v>6994</v>
      </c>
    </row>
    <row r="160" spans="1:16" x14ac:dyDescent="0.25">
      <c r="A160" t="s">
        <v>565</v>
      </c>
      <c r="B160" t="s">
        <v>566</v>
      </c>
      <c r="C160" t="s">
        <v>6217</v>
      </c>
      <c r="D160">
        <v>637</v>
      </c>
      <c r="E160" s="2">
        <v>1499</v>
      </c>
      <c r="F160" s="1">
        <v>0.57999999999999996</v>
      </c>
      <c r="G160">
        <v>4.0999999999999996</v>
      </c>
      <c r="H160" s="4">
        <v>24</v>
      </c>
      <c r="I160" t="s">
        <v>6995</v>
      </c>
      <c r="J160" t="s">
        <v>6996</v>
      </c>
      <c r="K160" t="s">
        <v>6997</v>
      </c>
      <c r="L160" t="s">
        <v>567</v>
      </c>
      <c r="M160" t="s">
        <v>568</v>
      </c>
      <c r="N160" t="s">
        <v>6998</v>
      </c>
      <c r="O160" t="s">
        <v>6999</v>
      </c>
      <c r="P160" t="s">
        <v>7000</v>
      </c>
    </row>
    <row r="161" spans="1:16" x14ac:dyDescent="0.25">
      <c r="A161" t="s">
        <v>569</v>
      </c>
      <c r="B161" t="s">
        <v>570</v>
      </c>
      <c r="C161" t="s">
        <v>6420</v>
      </c>
      <c r="D161">
        <v>399</v>
      </c>
      <c r="E161">
        <v>899</v>
      </c>
      <c r="F161" s="1">
        <v>0.56000000000000005</v>
      </c>
      <c r="G161">
        <v>3.9</v>
      </c>
      <c r="H161" s="4">
        <v>254</v>
      </c>
      <c r="I161" t="s">
        <v>7001</v>
      </c>
      <c r="J161" t="s">
        <v>7002</v>
      </c>
      <c r="K161" t="s">
        <v>7003</v>
      </c>
      <c r="L161" t="s">
        <v>571</v>
      </c>
      <c r="M161" t="s">
        <v>572</v>
      </c>
      <c r="N161" t="s">
        <v>7004</v>
      </c>
      <c r="O161" t="s">
        <v>7005</v>
      </c>
      <c r="P161" t="s">
        <v>7006</v>
      </c>
    </row>
    <row r="162" spans="1:16" x14ac:dyDescent="0.25">
      <c r="A162" t="s">
        <v>573</v>
      </c>
      <c r="B162" t="s">
        <v>574</v>
      </c>
      <c r="C162" t="s">
        <v>6945</v>
      </c>
      <c r="D162" s="2">
        <v>1089</v>
      </c>
      <c r="E162" s="2">
        <v>1600</v>
      </c>
      <c r="F162" s="1">
        <v>0.32</v>
      </c>
      <c r="G162">
        <v>4</v>
      </c>
      <c r="H162" s="4">
        <v>3565</v>
      </c>
      <c r="I162" t="s">
        <v>7007</v>
      </c>
      <c r="J162" t="s">
        <v>7008</v>
      </c>
      <c r="K162" t="s">
        <v>7009</v>
      </c>
      <c r="L162" t="s">
        <v>575</v>
      </c>
      <c r="M162" t="s">
        <v>576</v>
      </c>
      <c r="N162" t="s">
        <v>7010</v>
      </c>
      <c r="O162" t="s">
        <v>7011</v>
      </c>
      <c r="P162" t="s">
        <v>7012</v>
      </c>
    </row>
    <row r="163" spans="1:16" x14ac:dyDescent="0.25">
      <c r="A163" t="s">
        <v>577</v>
      </c>
      <c r="B163" t="s">
        <v>578</v>
      </c>
      <c r="C163" t="s">
        <v>6149</v>
      </c>
      <c r="D163">
        <v>339</v>
      </c>
      <c r="E163">
        <v>999</v>
      </c>
      <c r="F163" s="1">
        <v>0.66</v>
      </c>
      <c r="G163">
        <v>4.3</v>
      </c>
      <c r="H163" s="4">
        <v>6255</v>
      </c>
      <c r="I163" t="s">
        <v>7013</v>
      </c>
      <c r="J163" t="s">
        <v>7014</v>
      </c>
      <c r="K163" t="s">
        <v>7015</v>
      </c>
      <c r="L163" t="s">
        <v>579</v>
      </c>
      <c r="M163" t="s">
        <v>580</v>
      </c>
      <c r="N163" t="s">
        <v>7016</v>
      </c>
      <c r="O163" t="s">
        <v>7017</v>
      </c>
      <c r="P163" t="s">
        <v>7018</v>
      </c>
    </row>
    <row r="164" spans="1:16" x14ac:dyDescent="0.25">
      <c r="A164" t="s">
        <v>581</v>
      </c>
      <c r="B164" t="s">
        <v>582</v>
      </c>
      <c r="C164" t="s">
        <v>6149</v>
      </c>
      <c r="D164">
        <v>149</v>
      </c>
      <c r="E164">
        <v>499</v>
      </c>
      <c r="F164" s="1">
        <v>0.7</v>
      </c>
      <c r="G164">
        <v>4</v>
      </c>
      <c r="H164" s="4">
        <v>7732</v>
      </c>
      <c r="I164" t="s">
        <v>7019</v>
      </c>
      <c r="J164" t="s">
        <v>6559</v>
      </c>
      <c r="K164" t="s">
        <v>6560</v>
      </c>
      <c r="L164" t="s">
        <v>277</v>
      </c>
      <c r="M164" t="s">
        <v>278</v>
      </c>
      <c r="N164" t="s">
        <v>6561</v>
      </c>
      <c r="O164" t="s">
        <v>7020</v>
      </c>
      <c r="P164" t="s">
        <v>7021</v>
      </c>
    </row>
    <row r="165" spans="1:16" x14ac:dyDescent="0.25">
      <c r="A165" t="s">
        <v>583</v>
      </c>
      <c r="B165" t="s">
        <v>584</v>
      </c>
      <c r="C165" t="s">
        <v>6149</v>
      </c>
      <c r="D165">
        <v>149</v>
      </c>
      <c r="E165">
        <v>399</v>
      </c>
      <c r="F165" s="1">
        <v>0.63</v>
      </c>
      <c r="G165">
        <v>3.9</v>
      </c>
      <c r="H165" s="4">
        <v>57</v>
      </c>
      <c r="I165" t="s">
        <v>7022</v>
      </c>
      <c r="J165" t="s">
        <v>7023</v>
      </c>
      <c r="K165" t="s">
        <v>7024</v>
      </c>
      <c r="L165" t="s">
        <v>585</v>
      </c>
      <c r="M165" t="s">
        <v>5079</v>
      </c>
      <c r="N165" t="s">
        <v>7025</v>
      </c>
      <c r="O165" t="s">
        <v>7026</v>
      </c>
      <c r="P165" t="s">
        <v>7027</v>
      </c>
    </row>
    <row r="166" spans="1:16" x14ac:dyDescent="0.25">
      <c r="A166" t="s">
        <v>586</v>
      </c>
      <c r="B166" t="s">
        <v>587</v>
      </c>
      <c r="C166" t="s">
        <v>6149</v>
      </c>
      <c r="D166">
        <v>599</v>
      </c>
      <c r="E166">
        <v>849</v>
      </c>
      <c r="F166" s="1">
        <v>0.28999999999999998</v>
      </c>
      <c r="G166">
        <v>4.5</v>
      </c>
      <c r="H166" s="4">
        <v>577</v>
      </c>
      <c r="I166" t="s">
        <v>7028</v>
      </c>
      <c r="J166" t="s">
        <v>7029</v>
      </c>
      <c r="K166" t="s">
        <v>7030</v>
      </c>
      <c r="L166" t="s">
        <v>588</v>
      </c>
      <c r="M166" t="s">
        <v>589</v>
      </c>
      <c r="N166" t="s">
        <v>7031</v>
      </c>
      <c r="O166" t="s">
        <v>7032</v>
      </c>
      <c r="P166" t="s">
        <v>7033</v>
      </c>
    </row>
    <row r="167" spans="1:16" x14ac:dyDescent="0.25">
      <c r="A167" t="s">
        <v>590</v>
      </c>
      <c r="B167" t="s">
        <v>591</v>
      </c>
      <c r="C167" t="s">
        <v>6420</v>
      </c>
      <c r="D167">
        <v>299</v>
      </c>
      <c r="E167" s="2">
        <v>1199</v>
      </c>
      <c r="F167" s="1">
        <v>0.75</v>
      </c>
      <c r="G167">
        <v>3.9</v>
      </c>
      <c r="H167" s="4">
        <v>1193</v>
      </c>
      <c r="I167" t="s">
        <v>7034</v>
      </c>
      <c r="J167" t="s">
        <v>7035</v>
      </c>
      <c r="K167" t="s">
        <v>7036</v>
      </c>
      <c r="L167" t="s">
        <v>592</v>
      </c>
      <c r="M167" t="s">
        <v>593</v>
      </c>
      <c r="N167" t="s">
        <v>7037</v>
      </c>
      <c r="O167" t="s">
        <v>7038</v>
      </c>
      <c r="P167" t="s">
        <v>7039</v>
      </c>
    </row>
    <row r="168" spans="1:16" x14ac:dyDescent="0.25">
      <c r="A168" t="s">
        <v>594</v>
      </c>
      <c r="B168" t="s">
        <v>595</v>
      </c>
      <c r="C168" t="s">
        <v>6149</v>
      </c>
      <c r="D168">
        <v>399</v>
      </c>
      <c r="E168" s="2">
        <v>1299</v>
      </c>
      <c r="F168" s="1">
        <v>0.69</v>
      </c>
      <c r="G168">
        <v>4.2</v>
      </c>
      <c r="H168" s="4">
        <v>13120</v>
      </c>
      <c r="I168" t="s">
        <v>7040</v>
      </c>
      <c r="J168" t="s">
        <v>6718</v>
      </c>
      <c r="K168" t="s">
        <v>6719</v>
      </c>
      <c r="L168" t="s">
        <v>383</v>
      </c>
      <c r="M168" t="s">
        <v>384</v>
      </c>
      <c r="N168" t="s">
        <v>6720</v>
      </c>
      <c r="O168" t="s">
        <v>7041</v>
      </c>
      <c r="P168" t="s">
        <v>7042</v>
      </c>
    </row>
    <row r="169" spans="1:16" x14ac:dyDescent="0.25">
      <c r="A169" t="s">
        <v>596</v>
      </c>
      <c r="B169" t="s">
        <v>597</v>
      </c>
      <c r="C169" t="s">
        <v>6420</v>
      </c>
      <c r="D169">
        <v>339</v>
      </c>
      <c r="E169" s="2">
        <v>1999</v>
      </c>
      <c r="F169" s="1">
        <v>0.83</v>
      </c>
      <c r="G169">
        <v>4</v>
      </c>
      <c r="H169" s="4">
        <v>343</v>
      </c>
      <c r="I169" t="s">
        <v>7043</v>
      </c>
      <c r="J169" t="s">
        <v>7044</v>
      </c>
      <c r="K169" t="s">
        <v>7045</v>
      </c>
      <c r="L169" t="s">
        <v>598</v>
      </c>
      <c r="M169" t="s">
        <v>599</v>
      </c>
      <c r="N169" t="s">
        <v>7046</v>
      </c>
      <c r="O169" t="s">
        <v>7047</v>
      </c>
      <c r="P169" t="s">
        <v>7048</v>
      </c>
    </row>
    <row r="170" spans="1:16" x14ac:dyDescent="0.25">
      <c r="A170" t="s">
        <v>600</v>
      </c>
      <c r="B170" t="s">
        <v>601</v>
      </c>
      <c r="C170" t="s">
        <v>6241</v>
      </c>
      <c r="D170" s="2">
        <v>12499</v>
      </c>
      <c r="E170" s="2">
        <v>22990</v>
      </c>
      <c r="F170" s="1">
        <v>0.46</v>
      </c>
      <c r="G170">
        <v>4.3</v>
      </c>
      <c r="H170" s="4">
        <v>1611</v>
      </c>
      <c r="I170" t="s">
        <v>7049</v>
      </c>
      <c r="J170" t="s">
        <v>7050</v>
      </c>
      <c r="K170" t="s">
        <v>7051</v>
      </c>
      <c r="L170" t="s">
        <v>602</v>
      </c>
      <c r="M170" t="s">
        <v>603</v>
      </c>
      <c r="N170" t="s">
        <v>7052</v>
      </c>
      <c r="O170" t="s">
        <v>7053</v>
      </c>
      <c r="P170" t="s">
        <v>7054</v>
      </c>
    </row>
    <row r="171" spans="1:16" x14ac:dyDescent="0.25">
      <c r="A171" t="s">
        <v>604</v>
      </c>
      <c r="B171" t="s">
        <v>605</v>
      </c>
      <c r="C171" t="s">
        <v>6149</v>
      </c>
      <c r="D171">
        <v>249</v>
      </c>
      <c r="E171">
        <v>399</v>
      </c>
      <c r="F171" s="1">
        <v>0.38</v>
      </c>
      <c r="G171">
        <v>4</v>
      </c>
      <c r="H171" s="4">
        <v>6558</v>
      </c>
      <c r="I171" t="s">
        <v>7055</v>
      </c>
      <c r="J171" t="s">
        <v>7056</v>
      </c>
      <c r="K171" t="s">
        <v>7057</v>
      </c>
      <c r="L171" t="s">
        <v>606</v>
      </c>
      <c r="M171" t="s">
        <v>607</v>
      </c>
      <c r="N171" t="s">
        <v>7058</v>
      </c>
      <c r="O171" t="s">
        <v>7059</v>
      </c>
      <c r="P171" t="s">
        <v>7060</v>
      </c>
    </row>
    <row r="172" spans="1:16" x14ac:dyDescent="0.25">
      <c r="A172" t="s">
        <v>608</v>
      </c>
      <c r="B172" t="s">
        <v>609</v>
      </c>
      <c r="C172" t="s">
        <v>6198</v>
      </c>
      <c r="D172" s="2">
        <v>1399</v>
      </c>
      <c r="E172" s="2">
        <v>2499</v>
      </c>
      <c r="F172" s="1">
        <v>0.44</v>
      </c>
      <c r="G172">
        <v>4.4000000000000004</v>
      </c>
      <c r="H172" s="4">
        <v>23169</v>
      </c>
      <c r="I172" t="s">
        <v>7061</v>
      </c>
      <c r="J172" t="s">
        <v>7062</v>
      </c>
      <c r="K172" t="s">
        <v>7063</v>
      </c>
      <c r="L172" t="s">
        <v>610</v>
      </c>
      <c r="M172" t="s">
        <v>611</v>
      </c>
      <c r="N172" t="s">
        <v>7064</v>
      </c>
      <c r="O172" t="s">
        <v>7065</v>
      </c>
      <c r="P172" t="s">
        <v>7066</v>
      </c>
    </row>
    <row r="173" spans="1:16" x14ac:dyDescent="0.25">
      <c r="A173" t="s">
        <v>612</v>
      </c>
      <c r="B173" t="s">
        <v>613</v>
      </c>
      <c r="C173" t="s">
        <v>6241</v>
      </c>
      <c r="D173" s="2">
        <v>32999</v>
      </c>
      <c r="E173" s="2">
        <v>47990</v>
      </c>
      <c r="F173" s="1">
        <v>0.31</v>
      </c>
      <c r="G173">
        <v>4.3</v>
      </c>
      <c r="H173" s="4">
        <v>4703</v>
      </c>
      <c r="I173" t="s">
        <v>6629</v>
      </c>
      <c r="J173" t="s">
        <v>6288</v>
      </c>
      <c r="K173" t="s">
        <v>6289</v>
      </c>
      <c r="L173" t="s">
        <v>100</v>
      </c>
      <c r="M173" t="s">
        <v>101</v>
      </c>
      <c r="N173" t="s">
        <v>6290</v>
      </c>
      <c r="O173" t="s">
        <v>7067</v>
      </c>
      <c r="P173" t="s">
        <v>7068</v>
      </c>
    </row>
    <row r="174" spans="1:16" x14ac:dyDescent="0.25">
      <c r="A174" t="s">
        <v>614</v>
      </c>
      <c r="B174" t="s">
        <v>615</v>
      </c>
      <c r="C174" t="s">
        <v>6149</v>
      </c>
      <c r="D174">
        <v>149</v>
      </c>
      <c r="E174">
        <v>399</v>
      </c>
      <c r="F174" s="1">
        <v>0.63</v>
      </c>
      <c r="G174">
        <v>4</v>
      </c>
      <c r="H174" s="4">
        <v>1423</v>
      </c>
      <c r="I174" t="s">
        <v>7069</v>
      </c>
      <c r="J174" t="s">
        <v>6577</v>
      </c>
      <c r="K174" t="s">
        <v>6578</v>
      </c>
      <c r="L174" t="s">
        <v>289</v>
      </c>
      <c r="M174" t="s">
        <v>290</v>
      </c>
      <c r="N174" t="s">
        <v>6579</v>
      </c>
      <c r="O174" t="s">
        <v>7070</v>
      </c>
      <c r="P174" t="s">
        <v>7071</v>
      </c>
    </row>
    <row r="175" spans="1:16" x14ac:dyDescent="0.25">
      <c r="A175" t="s">
        <v>616</v>
      </c>
      <c r="B175" t="s">
        <v>617</v>
      </c>
      <c r="C175" t="s">
        <v>6149</v>
      </c>
      <c r="D175">
        <v>325</v>
      </c>
      <c r="E175">
        <v>999</v>
      </c>
      <c r="F175" s="1">
        <v>0.67</v>
      </c>
      <c r="G175">
        <v>4.3</v>
      </c>
      <c r="H175" s="4">
        <v>2651</v>
      </c>
      <c r="I175" t="s">
        <v>7072</v>
      </c>
      <c r="J175" t="s">
        <v>7073</v>
      </c>
      <c r="K175" t="s">
        <v>7074</v>
      </c>
      <c r="L175" t="s">
        <v>618</v>
      </c>
      <c r="M175" t="s">
        <v>619</v>
      </c>
      <c r="N175" t="s">
        <v>7075</v>
      </c>
      <c r="O175" t="s">
        <v>7076</v>
      </c>
      <c r="P175" t="s">
        <v>7077</v>
      </c>
    </row>
    <row r="176" spans="1:16" x14ac:dyDescent="0.25">
      <c r="A176" t="s">
        <v>620</v>
      </c>
      <c r="B176" t="s">
        <v>621</v>
      </c>
      <c r="C176" t="s">
        <v>6149</v>
      </c>
      <c r="D176">
        <v>399</v>
      </c>
      <c r="E176" s="2">
        <v>1999</v>
      </c>
      <c r="F176" s="1">
        <v>0.8</v>
      </c>
      <c r="G176">
        <v>5</v>
      </c>
      <c r="H176" s="4">
        <v>5</v>
      </c>
      <c r="I176" t="s">
        <v>7078</v>
      </c>
      <c r="J176" t="s">
        <v>7079</v>
      </c>
      <c r="K176" t="s">
        <v>7080</v>
      </c>
      <c r="L176" t="s">
        <v>622</v>
      </c>
      <c r="M176" t="s">
        <v>623</v>
      </c>
      <c r="N176" t="s">
        <v>7081</v>
      </c>
      <c r="O176" t="s">
        <v>7082</v>
      </c>
      <c r="P176" t="s">
        <v>7083</v>
      </c>
    </row>
    <row r="177" spans="1:16" x14ac:dyDescent="0.25">
      <c r="A177" t="s">
        <v>624</v>
      </c>
      <c r="B177" t="s">
        <v>625</v>
      </c>
      <c r="C177" t="s">
        <v>6198</v>
      </c>
      <c r="D177">
        <v>199</v>
      </c>
      <c r="E177">
        <v>499</v>
      </c>
      <c r="F177" s="1">
        <v>0.6</v>
      </c>
      <c r="G177">
        <v>3.7</v>
      </c>
      <c r="H177" s="4">
        <v>612</v>
      </c>
      <c r="I177" t="s">
        <v>7084</v>
      </c>
      <c r="J177" t="s">
        <v>7085</v>
      </c>
      <c r="K177" t="s">
        <v>7086</v>
      </c>
      <c r="L177" t="s">
        <v>626</v>
      </c>
      <c r="M177" t="s">
        <v>627</v>
      </c>
      <c r="N177" t="s">
        <v>7087</v>
      </c>
      <c r="O177" t="s">
        <v>7088</v>
      </c>
      <c r="P177" t="s">
        <v>7089</v>
      </c>
    </row>
    <row r="178" spans="1:16" x14ac:dyDescent="0.25">
      <c r="A178" t="s">
        <v>628</v>
      </c>
      <c r="B178" t="s">
        <v>629</v>
      </c>
      <c r="C178" t="s">
        <v>6149</v>
      </c>
      <c r="D178">
        <v>88</v>
      </c>
      <c r="E178">
        <v>299</v>
      </c>
      <c r="F178" s="1">
        <v>0.71</v>
      </c>
      <c r="G178">
        <v>4</v>
      </c>
      <c r="H178" s="4">
        <v>9378</v>
      </c>
      <c r="I178" t="s">
        <v>7090</v>
      </c>
      <c r="J178" t="s">
        <v>6282</v>
      </c>
      <c r="K178" t="s">
        <v>6283</v>
      </c>
      <c r="L178" t="s">
        <v>96</v>
      </c>
      <c r="M178" t="s">
        <v>97</v>
      </c>
      <c r="N178" t="s">
        <v>7091</v>
      </c>
      <c r="O178" t="s">
        <v>7092</v>
      </c>
      <c r="P178" t="s">
        <v>7093</v>
      </c>
    </row>
    <row r="179" spans="1:16" x14ac:dyDescent="0.25">
      <c r="A179" t="s">
        <v>630</v>
      </c>
      <c r="B179" t="s">
        <v>631</v>
      </c>
      <c r="C179" t="s">
        <v>6149</v>
      </c>
      <c r="D179">
        <v>399</v>
      </c>
      <c r="E179" s="2">
        <v>1099</v>
      </c>
      <c r="F179" s="1">
        <v>0.64</v>
      </c>
      <c r="G179">
        <v>4.0999999999999996</v>
      </c>
      <c r="H179" s="4">
        <v>2685</v>
      </c>
      <c r="I179" t="s">
        <v>7094</v>
      </c>
      <c r="J179" t="s">
        <v>6905</v>
      </c>
      <c r="K179" t="s">
        <v>6906</v>
      </c>
      <c r="L179" t="s">
        <v>507</v>
      </c>
      <c r="M179" t="s">
        <v>508</v>
      </c>
      <c r="N179" t="s">
        <v>6907</v>
      </c>
      <c r="O179" t="s">
        <v>7095</v>
      </c>
      <c r="P179" t="s">
        <v>7096</v>
      </c>
    </row>
    <row r="180" spans="1:16" x14ac:dyDescent="0.25">
      <c r="A180" t="s">
        <v>632</v>
      </c>
      <c r="B180" t="s">
        <v>633</v>
      </c>
      <c r="C180" t="s">
        <v>6149</v>
      </c>
      <c r="D180">
        <v>57.89</v>
      </c>
      <c r="E180">
        <v>199</v>
      </c>
      <c r="F180" s="1">
        <v>0.71</v>
      </c>
      <c r="G180">
        <v>4</v>
      </c>
      <c r="H180" s="4">
        <v>9378</v>
      </c>
      <c r="I180" t="s">
        <v>7097</v>
      </c>
      <c r="J180" t="s">
        <v>6282</v>
      </c>
      <c r="K180" t="s">
        <v>6283</v>
      </c>
      <c r="L180" t="s">
        <v>96</v>
      </c>
      <c r="M180" t="s">
        <v>97</v>
      </c>
      <c r="N180" t="s">
        <v>6284</v>
      </c>
      <c r="O180" t="s">
        <v>7098</v>
      </c>
      <c r="P180" t="s">
        <v>7099</v>
      </c>
    </row>
    <row r="181" spans="1:16" x14ac:dyDescent="0.25">
      <c r="A181" t="s">
        <v>634</v>
      </c>
      <c r="B181" t="s">
        <v>635</v>
      </c>
      <c r="C181" t="s">
        <v>6420</v>
      </c>
      <c r="D181">
        <v>799</v>
      </c>
      <c r="E181" s="2">
        <v>1999</v>
      </c>
      <c r="F181" s="1">
        <v>0.6</v>
      </c>
      <c r="G181">
        <v>3.3</v>
      </c>
      <c r="H181" s="4">
        <v>576</v>
      </c>
      <c r="I181" t="s">
        <v>7100</v>
      </c>
      <c r="J181" t="s">
        <v>7101</v>
      </c>
      <c r="K181" t="s">
        <v>7102</v>
      </c>
      <c r="L181" t="s">
        <v>636</v>
      </c>
      <c r="M181" t="s">
        <v>637</v>
      </c>
      <c r="N181" t="s">
        <v>7103</v>
      </c>
      <c r="O181" t="s">
        <v>7104</v>
      </c>
      <c r="P181" t="s">
        <v>7105</v>
      </c>
    </row>
    <row r="182" spans="1:16" x14ac:dyDescent="0.25">
      <c r="A182" t="s">
        <v>638</v>
      </c>
      <c r="B182" t="s">
        <v>639</v>
      </c>
      <c r="C182" t="s">
        <v>6420</v>
      </c>
      <c r="D182">
        <v>205</v>
      </c>
      <c r="E182">
        <v>499</v>
      </c>
      <c r="F182" s="1">
        <v>0.59</v>
      </c>
      <c r="G182">
        <v>3.8</v>
      </c>
      <c r="H182" s="4">
        <v>313</v>
      </c>
      <c r="I182" t="s">
        <v>7106</v>
      </c>
      <c r="J182" t="s">
        <v>7107</v>
      </c>
      <c r="K182" t="s">
        <v>7108</v>
      </c>
      <c r="L182" t="s">
        <v>640</v>
      </c>
      <c r="M182" t="s">
        <v>641</v>
      </c>
      <c r="N182" t="s">
        <v>7109</v>
      </c>
      <c r="O182" t="s">
        <v>7110</v>
      </c>
      <c r="P182" t="s">
        <v>7111</v>
      </c>
    </row>
    <row r="183" spans="1:16" x14ac:dyDescent="0.25">
      <c r="A183" t="s">
        <v>642</v>
      </c>
      <c r="B183" t="s">
        <v>643</v>
      </c>
      <c r="C183" t="s">
        <v>6149</v>
      </c>
      <c r="D183">
        <v>299</v>
      </c>
      <c r="E183">
        <v>699</v>
      </c>
      <c r="F183" s="1">
        <v>0.56999999999999995</v>
      </c>
      <c r="G183">
        <v>4.0999999999999996</v>
      </c>
      <c r="H183" s="4">
        <v>2957</v>
      </c>
      <c r="I183" t="s">
        <v>7112</v>
      </c>
      <c r="J183" t="s">
        <v>7113</v>
      </c>
      <c r="K183" t="s">
        <v>7114</v>
      </c>
      <c r="L183" t="s">
        <v>644</v>
      </c>
      <c r="M183" t="s">
        <v>645</v>
      </c>
      <c r="N183" t="s">
        <v>7115</v>
      </c>
      <c r="O183" t="s">
        <v>7116</v>
      </c>
      <c r="P183" t="s">
        <v>7117</v>
      </c>
    </row>
    <row r="184" spans="1:16" x14ac:dyDescent="0.25">
      <c r="A184" t="s">
        <v>646</v>
      </c>
      <c r="B184" t="s">
        <v>647</v>
      </c>
      <c r="C184" t="s">
        <v>6149</v>
      </c>
      <c r="D184">
        <v>849</v>
      </c>
      <c r="E184">
        <v>999</v>
      </c>
      <c r="F184" s="1">
        <v>0.15</v>
      </c>
      <c r="G184">
        <v>4.0999999999999996</v>
      </c>
      <c r="H184" s="4">
        <v>6736</v>
      </c>
      <c r="I184" t="s">
        <v>7118</v>
      </c>
      <c r="J184" t="s">
        <v>7119</v>
      </c>
      <c r="K184" t="s">
        <v>7120</v>
      </c>
      <c r="L184" t="s">
        <v>648</v>
      </c>
      <c r="M184" t="s">
        <v>649</v>
      </c>
      <c r="N184" t="s">
        <v>7121</v>
      </c>
      <c r="O184" t="s">
        <v>7122</v>
      </c>
      <c r="P184" t="s">
        <v>7123</v>
      </c>
    </row>
    <row r="185" spans="1:16" x14ac:dyDescent="0.25">
      <c r="A185" t="s">
        <v>650</v>
      </c>
      <c r="B185" t="s">
        <v>651</v>
      </c>
      <c r="C185" t="s">
        <v>6149</v>
      </c>
      <c r="D185">
        <v>949</v>
      </c>
      <c r="E185" s="2">
        <v>1999</v>
      </c>
      <c r="F185" s="1">
        <v>0.53</v>
      </c>
      <c r="G185">
        <v>4.4000000000000004</v>
      </c>
      <c r="H185" s="4">
        <v>13552</v>
      </c>
      <c r="I185" t="s">
        <v>7124</v>
      </c>
      <c r="J185" t="s">
        <v>6358</v>
      </c>
      <c r="K185" t="s">
        <v>6359</v>
      </c>
      <c r="L185" t="s">
        <v>145</v>
      </c>
      <c r="M185" t="s">
        <v>146</v>
      </c>
      <c r="N185" t="s">
        <v>6360</v>
      </c>
      <c r="O185" t="s">
        <v>7125</v>
      </c>
      <c r="P185" t="s">
        <v>7126</v>
      </c>
    </row>
    <row r="186" spans="1:16" x14ac:dyDescent="0.25">
      <c r="A186" t="s">
        <v>652</v>
      </c>
      <c r="B186" t="s">
        <v>653</v>
      </c>
      <c r="C186" t="s">
        <v>6149</v>
      </c>
      <c r="D186">
        <v>499</v>
      </c>
      <c r="E186" s="2">
        <v>1200</v>
      </c>
      <c r="F186" s="1">
        <v>0.57999999999999996</v>
      </c>
      <c r="G186">
        <v>4.3</v>
      </c>
      <c r="H186" s="4">
        <v>5451</v>
      </c>
      <c r="I186" t="s">
        <v>7127</v>
      </c>
      <c r="J186" t="s">
        <v>7128</v>
      </c>
      <c r="K186" t="s">
        <v>7129</v>
      </c>
      <c r="L186" t="s">
        <v>654</v>
      </c>
      <c r="M186" t="s">
        <v>655</v>
      </c>
      <c r="N186" t="s">
        <v>7130</v>
      </c>
      <c r="O186" t="s">
        <v>7131</v>
      </c>
      <c r="P186" t="s">
        <v>7132</v>
      </c>
    </row>
    <row r="187" spans="1:16" x14ac:dyDescent="0.25">
      <c r="A187" t="s">
        <v>656</v>
      </c>
      <c r="B187" t="s">
        <v>657</v>
      </c>
      <c r="C187" t="s">
        <v>6149</v>
      </c>
      <c r="D187">
        <v>299</v>
      </c>
      <c r="E187">
        <v>485</v>
      </c>
      <c r="F187" s="1">
        <v>0.38</v>
      </c>
      <c r="G187">
        <v>4.3</v>
      </c>
      <c r="H187" s="4">
        <v>10911</v>
      </c>
      <c r="I187" t="s">
        <v>7133</v>
      </c>
      <c r="J187" t="s">
        <v>7134</v>
      </c>
      <c r="K187" t="s">
        <v>7135</v>
      </c>
      <c r="L187" t="s">
        <v>658</v>
      </c>
      <c r="M187" t="s">
        <v>659</v>
      </c>
      <c r="N187" t="s">
        <v>7136</v>
      </c>
      <c r="O187" t="s">
        <v>7137</v>
      </c>
      <c r="P187" t="s">
        <v>7138</v>
      </c>
    </row>
    <row r="188" spans="1:16" x14ac:dyDescent="0.25">
      <c r="A188" t="s">
        <v>660</v>
      </c>
      <c r="B188" t="s">
        <v>661</v>
      </c>
      <c r="C188" t="s">
        <v>6149</v>
      </c>
      <c r="D188">
        <v>949</v>
      </c>
      <c r="E188" s="2">
        <v>1999</v>
      </c>
      <c r="F188" s="1">
        <v>0.53</v>
      </c>
      <c r="G188">
        <v>4.4000000000000004</v>
      </c>
      <c r="H188" s="4">
        <v>13552</v>
      </c>
      <c r="I188" t="s">
        <v>7139</v>
      </c>
      <c r="J188" t="s">
        <v>6358</v>
      </c>
      <c r="K188" t="s">
        <v>6359</v>
      </c>
      <c r="L188" t="s">
        <v>145</v>
      </c>
      <c r="M188" t="s">
        <v>146</v>
      </c>
      <c r="N188" t="s">
        <v>6360</v>
      </c>
      <c r="O188" t="s">
        <v>7140</v>
      </c>
      <c r="P188" t="s">
        <v>7141</v>
      </c>
    </row>
    <row r="189" spans="1:16" x14ac:dyDescent="0.25">
      <c r="A189" t="s">
        <v>662</v>
      </c>
      <c r="B189" t="s">
        <v>663</v>
      </c>
      <c r="C189" t="s">
        <v>6149</v>
      </c>
      <c r="D189">
        <v>379</v>
      </c>
      <c r="E189" s="2">
        <v>1099</v>
      </c>
      <c r="F189" s="1">
        <v>0.66</v>
      </c>
      <c r="G189">
        <v>4.3</v>
      </c>
      <c r="H189" s="4">
        <v>2806</v>
      </c>
      <c r="I189" t="s">
        <v>7142</v>
      </c>
      <c r="J189" t="s">
        <v>6724</v>
      </c>
      <c r="K189" t="s">
        <v>6725</v>
      </c>
      <c r="L189" t="s">
        <v>387</v>
      </c>
      <c r="M189" t="s">
        <v>388</v>
      </c>
      <c r="N189" t="s">
        <v>6726</v>
      </c>
      <c r="O189" t="s">
        <v>7143</v>
      </c>
      <c r="P189" t="s">
        <v>7144</v>
      </c>
    </row>
    <row r="190" spans="1:16" x14ac:dyDescent="0.25">
      <c r="A190" t="s">
        <v>664</v>
      </c>
      <c r="B190" t="s">
        <v>665</v>
      </c>
      <c r="C190" t="s">
        <v>6241</v>
      </c>
      <c r="D190" s="2">
        <v>8990</v>
      </c>
      <c r="E190" s="2">
        <v>18990</v>
      </c>
      <c r="F190" s="1">
        <v>0.53</v>
      </c>
      <c r="G190">
        <v>3.9</v>
      </c>
      <c r="H190" s="4">
        <v>350</v>
      </c>
      <c r="I190" t="s">
        <v>7145</v>
      </c>
      <c r="J190" t="s">
        <v>7146</v>
      </c>
      <c r="K190" t="s">
        <v>7147</v>
      </c>
      <c r="L190" t="s">
        <v>666</v>
      </c>
      <c r="M190" t="s">
        <v>667</v>
      </c>
      <c r="N190" t="s">
        <v>7148</v>
      </c>
      <c r="O190" t="s">
        <v>7149</v>
      </c>
      <c r="P190" t="s">
        <v>7150</v>
      </c>
    </row>
    <row r="191" spans="1:16" x14ac:dyDescent="0.25">
      <c r="A191" t="s">
        <v>668</v>
      </c>
      <c r="B191" t="s">
        <v>669</v>
      </c>
      <c r="C191" t="s">
        <v>6945</v>
      </c>
      <c r="D191">
        <v>486</v>
      </c>
      <c r="E191" s="2">
        <v>1999</v>
      </c>
      <c r="F191" s="1">
        <v>0.76</v>
      </c>
      <c r="G191">
        <v>4.2</v>
      </c>
      <c r="H191" s="4">
        <v>30023</v>
      </c>
      <c r="I191" t="s">
        <v>7151</v>
      </c>
      <c r="J191" t="s">
        <v>6947</v>
      </c>
      <c r="K191" t="s">
        <v>6948</v>
      </c>
      <c r="L191" t="s">
        <v>535</v>
      </c>
      <c r="M191" t="s">
        <v>536</v>
      </c>
      <c r="N191" t="s">
        <v>6949</v>
      </c>
      <c r="O191" t="s">
        <v>7152</v>
      </c>
      <c r="P191" t="s">
        <v>7153</v>
      </c>
    </row>
    <row r="192" spans="1:16" x14ac:dyDescent="0.25">
      <c r="A192" t="s">
        <v>670</v>
      </c>
      <c r="B192" t="s">
        <v>671</v>
      </c>
      <c r="C192" t="s">
        <v>6448</v>
      </c>
      <c r="D192" s="2">
        <v>5699</v>
      </c>
      <c r="E192" s="2">
        <v>11000</v>
      </c>
      <c r="F192" s="1">
        <v>0.48</v>
      </c>
      <c r="G192">
        <v>4.2</v>
      </c>
      <c r="H192" s="4">
        <v>4003</v>
      </c>
      <c r="I192" t="s">
        <v>7154</v>
      </c>
      <c r="J192" t="s">
        <v>6450</v>
      </c>
      <c r="K192" t="s">
        <v>6451</v>
      </c>
      <c r="L192" t="s">
        <v>205</v>
      </c>
      <c r="M192" t="s">
        <v>206</v>
      </c>
      <c r="N192" t="s">
        <v>7155</v>
      </c>
      <c r="O192" t="s">
        <v>7156</v>
      </c>
      <c r="P192" t="s">
        <v>7157</v>
      </c>
    </row>
    <row r="193" spans="1:16" x14ac:dyDescent="0.25">
      <c r="A193" t="s">
        <v>672</v>
      </c>
      <c r="B193" t="s">
        <v>673</v>
      </c>
      <c r="C193" t="s">
        <v>6149</v>
      </c>
      <c r="D193">
        <v>709</v>
      </c>
      <c r="E193" s="2">
        <v>1999</v>
      </c>
      <c r="F193" s="1">
        <v>0.65</v>
      </c>
      <c r="G193">
        <v>4.0999999999999996</v>
      </c>
      <c r="H193" s="4">
        <v>178817</v>
      </c>
      <c r="I193" t="s">
        <v>7158</v>
      </c>
      <c r="J193" t="s">
        <v>7159</v>
      </c>
      <c r="K193" t="s">
        <v>7160</v>
      </c>
      <c r="L193" t="s">
        <v>674</v>
      </c>
      <c r="M193" t="s">
        <v>675</v>
      </c>
      <c r="N193" t="s">
        <v>7161</v>
      </c>
      <c r="O193" t="s">
        <v>7162</v>
      </c>
      <c r="P193" t="s">
        <v>7163</v>
      </c>
    </row>
    <row r="194" spans="1:16" x14ac:dyDescent="0.25">
      <c r="A194" t="s">
        <v>676</v>
      </c>
      <c r="B194" t="s">
        <v>677</v>
      </c>
      <c r="C194" t="s">
        <v>6241</v>
      </c>
      <c r="D194" s="2">
        <v>47990</v>
      </c>
      <c r="E194" s="2">
        <v>70900</v>
      </c>
      <c r="F194" s="1">
        <v>0.32</v>
      </c>
      <c r="G194">
        <v>4.3</v>
      </c>
      <c r="H194" s="4">
        <v>7109</v>
      </c>
      <c r="I194" t="s">
        <v>6491</v>
      </c>
      <c r="J194" t="s">
        <v>6492</v>
      </c>
      <c r="K194" t="s">
        <v>6493</v>
      </c>
      <c r="L194" t="s">
        <v>233</v>
      </c>
      <c r="M194" t="s">
        <v>234</v>
      </c>
      <c r="N194" t="s">
        <v>6494</v>
      </c>
      <c r="O194" t="s">
        <v>7164</v>
      </c>
      <c r="P194" t="s">
        <v>7165</v>
      </c>
    </row>
    <row r="195" spans="1:16" x14ac:dyDescent="0.25">
      <c r="A195" t="s">
        <v>678</v>
      </c>
      <c r="B195" t="s">
        <v>679</v>
      </c>
      <c r="C195" t="s">
        <v>6420</v>
      </c>
      <c r="D195">
        <v>299</v>
      </c>
      <c r="E195" s="2">
        <v>1199</v>
      </c>
      <c r="F195" s="1">
        <v>0.75</v>
      </c>
      <c r="G195">
        <v>3.7</v>
      </c>
      <c r="H195" s="4">
        <v>490</v>
      </c>
      <c r="I195" t="s">
        <v>7166</v>
      </c>
      <c r="J195" t="s">
        <v>7167</v>
      </c>
      <c r="K195" t="s">
        <v>7168</v>
      </c>
      <c r="L195" t="s">
        <v>680</v>
      </c>
      <c r="M195" t="s">
        <v>681</v>
      </c>
      <c r="N195" t="s">
        <v>7169</v>
      </c>
      <c r="O195" t="s">
        <v>7170</v>
      </c>
      <c r="P195" t="s">
        <v>7171</v>
      </c>
    </row>
    <row r="196" spans="1:16" x14ac:dyDescent="0.25">
      <c r="A196" t="s">
        <v>682</v>
      </c>
      <c r="B196" t="s">
        <v>683</v>
      </c>
      <c r="C196" t="s">
        <v>6149</v>
      </c>
      <c r="D196">
        <v>320</v>
      </c>
      <c r="E196">
        <v>599</v>
      </c>
      <c r="F196" s="1">
        <v>0.47</v>
      </c>
      <c r="G196">
        <v>4.0999999999999996</v>
      </c>
      <c r="H196" s="4">
        <v>491</v>
      </c>
      <c r="I196" t="s">
        <v>7172</v>
      </c>
      <c r="J196" t="s">
        <v>7173</v>
      </c>
      <c r="K196" t="s">
        <v>7174</v>
      </c>
      <c r="L196" t="s">
        <v>684</v>
      </c>
      <c r="M196" t="s">
        <v>685</v>
      </c>
      <c r="N196" t="s">
        <v>7175</v>
      </c>
      <c r="O196" t="s">
        <v>7176</v>
      </c>
      <c r="P196" t="s">
        <v>7177</v>
      </c>
    </row>
    <row r="197" spans="1:16" x14ac:dyDescent="0.25">
      <c r="A197" t="s">
        <v>686</v>
      </c>
      <c r="B197" t="s">
        <v>687</v>
      </c>
      <c r="C197" t="s">
        <v>6149</v>
      </c>
      <c r="D197">
        <v>139</v>
      </c>
      <c r="E197">
        <v>549</v>
      </c>
      <c r="F197" s="1">
        <v>0.75</v>
      </c>
      <c r="G197">
        <v>3.9</v>
      </c>
      <c r="H197" s="4">
        <v>61</v>
      </c>
      <c r="I197" t="s">
        <v>7178</v>
      </c>
      <c r="J197" t="s">
        <v>7179</v>
      </c>
      <c r="K197" t="s">
        <v>7180</v>
      </c>
      <c r="L197" t="s">
        <v>688</v>
      </c>
      <c r="M197" t="s">
        <v>689</v>
      </c>
      <c r="N197" t="s">
        <v>7181</v>
      </c>
      <c r="O197" t="s">
        <v>7182</v>
      </c>
      <c r="P197" t="s">
        <v>7183</v>
      </c>
    </row>
    <row r="198" spans="1:16" x14ac:dyDescent="0.25">
      <c r="A198" t="s">
        <v>690</v>
      </c>
      <c r="B198" t="s">
        <v>691</v>
      </c>
      <c r="C198" t="s">
        <v>6149</v>
      </c>
      <c r="D198">
        <v>129</v>
      </c>
      <c r="E198">
        <v>249</v>
      </c>
      <c r="F198" s="1">
        <v>0.48</v>
      </c>
      <c r="G198">
        <v>4</v>
      </c>
      <c r="H198" s="4">
        <v>9378</v>
      </c>
      <c r="I198" t="s">
        <v>7184</v>
      </c>
      <c r="J198" t="s">
        <v>6282</v>
      </c>
      <c r="K198" t="s">
        <v>6283</v>
      </c>
      <c r="L198" t="s">
        <v>96</v>
      </c>
      <c r="M198" t="s">
        <v>97</v>
      </c>
      <c r="N198" t="s">
        <v>6284</v>
      </c>
      <c r="O198" t="s">
        <v>7185</v>
      </c>
      <c r="P198" t="s">
        <v>7186</v>
      </c>
    </row>
    <row r="199" spans="1:16" x14ac:dyDescent="0.25">
      <c r="A199" t="s">
        <v>692</v>
      </c>
      <c r="B199" t="s">
        <v>693</v>
      </c>
      <c r="C199" t="s">
        <v>6241</v>
      </c>
      <c r="D199" s="2">
        <v>24999</v>
      </c>
      <c r="E199" s="2">
        <v>35999</v>
      </c>
      <c r="F199" s="1">
        <v>0.31</v>
      </c>
      <c r="G199">
        <v>4.2</v>
      </c>
      <c r="H199" s="4">
        <v>32840</v>
      </c>
      <c r="I199" t="s">
        <v>6713</v>
      </c>
      <c r="J199" t="s">
        <v>6243</v>
      </c>
      <c r="K199" t="s">
        <v>6244</v>
      </c>
      <c r="L199" t="s">
        <v>70</v>
      </c>
      <c r="M199" t="s">
        <v>71</v>
      </c>
      <c r="N199" t="s">
        <v>7187</v>
      </c>
      <c r="O199" t="s">
        <v>7188</v>
      </c>
      <c r="P199" t="s">
        <v>7189</v>
      </c>
    </row>
    <row r="200" spans="1:16" x14ac:dyDescent="0.25">
      <c r="A200" t="s">
        <v>694</v>
      </c>
      <c r="B200" t="s">
        <v>695</v>
      </c>
      <c r="C200" t="s">
        <v>6149</v>
      </c>
      <c r="D200">
        <v>999</v>
      </c>
      <c r="E200" s="2">
        <v>1699</v>
      </c>
      <c r="F200" s="1">
        <v>0.41</v>
      </c>
      <c r="G200">
        <v>4.4000000000000004</v>
      </c>
      <c r="H200" s="4">
        <v>7318</v>
      </c>
      <c r="I200" t="s">
        <v>7190</v>
      </c>
      <c r="J200" t="s">
        <v>7191</v>
      </c>
      <c r="K200" t="s">
        <v>7192</v>
      </c>
      <c r="L200" t="s">
        <v>696</v>
      </c>
      <c r="M200" t="s">
        <v>697</v>
      </c>
      <c r="N200" t="s">
        <v>7193</v>
      </c>
      <c r="O200" t="s">
        <v>7194</v>
      </c>
      <c r="P200" t="s">
        <v>7195</v>
      </c>
    </row>
    <row r="201" spans="1:16" x14ac:dyDescent="0.25">
      <c r="A201" t="s">
        <v>698</v>
      </c>
      <c r="B201" t="s">
        <v>699</v>
      </c>
      <c r="C201" t="s">
        <v>6149</v>
      </c>
      <c r="D201">
        <v>225</v>
      </c>
      <c r="E201">
        <v>499</v>
      </c>
      <c r="F201" s="1">
        <v>0.55000000000000004</v>
      </c>
      <c r="G201">
        <v>4.0999999999999996</v>
      </c>
      <c r="H201" s="4">
        <v>789</v>
      </c>
      <c r="I201" t="s">
        <v>7196</v>
      </c>
      <c r="J201" t="s">
        <v>7197</v>
      </c>
      <c r="K201" t="s">
        <v>7198</v>
      </c>
      <c r="L201" t="s">
        <v>700</v>
      </c>
      <c r="M201" t="s">
        <v>701</v>
      </c>
      <c r="N201" t="s">
        <v>7199</v>
      </c>
      <c r="O201" t="s">
        <v>7200</v>
      </c>
      <c r="P201" t="s">
        <v>7201</v>
      </c>
    </row>
    <row r="202" spans="1:16" x14ac:dyDescent="0.25">
      <c r="A202" t="s">
        <v>702</v>
      </c>
      <c r="B202" t="s">
        <v>703</v>
      </c>
      <c r="C202" t="s">
        <v>6420</v>
      </c>
      <c r="D202">
        <v>547</v>
      </c>
      <c r="E202" s="2">
        <v>2999</v>
      </c>
      <c r="F202" s="1">
        <v>0.82</v>
      </c>
      <c r="G202">
        <v>4.3</v>
      </c>
      <c r="H202" s="4">
        <v>407</v>
      </c>
      <c r="I202" t="s">
        <v>7202</v>
      </c>
      <c r="J202" t="s">
        <v>7203</v>
      </c>
      <c r="K202" t="s">
        <v>7204</v>
      </c>
      <c r="L202" t="s">
        <v>704</v>
      </c>
      <c r="M202" t="s">
        <v>705</v>
      </c>
      <c r="N202" t="s">
        <v>7205</v>
      </c>
      <c r="O202" t="s">
        <v>7206</v>
      </c>
      <c r="P202" t="s">
        <v>7207</v>
      </c>
    </row>
    <row r="203" spans="1:16" x14ac:dyDescent="0.25">
      <c r="A203" t="s">
        <v>706</v>
      </c>
      <c r="B203" t="s">
        <v>707</v>
      </c>
      <c r="C203" t="s">
        <v>6149</v>
      </c>
      <c r="D203">
        <v>259</v>
      </c>
      <c r="E203">
        <v>699</v>
      </c>
      <c r="F203" s="1">
        <v>0.63</v>
      </c>
      <c r="G203">
        <v>3.8</v>
      </c>
      <c r="H203" s="4">
        <v>2399</v>
      </c>
      <c r="I203" t="s">
        <v>7208</v>
      </c>
      <c r="J203" t="s">
        <v>7209</v>
      </c>
      <c r="K203" t="s">
        <v>7210</v>
      </c>
      <c r="L203" t="s">
        <v>708</v>
      </c>
      <c r="M203" t="s">
        <v>709</v>
      </c>
      <c r="N203" t="s">
        <v>7211</v>
      </c>
      <c r="O203" t="s">
        <v>7212</v>
      </c>
      <c r="P203" t="s">
        <v>7213</v>
      </c>
    </row>
    <row r="204" spans="1:16" x14ac:dyDescent="0.25">
      <c r="A204" t="s">
        <v>710</v>
      </c>
      <c r="B204" t="s">
        <v>711</v>
      </c>
      <c r="C204" t="s">
        <v>6420</v>
      </c>
      <c r="D204">
        <v>239</v>
      </c>
      <c r="E204">
        <v>699</v>
      </c>
      <c r="F204" s="1">
        <v>0.66</v>
      </c>
      <c r="G204">
        <v>4.4000000000000004</v>
      </c>
      <c r="H204" s="4">
        <v>2640</v>
      </c>
      <c r="I204" t="s">
        <v>7214</v>
      </c>
      <c r="J204" t="s">
        <v>7215</v>
      </c>
      <c r="K204" t="s">
        <v>7216</v>
      </c>
      <c r="L204" t="s">
        <v>712</v>
      </c>
      <c r="M204" t="s">
        <v>713</v>
      </c>
      <c r="N204" t="s">
        <v>7217</v>
      </c>
      <c r="O204" t="s">
        <v>7218</v>
      </c>
      <c r="P204" t="s">
        <v>7219</v>
      </c>
    </row>
    <row r="205" spans="1:16" x14ac:dyDescent="0.25">
      <c r="A205" t="s">
        <v>714</v>
      </c>
      <c r="B205" t="s">
        <v>715</v>
      </c>
      <c r="C205" t="s">
        <v>6420</v>
      </c>
      <c r="D205">
        <v>349</v>
      </c>
      <c r="E205">
        <v>999</v>
      </c>
      <c r="F205" s="1">
        <v>0.65</v>
      </c>
      <c r="G205">
        <v>4</v>
      </c>
      <c r="H205" s="4">
        <v>839</v>
      </c>
      <c r="I205" t="s">
        <v>7220</v>
      </c>
      <c r="J205" t="s">
        <v>7221</v>
      </c>
      <c r="K205" t="s">
        <v>7222</v>
      </c>
      <c r="L205" t="s">
        <v>716</v>
      </c>
      <c r="M205" t="s">
        <v>717</v>
      </c>
      <c r="N205" t="s">
        <v>7223</v>
      </c>
      <c r="O205" t="s">
        <v>7224</v>
      </c>
      <c r="P205" t="s">
        <v>7225</v>
      </c>
    </row>
    <row r="206" spans="1:16" x14ac:dyDescent="0.25">
      <c r="A206" t="s">
        <v>718</v>
      </c>
      <c r="B206" t="s">
        <v>719</v>
      </c>
      <c r="C206" t="s">
        <v>6217</v>
      </c>
      <c r="D206">
        <v>467</v>
      </c>
      <c r="E206">
        <v>599</v>
      </c>
      <c r="F206" s="1">
        <v>0.22</v>
      </c>
      <c r="G206">
        <v>4.4000000000000004</v>
      </c>
      <c r="H206" s="4">
        <v>44054</v>
      </c>
      <c r="I206" t="s">
        <v>7226</v>
      </c>
      <c r="J206" t="s">
        <v>7227</v>
      </c>
      <c r="K206" t="s">
        <v>7228</v>
      </c>
      <c r="L206" t="s">
        <v>720</v>
      </c>
      <c r="M206" t="s">
        <v>721</v>
      </c>
      <c r="N206" t="s">
        <v>7229</v>
      </c>
      <c r="O206" t="s">
        <v>7230</v>
      </c>
      <c r="P206" t="s">
        <v>7231</v>
      </c>
    </row>
    <row r="207" spans="1:16" x14ac:dyDescent="0.25">
      <c r="A207" t="s">
        <v>722</v>
      </c>
      <c r="B207" t="s">
        <v>723</v>
      </c>
      <c r="C207" t="s">
        <v>6149</v>
      </c>
      <c r="D207">
        <v>449</v>
      </c>
      <c r="E207">
        <v>599</v>
      </c>
      <c r="F207" s="1">
        <v>0.25</v>
      </c>
      <c r="G207">
        <v>4</v>
      </c>
      <c r="H207" s="4">
        <v>3231</v>
      </c>
      <c r="I207" t="s">
        <v>7232</v>
      </c>
      <c r="J207" t="s">
        <v>7233</v>
      </c>
      <c r="K207" t="s">
        <v>7234</v>
      </c>
      <c r="L207" t="s">
        <v>724</v>
      </c>
      <c r="M207" t="s">
        <v>725</v>
      </c>
      <c r="N207" t="s">
        <v>7235</v>
      </c>
      <c r="O207" t="s">
        <v>7236</v>
      </c>
      <c r="P207" t="s">
        <v>7237</v>
      </c>
    </row>
    <row r="208" spans="1:16" x14ac:dyDescent="0.25">
      <c r="A208" t="s">
        <v>726</v>
      </c>
      <c r="B208" t="s">
        <v>727</v>
      </c>
      <c r="C208" t="s">
        <v>6241</v>
      </c>
      <c r="D208" s="2">
        <v>11990</v>
      </c>
      <c r="E208" s="2">
        <v>31990</v>
      </c>
      <c r="F208" s="1">
        <v>0.63</v>
      </c>
      <c r="G208">
        <v>4.2</v>
      </c>
      <c r="H208" s="4">
        <v>64</v>
      </c>
      <c r="I208" t="s">
        <v>6582</v>
      </c>
      <c r="J208" t="s">
        <v>7238</v>
      </c>
      <c r="K208" t="s">
        <v>7239</v>
      </c>
      <c r="L208" t="s">
        <v>728</v>
      </c>
      <c r="M208" t="s">
        <v>729</v>
      </c>
      <c r="N208" t="s">
        <v>7240</v>
      </c>
      <c r="O208" t="s">
        <v>7241</v>
      </c>
      <c r="P208" t="s">
        <v>7242</v>
      </c>
    </row>
    <row r="209" spans="1:16" x14ac:dyDescent="0.25">
      <c r="A209" t="s">
        <v>730</v>
      </c>
      <c r="B209" t="s">
        <v>731</v>
      </c>
      <c r="C209" t="s">
        <v>6149</v>
      </c>
      <c r="D209">
        <v>350</v>
      </c>
      <c r="E209">
        <v>599</v>
      </c>
      <c r="F209" s="1">
        <v>0.42</v>
      </c>
      <c r="G209">
        <v>3.9</v>
      </c>
      <c r="H209" s="4">
        <v>8314</v>
      </c>
      <c r="I209" t="s">
        <v>7243</v>
      </c>
      <c r="J209" t="s">
        <v>7244</v>
      </c>
      <c r="K209" t="s">
        <v>7245</v>
      </c>
      <c r="L209" t="s">
        <v>732</v>
      </c>
      <c r="M209" t="s">
        <v>733</v>
      </c>
      <c r="N209" t="s">
        <v>7246</v>
      </c>
      <c r="O209" t="s">
        <v>7247</v>
      </c>
      <c r="P209" t="s">
        <v>7248</v>
      </c>
    </row>
    <row r="210" spans="1:16" x14ac:dyDescent="0.25">
      <c r="A210" t="s">
        <v>734</v>
      </c>
      <c r="B210" t="s">
        <v>735</v>
      </c>
      <c r="C210" t="s">
        <v>6149</v>
      </c>
      <c r="D210">
        <v>252</v>
      </c>
      <c r="E210">
        <v>999</v>
      </c>
      <c r="F210" s="1">
        <v>0.75</v>
      </c>
      <c r="G210">
        <v>3.7</v>
      </c>
      <c r="H210" s="4">
        <v>2249</v>
      </c>
      <c r="I210" t="s">
        <v>7249</v>
      </c>
      <c r="J210" t="s">
        <v>7250</v>
      </c>
      <c r="K210" t="s">
        <v>7251</v>
      </c>
      <c r="L210" t="s">
        <v>736</v>
      </c>
      <c r="M210" t="s">
        <v>737</v>
      </c>
      <c r="N210" t="s">
        <v>7252</v>
      </c>
      <c r="O210" t="s">
        <v>7253</v>
      </c>
      <c r="P210" t="s">
        <v>7254</v>
      </c>
    </row>
    <row r="211" spans="1:16" x14ac:dyDescent="0.25">
      <c r="A211" t="s">
        <v>738</v>
      </c>
      <c r="B211" t="s">
        <v>739</v>
      </c>
      <c r="C211" t="s">
        <v>6420</v>
      </c>
      <c r="D211">
        <v>204</v>
      </c>
      <c r="E211">
        <v>599</v>
      </c>
      <c r="F211" s="1">
        <v>0.66</v>
      </c>
      <c r="G211">
        <v>3.6</v>
      </c>
      <c r="H211" s="4">
        <v>339</v>
      </c>
      <c r="I211" t="s">
        <v>7255</v>
      </c>
      <c r="J211" t="s">
        <v>7256</v>
      </c>
      <c r="K211" t="s">
        <v>7257</v>
      </c>
      <c r="L211" t="s">
        <v>740</v>
      </c>
      <c r="M211" t="s">
        <v>741</v>
      </c>
      <c r="N211" t="s">
        <v>7258</v>
      </c>
      <c r="O211" t="s">
        <v>7259</v>
      </c>
      <c r="P211" t="s">
        <v>7260</v>
      </c>
    </row>
    <row r="212" spans="1:16" x14ac:dyDescent="0.25">
      <c r="A212" t="s">
        <v>742</v>
      </c>
      <c r="B212" t="s">
        <v>743</v>
      </c>
      <c r="C212" t="s">
        <v>6988</v>
      </c>
      <c r="D212" s="2">
        <v>6490</v>
      </c>
      <c r="E212" s="2">
        <v>9990</v>
      </c>
      <c r="F212" s="1">
        <v>0.35</v>
      </c>
      <c r="G212">
        <v>4</v>
      </c>
      <c r="H212" s="4">
        <v>27</v>
      </c>
      <c r="I212" t="s">
        <v>7261</v>
      </c>
      <c r="J212" t="s">
        <v>7262</v>
      </c>
      <c r="K212" t="s">
        <v>7263</v>
      </c>
      <c r="L212" t="s">
        <v>744</v>
      </c>
      <c r="M212" t="s">
        <v>745</v>
      </c>
      <c r="N212" t="s">
        <v>7264</v>
      </c>
      <c r="O212" t="s">
        <v>7265</v>
      </c>
      <c r="P212" t="s">
        <v>7266</v>
      </c>
    </row>
    <row r="213" spans="1:16" x14ac:dyDescent="0.25">
      <c r="A213" t="s">
        <v>746</v>
      </c>
      <c r="B213" t="s">
        <v>747</v>
      </c>
      <c r="C213" t="s">
        <v>6420</v>
      </c>
      <c r="D213">
        <v>235</v>
      </c>
      <c r="E213">
        <v>599</v>
      </c>
      <c r="F213" s="1">
        <v>0.61</v>
      </c>
      <c r="G213">
        <v>3.5</v>
      </c>
      <c r="H213" s="4">
        <v>197</v>
      </c>
      <c r="I213" t="s">
        <v>7267</v>
      </c>
      <c r="J213" t="s">
        <v>7268</v>
      </c>
      <c r="K213" t="s">
        <v>7269</v>
      </c>
      <c r="L213" t="s">
        <v>748</v>
      </c>
      <c r="M213" t="s">
        <v>749</v>
      </c>
      <c r="N213" t="s">
        <v>7270</v>
      </c>
      <c r="O213" t="s">
        <v>7271</v>
      </c>
      <c r="P213" t="s">
        <v>7272</v>
      </c>
    </row>
    <row r="214" spans="1:16" x14ac:dyDescent="0.25">
      <c r="A214" t="s">
        <v>750</v>
      </c>
      <c r="B214" t="s">
        <v>751</v>
      </c>
      <c r="C214" t="s">
        <v>6149</v>
      </c>
      <c r="D214">
        <v>299</v>
      </c>
      <c r="E214">
        <v>800</v>
      </c>
      <c r="F214" s="1">
        <v>0.63</v>
      </c>
      <c r="G214">
        <v>4.5</v>
      </c>
      <c r="H214" s="4">
        <v>74977</v>
      </c>
      <c r="I214" t="s">
        <v>7273</v>
      </c>
      <c r="J214" t="s">
        <v>6324</v>
      </c>
      <c r="K214" t="s">
        <v>6325</v>
      </c>
      <c r="L214" t="s">
        <v>124</v>
      </c>
      <c r="M214" t="s">
        <v>125</v>
      </c>
      <c r="N214" t="s">
        <v>6326</v>
      </c>
      <c r="O214" t="s">
        <v>7274</v>
      </c>
      <c r="P214" t="s">
        <v>7275</v>
      </c>
    </row>
    <row r="215" spans="1:16" x14ac:dyDescent="0.25">
      <c r="A215" t="s">
        <v>752</v>
      </c>
      <c r="B215" t="s">
        <v>753</v>
      </c>
      <c r="C215" t="s">
        <v>6149</v>
      </c>
      <c r="D215">
        <v>799</v>
      </c>
      <c r="E215" s="2">
        <v>1999</v>
      </c>
      <c r="F215" s="1">
        <v>0.6</v>
      </c>
      <c r="G215">
        <v>4.2</v>
      </c>
      <c r="H215" s="4">
        <v>8583</v>
      </c>
      <c r="I215" t="s">
        <v>7276</v>
      </c>
      <c r="J215" t="s">
        <v>7277</v>
      </c>
      <c r="K215" t="s">
        <v>7278</v>
      </c>
      <c r="L215" t="s">
        <v>754</v>
      </c>
      <c r="M215" t="s">
        <v>755</v>
      </c>
      <c r="N215" t="s">
        <v>7279</v>
      </c>
      <c r="O215" t="s">
        <v>7280</v>
      </c>
      <c r="P215" t="s">
        <v>7281</v>
      </c>
    </row>
    <row r="216" spans="1:16" x14ac:dyDescent="0.25">
      <c r="A216" t="s">
        <v>756</v>
      </c>
      <c r="B216" t="s">
        <v>757</v>
      </c>
      <c r="C216" t="s">
        <v>6420</v>
      </c>
      <c r="D216">
        <v>299</v>
      </c>
      <c r="E216">
        <v>999</v>
      </c>
      <c r="F216" s="1">
        <v>0.7</v>
      </c>
      <c r="G216">
        <v>3.8</v>
      </c>
      <c r="H216" s="4">
        <v>928</v>
      </c>
      <c r="I216" t="s">
        <v>7282</v>
      </c>
      <c r="J216" t="s">
        <v>7283</v>
      </c>
      <c r="K216" t="s">
        <v>7284</v>
      </c>
      <c r="L216" t="s">
        <v>758</v>
      </c>
      <c r="M216" t="s">
        <v>759</v>
      </c>
      <c r="N216" t="s">
        <v>7285</v>
      </c>
      <c r="O216" t="s">
        <v>7286</v>
      </c>
      <c r="P216" t="s">
        <v>7287</v>
      </c>
    </row>
    <row r="217" spans="1:16" x14ac:dyDescent="0.25">
      <c r="A217" t="s">
        <v>760</v>
      </c>
      <c r="B217" t="s">
        <v>761</v>
      </c>
      <c r="C217" t="s">
        <v>6448</v>
      </c>
      <c r="D217" s="2">
        <v>6999</v>
      </c>
      <c r="E217" s="2">
        <v>16990</v>
      </c>
      <c r="F217" s="1">
        <v>0.59</v>
      </c>
      <c r="G217">
        <v>3.8</v>
      </c>
      <c r="H217" s="4">
        <v>110</v>
      </c>
      <c r="I217" t="s">
        <v>7288</v>
      </c>
      <c r="J217" t="s">
        <v>7289</v>
      </c>
      <c r="K217" t="s">
        <v>7290</v>
      </c>
      <c r="L217" t="s">
        <v>762</v>
      </c>
      <c r="M217" t="s">
        <v>763</v>
      </c>
      <c r="N217" t="s">
        <v>7291</v>
      </c>
      <c r="O217" t="s">
        <v>7292</v>
      </c>
      <c r="P217" t="s">
        <v>7293</v>
      </c>
    </row>
    <row r="218" spans="1:16" x14ac:dyDescent="0.25">
      <c r="A218" t="s">
        <v>764</v>
      </c>
      <c r="B218" t="s">
        <v>765</v>
      </c>
      <c r="C218" t="s">
        <v>6241</v>
      </c>
      <c r="D218" s="2">
        <v>42999</v>
      </c>
      <c r="E218" s="2">
        <v>59999</v>
      </c>
      <c r="F218" s="1">
        <v>0.28000000000000003</v>
      </c>
      <c r="G218">
        <v>4.0999999999999996</v>
      </c>
      <c r="H218" s="4">
        <v>6753</v>
      </c>
      <c r="I218" t="s">
        <v>7294</v>
      </c>
      <c r="J218" t="s">
        <v>7295</v>
      </c>
      <c r="K218" t="s">
        <v>7296</v>
      </c>
      <c r="L218" t="s">
        <v>766</v>
      </c>
      <c r="M218" t="s">
        <v>767</v>
      </c>
      <c r="N218" t="s">
        <v>7297</v>
      </c>
      <c r="O218" t="s">
        <v>7298</v>
      </c>
      <c r="P218" t="s">
        <v>7299</v>
      </c>
    </row>
    <row r="219" spans="1:16" x14ac:dyDescent="0.25">
      <c r="A219" t="s">
        <v>768</v>
      </c>
      <c r="B219" t="s">
        <v>769</v>
      </c>
      <c r="C219" t="s">
        <v>6217</v>
      </c>
      <c r="D219">
        <v>173</v>
      </c>
      <c r="E219">
        <v>999</v>
      </c>
      <c r="F219" s="1">
        <v>0.83</v>
      </c>
      <c r="G219">
        <v>4.3</v>
      </c>
      <c r="H219" s="4">
        <v>1237</v>
      </c>
      <c r="I219" t="s">
        <v>7300</v>
      </c>
      <c r="J219" t="s">
        <v>7301</v>
      </c>
      <c r="K219" t="s">
        <v>7302</v>
      </c>
      <c r="L219" t="s">
        <v>770</v>
      </c>
      <c r="M219" t="s">
        <v>771</v>
      </c>
      <c r="N219" t="s">
        <v>7303</v>
      </c>
      <c r="O219" t="s">
        <v>7304</v>
      </c>
      <c r="P219" t="s">
        <v>7305</v>
      </c>
    </row>
    <row r="220" spans="1:16" x14ac:dyDescent="0.25">
      <c r="A220" t="s">
        <v>772</v>
      </c>
      <c r="B220" t="s">
        <v>773</v>
      </c>
      <c r="C220" t="s">
        <v>7306</v>
      </c>
      <c r="D220">
        <v>209</v>
      </c>
      <c r="E220">
        <v>600</v>
      </c>
      <c r="F220" s="1">
        <v>0.65</v>
      </c>
      <c r="G220">
        <v>4.4000000000000004</v>
      </c>
      <c r="H220" s="4">
        <v>18872</v>
      </c>
      <c r="I220" t="s">
        <v>7307</v>
      </c>
      <c r="J220" t="s">
        <v>7308</v>
      </c>
      <c r="K220" t="s">
        <v>7309</v>
      </c>
      <c r="L220" t="s">
        <v>774</v>
      </c>
      <c r="M220" t="s">
        <v>775</v>
      </c>
      <c r="N220" t="s">
        <v>7310</v>
      </c>
      <c r="O220" t="s">
        <v>7311</v>
      </c>
      <c r="P220" t="s">
        <v>7312</v>
      </c>
    </row>
    <row r="221" spans="1:16" x14ac:dyDescent="0.25">
      <c r="A221" t="s">
        <v>776</v>
      </c>
      <c r="B221" t="s">
        <v>777</v>
      </c>
      <c r="C221" t="s">
        <v>6149</v>
      </c>
      <c r="D221">
        <v>848.99</v>
      </c>
      <c r="E221" s="2">
        <v>1490</v>
      </c>
      <c r="F221" s="1">
        <v>0.43</v>
      </c>
      <c r="G221">
        <v>3.9</v>
      </c>
      <c r="H221" s="4">
        <v>356</v>
      </c>
      <c r="I221" t="s">
        <v>7313</v>
      </c>
      <c r="J221" t="s">
        <v>7314</v>
      </c>
      <c r="K221" t="s">
        <v>7315</v>
      </c>
      <c r="L221" t="s">
        <v>778</v>
      </c>
      <c r="M221" t="s">
        <v>779</v>
      </c>
      <c r="N221" t="s">
        <v>7316</v>
      </c>
      <c r="O221" t="s">
        <v>7317</v>
      </c>
      <c r="P221" t="s">
        <v>7318</v>
      </c>
    </row>
    <row r="222" spans="1:16" x14ac:dyDescent="0.25">
      <c r="A222" t="s">
        <v>780</v>
      </c>
      <c r="B222" t="s">
        <v>781</v>
      </c>
      <c r="C222" t="s">
        <v>6149</v>
      </c>
      <c r="D222">
        <v>649</v>
      </c>
      <c r="E222" s="2">
        <v>1999</v>
      </c>
      <c r="F222" s="1">
        <v>0.68</v>
      </c>
      <c r="G222">
        <v>4.2</v>
      </c>
      <c r="H222" s="4">
        <v>24269</v>
      </c>
      <c r="I222" t="s">
        <v>7319</v>
      </c>
      <c r="J222" t="s">
        <v>6151</v>
      </c>
      <c r="K222" t="s">
        <v>6152</v>
      </c>
      <c r="L222" t="s">
        <v>10</v>
      </c>
      <c r="M222" t="s">
        <v>11</v>
      </c>
      <c r="N222" t="s">
        <v>6641</v>
      </c>
      <c r="O222" t="s">
        <v>7320</v>
      </c>
      <c r="P222" t="s">
        <v>7321</v>
      </c>
    </row>
    <row r="223" spans="1:16" x14ac:dyDescent="0.25">
      <c r="A223" t="s">
        <v>782</v>
      </c>
      <c r="B223" t="s">
        <v>783</v>
      </c>
      <c r="C223" t="s">
        <v>6420</v>
      </c>
      <c r="D223">
        <v>299</v>
      </c>
      <c r="E223">
        <v>899</v>
      </c>
      <c r="F223" s="1">
        <v>0.67</v>
      </c>
      <c r="G223">
        <v>3.8</v>
      </c>
      <c r="H223" s="4">
        <v>425</v>
      </c>
      <c r="I223" t="s">
        <v>7322</v>
      </c>
      <c r="J223" t="s">
        <v>7323</v>
      </c>
      <c r="K223" t="s">
        <v>7324</v>
      </c>
      <c r="L223" t="s">
        <v>784</v>
      </c>
      <c r="M223" t="s">
        <v>785</v>
      </c>
      <c r="N223" t="s">
        <v>7325</v>
      </c>
      <c r="O223" t="s">
        <v>7326</v>
      </c>
      <c r="P223" t="s">
        <v>7327</v>
      </c>
    </row>
    <row r="224" spans="1:16" x14ac:dyDescent="0.25">
      <c r="A224" t="s">
        <v>786</v>
      </c>
      <c r="B224" t="s">
        <v>787</v>
      </c>
      <c r="C224" t="s">
        <v>6530</v>
      </c>
      <c r="D224">
        <v>399</v>
      </c>
      <c r="E224">
        <v>799</v>
      </c>
      <c r="F224" s="1">
        <v>0.5</v>
      </c>
      <c r="G224">
        <v>4.0999999999999996</v>
      </c>
      <c r="H224" s="4">
        <v>1161</v>
      </c>
      <c r="I224" t="s">
        <v>7328</v>
      </c>
      <c r="J224" t="s">
        <v>7329</v>
      </c>
      <c r="K224" t="s">
        <v>7330</v>
      </c>
      <c r="L224" t="s">
        <v>788</v>
      </c>
      <c r="M224" t="s">
        <v>789</v>
      </c>
      <c r="N224" t="s">
        <v>7331</v>
      </c>
      <c r="O224" t="s">
        <v>7332</v>
      </c>
      <c r="P224" t="s">
        <v>7333</v>
      </c>
    </row>
    <row r="225" spans="1:16" x14ac:dyDescent="0.25">
      <c r="A225" t="s">
        <v>790</v>
      </c>
      <c r="B225" t="s">
        <v>791</v>
      </c>
      <c r="C225" t="s">
        <v>6149</v>
      </c>
      <c r="D225">
        <v>249</v>
      </c>
      <c r="E225">
        <v>499</v>
      </c>
      <c r="F225" s="1">
        <v>0.5</v>
      </c>
      <c r="G225">
        <v>4.0999999999999996</v>
      </c>
      <c r="H225" s="4">
        <v>1508</v>
      </c>
      <c r="I225" t="s">
        <v>7334</v>
      </c>
      <c r="J225" t="s">
        <v>7335</v>
      </c>
      <c r="K225" t="s">
        <v>7336</v>
      </c>
      <c r="L225" t="s">
        <v>792</v>
      </c>
      <c r="M225" t="s">
        <v>793</v>
      </c>
      <c r="N225" t="s">
        <v>7337</v>
      </c>
      <c r="O225" t="s">
        <v>7338</v>
      </c>
      <c r="P225" t="s">
        <v>7339</v>
      </c>
    </row>
    <row r="226" spans="1:16" x14ac:dyDescent="0.25">
      <c r="A226" t="s">
        <v>794</v>
      </c>
      <c r="B226" t="s">
        <v>795</v>
      </c>
      <c r="C226" t="s">
        <v>7340</v>
      </c>
      <c r="D226" s="2">
        <v>1249</v>
      </c>
      <c r="E226" s="2">
        <v>2299</v>
      </c>
      <c r="F226" s="1">
        <v>0.46</v>
      </c>
      <c r="G226">
        <v>4.3</v>
      </c>
      <c r="H226" s="4">
        <v>7636</v>
      </c>
      <c r="I226" t="s">
        <v>7341</v>
      </c>
      <c r="J226" t="s">
        <v>7342</v>
      </c>
      <c r="K226" t="s">
        <v>7343</v>
      </c>
      <c r="L226" t="s">
        <v>796</v>
      </c>
      <c r="M226" t="s">
        <v>797</v>
      </c>
      <c r="N226" t="s">
        <v>7344</v>
      </c>
      <c r="O226" t="s">
        <v>7345</v>
      </c>
      <c r="P226" t="s">
        <v>7346</v>
      </c>
    </row>
    <row r="227" spans="1:16" x14ac:dyDescent="0.25">
      <c r="A227" t="s">
        <v>798</v>
      </c>
      <c r="B227" t="s">
        <v>799</v>
      </c>
      <c r="C227" t="s">
        <v>6420</v>
      </c>
      <c r="D227">
        <v>213</v>
      </c>
      <c r="E227">
        <v>499</v>
      </c>
      <c r="F227" s="1">
        <v>0.56999999999999995</v>
      </c>
      <c r="G227">
        <v>3.7</v>
      </c>
      <c r="H227" s="4">
        <v>246</v>
      </c>
      <c r="I227" t="s">
        <v>7347</v>
      </c>
      <c r="J227" t="s">
        <v>7348</v>
      </c>
      <c r="K227" t="s">
        <v>7349</v>
      </c>
      <c r="L227" t="s">
        <v>800</v>
      </c>
      <c r="M227" t="s">
        <v>801</v>
      </c>
      <c r="N227" t="s">
        <v>7350</v>
      </c>
      <c r="O227" t="s">
        <v>7351</v>
      </c>
      <c r="P227" t="s">
        <v>7352</v>
      </c>
    </row>
    <row r="228" spans="1:16" x14ac:dyDescent="0.25">
      <c r="A228" t="s">
        <v>802</v>
      </c>
      <c r="B228" t="s">
        <v>803</v>
      </c>
      <c r="C228" t="s">
        <v>6420</v>
      </c>
      <c r="D228">
        <v>209</v>
      </c>
      <c r="E228">
        <v>499</v>
      </c>
      <c r="F228" s="1">
        <v>0.57999999999999996</v>
      </c>
      <c r="G228">
        <v>4</v>
      </c>
      <c r="H228" s="4">
        <v>479</v>
      </c>
      <c r="I228" t="s">
        <v>7353</v>
      </c>
      <c r="J228" t="s">
        <v>7354</v>
      </c>
      <c r="K228" t="s">
        <v>7355</v>
      </c>
      <c r="L228" t="s">
        <v>804</v>
      </c>
      <c r="M228" t="s">
        <v>805</v>
      </c>
      <c r="N228" t="s">
        <v>7356</v>
      </c>
      <c r="O228" t="s">
        <v>7357</v>
      </c>
      <c r="P228" t="s">
        <v>7358</v>
      </c>
    </row>
    <row r="229" spans="1:16" x14ac:dyDescent="0.25">
      <c r="A229" t="s">
        <v>806</v>
      </c>
      <c r="B229" t="s">
        <v>807</v>
      </c>
      <c r="C229" t="s">
        <v>6217</v>
      </c>
      <c r="D229">
        <v>598</v>
      </c>
      <c r="E229" s="2">
        <v>4999</v>
      </c>
      <c r="F229" s="1">
        <v>0.88</v>
      </c>
      <c r="G229">
        <v>4.2</v>
      </c>
      <c r="H229" s="4">
        <v>910</v>
      </c>
      <c r="I229" t="s">
        <v>7359</v>
      </c>
      <c r="J229" t="s">
        <v>7360</v>
      </c>
      <c r="K229" t="s">
        <v>7361</v>
      </c>
      <c r="L229" t="s">
        <v>808</v>
      </c>
      <c r="M229" t="s">
        <v>809</v>
      </c>
      <c r="N229" t="s">
        <v>7362</v>
      </c>
      <c r="O229" t="s">
        <v>7363</v>
      </c>
      <c r="P229" t="s">
        <v>7364</v>
      </c>
    </row>
    <row r="230" spans="1:16" x14ac:dyDescent="0.25">
      <c r="A230" t="s">
        <v>810</v>
      </c>
      <c r="B230" t="s">
        <v>811</v>
      </c>
      <c r="C230" t="s">
        <v>6149</v>
      </c>
      <c r="D230">
        <v>799</v>
      </c>
      <c r="E230" s="2">
        <v>1749</v>
      </c>
      <c r="F230" s="1">
        <v>0.54</v>
      </c>
      <c r="G230">
        <v>4.0999999999999996</v>
      </c>
      <c r="H230" s="4">
        <v>5626</v>
      </c>
      <c r="I230" t="s">
        <v>7365</v>
      </c>
      <c r="J230" t="s">
        <v>7366</v>
      </c>
      <c r="K230" t="s">
        <v>7367</v>
      </c>
      <c r="L230" t="s">
        <v>812</v>
      </c>
      <c r="M230" t="s">
        <v>813</v>
      </c>
      <c r="N230" t="s">
        <v>7368</v>
      </c>
      <c r="O230" t="s">
        <v>7369</v>
      </c>
      <c r="P230" t="s">
        <v>7370</v>
      </c>
    </row>
    <row r="231" spans="1:16" x14ac:dyDescent="0.25">
      <c r="A231" t="s">
        <v>814</v>
      </c>
      <c r="B231" t="s">
        <v>815</v>
      </c>
      <c r="C231" t="s">
        <v>6149</v>
      </c>
      <c r="D231">
        <v>159</v>
      </c>
      <c r="E231">
        <v>595</v>
      </c>
      <c r="F231" s="1">
        <v>0.73</v>
      </c>
      <c r="G231">
        <v>4.3</v>
      </c>
      <c r="H231" s="4">
        <v>14184</v>
      </c>
      <c r="I231" t="s">
        <v>7371</v>
      </c>
      <c r="J231" t="s">
        <v>7372</v>
      </c>
      <c r="K231" t="s">
        <v>7373</v>
      </c>
      <c r="L231" t="s">
        <v>816</v>
      </c>
      <c r="M231" t="s">
        <v>817</v>
      </c>
      <c r="N231" t="s">
        <v>7374</v>
      </c>
      <c r="O231" t="s">
        <v>7375</v>
      </c>
      <c r="P231" t="s">
        <v>7376</v>
      </c>
    </row>
    <row r="232" spans="1:16" x14ac:dyDescent="0.25">
      <c r="A232" t="s">
        <v>818</v>
      </c>
      <c r="B232" t="s">
        <v>819</v>
      </c>
      <c r="C232" t="s">
        <v>7377</v>
      </c>
      <c r="D232">
        <v>499</v>
      </c>
      <c r="E232" s="2">
        <v>1100</v>
      </c>
      <c r="F232" s="1">
        <v>0.55000000000000004</v>
      </c>
      <c r="G232">
        <v>4.4000000000000004</v>
      </c>
      <c r="H232" s="4">
        <v>25177</v>
      </c>
      <c r="I232" t="s">
        <v>7378</v>
      </c>
      <c r="J232" t="s">
        <v>7379</v>
      </c>
      <c r="K232" t="s">
        <v>7380</v>
      </c>
      <c r="L232" t="s">
        <v>820</v>
      </c>
      <c r="M232" t="s">
        <v>821</v>
      </c>
      <c r="N232" t="s">
        <v>7381</v>
      </c>
      <c r="O232" t="s">
        <v>7382</v>
      </c>
      <c r="P232" t="s">
        <v>7383</v>
      </c>
    </row>
    <row r="233" spans="1:16" x14ac:dyDescent="0.25">
      <c r="A233" t="s">
        <v>822</v>
      </c>
      <c r="B233" t="s">
        <v>823</v>
      </c>
      <c r="C233" t="s">
        <v>6241</v>
      </c>
      <c r="D233" s="2">
        <v>31999</v>
      </c>
      <c r="E233" s="2">
        <v>49999</v>
      </c>
      <c r="F233" s="1">
        <v>0.36</v>
      </c>
      <c r="G233">
        <v>4.3</v>
      </c>
      <c r="H233" s="4">
        <v>21252</v>
      </c>
      <c r="I233" t="s">
        <v>7384</v>
      </c>
      <c r="J233" t="s">
        <v>7385</v>
      </c>
      <c r="K233" t="s">
        <v>7386</v>
      </c>
      <c r="L233" t="s">
        <v>824</v>
      </c>
      <c r="M233" t="s">
        <v>825</v>
      </c>
      <c r="N233" t="s">
        <v>7387</v>
      </c>
      <c r="O233" t="s">
        <v>7388</v>
      </c>
      <c r="P233" t="s">
        <v>7389</v>
      </c>
    </row>
    <row r="234" spans="1:16" x14ac:dyDescent="0.25">
      <c r="A234" t="s">
        <v>826</v>
      </c>
      <c r="B234" t="s">
        <v>827</v>
      </c>
      <c r="C234" t="s">
        <v>6241</v>
      </c>
      <c r="D234" s="2">
        <v>32990</v>
      </c>
      <c r="E234" s="2">
        <v>56790</v>
      </c>
      <c r="F234" s="1">
        <v>0.42</v>
      </c>
      <c r="G234">
        <v>4.3</v>
      </c>
      <c r="H234" s="4">
        <v>567</v>
      </c>
      <c r="I234" t="s">
        <v>7390</v>
      </c>
      <c r="J234" t="s">
        <v>7391</v>
      </c>
      <c r="K234" t="s">
        <v>7392</v>
      </c>
      <c r="L234" t="s">
        <v>828</v>
      </c>
      <c r="M234" t="s">
        <v>829</v>
      </c>
      <c r="N234" t="s">
        <v>7393</v>
      </c>
      <c r="O234" t="s">
        <v>7394</v>
      </c>
      <c r="P234" t="s">
        <v>7395</v>
      </c>
    </row>
    <row r="235" spans="1:16" x14ac:dyDescent="0.25">
      <c r="A235" t="s">
        <v>830</v>
      </c>
      <c r="B235" t="s">
        <v>831</v>
      </c>
      <c r="C235" t="s">
        <v>6420</v>
      </c>
      <c r="D235">
        <v>299</v>
      </c>
      <c r="E235" s="2">
        <v>1199</v>
      </c>
      <c r="F235" s="1">
        <v>0.75</v>
      </c>
      <c r="G235">
        <v>3.5</v>
      </c>
      <c r="H235" s="4">
        <v>466</v>
      </c>
      <c r="I235" t="s">
        <v>7396</v>
      </c>
      <c r="J235" t="s">
        <v>7397</v>
      </c>
      <c r="K235" t="s">
        <v>7398</v>
      </c>
      <c r="L235" t="s">
        <v>832</v>
      </c>
      <c r="M235" t="s">
        <v>833</v>
      </c>
      <c r="N235" t="s">
        <v>7399</v>
      </c>
      <c r="O235" t="s">
        <v>7400</v>
      </c>
      <c r="P235" t="s">
        <v>7401</v>
      </c>
    </row>
    <row r="236" spans="1:16" x14ac:dyDescent="0.25">
      <c r="A236" t="s">
        <v>834</v>
      </c>
      <c r="B236" t="s">
        <v>835</v>
      </c>
      <c r="C236" t="s">
        <v>6149</v>
      </c>
      <c r="D236">
        <v>128.31</v>
      </c>
      <c r="E236">
        <v>549</v>
      </c>
      <c r="F236" s="1">
        <v>0.77</v>
      </c>
      <c r="G236">
        <v>3.9</v>
      </c>
      <c r="H236" s="4">
        <v>61</v>
      </c>
      <c r="I236" t="s">
        <v>7178</v>
      </c>
      <c r="J236" t="s">
        <v>7179</v>
      </c>
      <c r="K236" t="s">
        <v>7180</v>
      </c>
      <c r="L236" t="s">
        <v>688</v>
      </c>
      <c r="M236" t="s">
        <v>689</v>
      </c>
      <c r="N236" t="s">
        <v>7181</v>
      </c>
      <c r="O236" t="s">
        <v>7402</v>
      </c>
      <c r="P236" t="s">
        <v>7403</v>
      </c>
    </row>
    <row r="237" spans="1:16" x14ac:dyDescent="0.25">
      <c r="A237" t="s">
        <v>836</v>
      </c>
      <c r="B237" t="s">
        <v>837</v>
      </c>
      <c r="C237" t="s">
        <v>6149</v>
      </c>
      <c r="D237">
        <v>599</v>
      </c>
      <c r="E237">
        <v>849</v>
      </c>
      <c r="F237" s="1">
        <v>0.28999999999999998</v>
      </c>
      <c r="G237">
        <v>4.5</v>
      </c>
      <c r="H237" s="4">
        <v>474</v>
      </c>
      <c r="I237" t="s">
        <v>7028</v>
      </c>
      <c r="J237" t="s">
        <v>7404</v>
      </c>
      <c r="K237" t="s">
        <v>7405</v>
      </c>
      <c r="L237" t="s">
        <v>838</v>
      </c>
      <c r="M237" t="s">
        <v>839</v>
      </c>
      <c r="N237" t="s">
        <v>7406</v>
      </c>
      <c r="O237" t="s">
        <v>7407</v>
      </c>
      <c r="P237" t="s">
        <v>7408</v>
      </c>
    </row>
    <row r="238" spans="1:16" x14ac:dyDescent="0.25">
      <c r="A238" t="s">
        <v>840</v>
      </c>
      <c r="B238" t="s">
        <v>841</v>
      </c>
      <c r="C238" t="s">
        <v>6420</v>
      </c>
      <c r="D238">
        <v>399</v>
      </c>
      <c r="E238">
        <v>899</v>
      </c>
      <c r="F238" s="1">
        <v>0.56000000000000005</v>
      </c>
      <c r="G238">
        <v>3.4</v>
      </c>
      <c r="H238" s="4">
        <v>431</v>
      </c>
      <c r="I238" t="s">
        <v>7409</v>
      </c>
      <c r="J238" t="s">
        <v>7410</v>
      </c>
      <c r="K238" t="s">
        <v>7411</v>
      </c>
      <c r="L238" t="s">
        <v>842</v>
      </c>
      <c r="M238" t="s">
        <v>843</v>
      </c>
      <c r="N238" t="s">
        <v>7412</v>
      </c>
      <c r="O238" t="s">
        <v>7413</v>
      </c>
      <c r="P238" t="s">
        <v>7414</v>
      </c>
    </row>
    <row r="239" spans="1:16" x14ac:dyDescent="0.25">
      <c r="A239" t="s">
        <v>844</v>
      </c>
      <c r="B239" t="s">
        <v>845</v>
      </c>
      <c r="C239" t="s">
        <v>6149</v>
      </c>
      <c r="D239">
        <v>449</v>
      </c>
      <c r="E239" s="2">
        <v>1099</v>
      </c>
      <c r="F239" s="1">
        <v>0.59</v>
      </c>
      <c r="G239">
        <v>4</v>
      </c>
      <c r="H239" s="4">
        <v>242</v>
      </c>
      <c r="I239" t="s">
        <v>7415</v>
      </c>
      <c r="J239" t="s">
        <v>7416</v>
      </c>
      <c r="K239" t="s">
        <v>7417</v>
      </c>
      <c r="L239" t="s">
        <v>846</v>
      </c>
      <c r="M239" t="s">
        <v>847</v>
      </c>
      <c r="N239" t="s">
        <v>7418</v>
      </c>
      <c r="O239" t="s">
        <v>7419</v>
      </c>
      <c r="P239" t="s">
        <v>7420</v>
      </c>
    </row>
    <row r="240" spans="1:16" x14ac:dyDescent="0.25">
      <c r="A240" t="s">
        <v>848</v>
      </c>
      <c r="B240" t="s">
        <v>849</v>
      </c>
      <c r="C240" t="s">
        <v>6149</v>
      </c>
      <c r="D240">
        <v>254</v>
      </c>
      <c r="E240">
        <v>799</v>
      </c>
      <c r="F240" s="1">
        <v>0.68</v>
      </c>
      <c r="G240">
        <v>4</v>
      </c>
      <c r="H240" s="4">
        <v>2905</v>
      </c>
      <c r="I240" t="s">
        <v>7421</v>
      </c>
      <c r="J240" t="s">
        <v>7422</v>
      </c>
      <c r="K240" t="s">
        <v>7423</v>
      </c>
      <c r="L240" t="s">
        <v>850</v>
      </c>
      <c r="M240" t="s">
        <v>851</v>
      </c>
      <c r="N240" t="s">
        <v>7424</v>
      </c>
      <c r="O240" t="s">
        <v>7425</v>
      </c>
      <c r="P240" t="s">
        <v>7426</v>
      </c>
    </row>
    <row r="241" spans="1:16" x14ac:dyDescent="0.25">
      <c r="A241" t="s">
        <v>852</v>
      </c>
      <c r="B241" t="s">
        <v>853</v>
      </c>
      <c r="C241" t="s">
        <v>7427</v>
      </c>
      <c r="D241">
        <v>399</v>
      </c>
      <c r="E241">
        <v>795</v>
      </c>
      <c r="F241" s="1">
        <v>0.5</v>
      </c>
      <c r="G241">
        <v>4.4000000000000004</v>
      </c>
      <c r="H241" s="4">
        <v>12091</v>
      </c>
      <c r="I241" t="s">
        <v>7428</v>
      </c>
      <c r="J241" t="s">
        <v>7429</v>
      </c>
      <c r="K241" t="s">
        <v>7430</v>
      </c>
      <c r="L241" t="s">
        <v>854</v>
      </c>
      <c r="M241" t="s">
        <v>855</v>
      </c>
      <c r="N241" t="s">
        <v>7431</v>
      </c>
      <c r="O241" t="s">
        <v>7432</v>
      </c>
      <c r="P241" t="s">
        <v>7433</v>
      </c>
    </row>
    <row r="242" spans="1:16" x14ac:dyDescent="0.25">
      <c r="A242" t="s">
        <v>856</v>
      </c>
      <c r="B242" t="s">
        <v>857</v>
      </c>
      <c r="C242" t="s">
        <v>6149</v>
      </c>
      <c r="D242">
        <v>179</v>
      </c>
      <c r="E242">
        <v>399</v>
      </c>
      <c r="F242" s="1">
        <v>0.55000000000000004</v>
      </c>
      <c r="G242">
        <v>4</v>
      </c>
      <c r="H242" s="4">
        <v>1423</v>
      </c>
      <c r="I242" t="s">
        <v>6576</v>
      </c>
      <c r="J242" t="s">
        <v>6577</v>
      </c>
      <c r="K242" t="s">
        <v>6578</v>
      </c>
      <c r="L242" t="s">
        <v>289</v>
      </c>
      <c r="M242" t="s">
        <v>290</v>
      </c>
      <c r="N242" t="s">
        <v>6579</v>
      </c>
      <c r="O242" t="s">
        <v>7434</v>
      </c>
      <c r="P242" t="s">
        <v>7435</v>
      </c>
    </row>
    <row r="243" spans="1:16" x14ac:dyDescent="0.25">
      <c r="A243" t="s">
        <v>858</v>
      </c>
      <c r="B243" t="s">
        <v>859</v>
      </c>
      <c r="C243" t="s">
        <v>6149</v>
      </c>
      <c r="D243">
        <v>339</v>
      </c>
      <c r="E243">
        <v>999</v>
      </c>
      <c r="F243" s="1">
        <v>0.66</v>
      </c>
      <c r="G243">
        <v>4.3</v>
      </c>
      <c r="H243" s="4">
        <v>6255</v>
      </c>
      <c r="I243" t="s">
        <v>7013</v>
      </c>
      <c r="J243" t="s">
        <v>7014</v>
      </c>
      <c r="K243" t="s">
        <v>7015</v>
      </c>
      <c r="L243" t="s">
        <v>579</v>
      </c>
      <c r="M243" t="s">
        <v>580</v>
      </c>
      <c r="N243" t="s">
        <v>7016</v>
      </c>
      <c r="O243" t="s">
        <v>7436</v>
      </c>
      <c r="P243" t="s">
        <v>7437</v>
      </c>
    </row>
    <row r="244" spans="1:16" x14ac:dyDescent="0.25">
      <c r="A244" t="s">
        <v>860</v>
      </c>
      <c r="B244" t="s">
        <v>861</v>
      </c>
      <c r="C244" t="s">
        <v>6530</v>
      </c>
      <c r="D244">
        <v>399</v>
      </c>
      <c r="E244">
        <v>999</v>
      </c>
      <c r="F244" s="1">
        <v>0.6</v>
      </c>
      <c r="G244">
        <v>4</v>
      </c>
      <c r="H244" s="4">
        <v>1236</v>
      </c>
      <c r="I244" t="s">
        <v>7438</v>
      </c>
      <c r="J244" t="s">
        <v>7439</v>
      </c>
      <c r="K244" t="s">
        <v>7440</v>
      </c>
      <c r="L244" t="s">
        <v>862</v>
      </c>
      <c r="M244" t="s">
        <v>863</v>
      </c>
      <c r="N244" t="s">
        <v>7441</v>
      </c>
      <c r="O244" t="s">
        <v>7442</v>
      </c>
      <c r="P244" t="s">
        <v>7443</v>
      </c>
    </row>
    <row r="245" spans="1:16" x14ac:dyDescent="0.25">
      <c r="A245" t="s">
        <v>864</v>
      </c>
      <c r="B245" t="s">
        <v>865</v>
      </c>
      <c r="C245" t="s">
        <v>6420</v>
      </c>
      <c r="D245">
        <v>199</v>
      </c>
      <c r="E245">
        <v>399</v>
      </c>
      <c r="F245" s="1">
        <v>0.5</v>
      </c>
      <c r="G245">
        <v>4.2</v>
      </c>
      <c r="H245" s="4">
        <v>1335</v>
      </c>
      <c r="I245" t="s">
        <v>7444</v>
      </c>
      <c r="J245" t="s">
        <v>7445</v>
      </c>
      <c r="K245" t="s">
        <v>7446</v>
      </c>
      <c r="L245" t="s">
        <v>866</v>
      </c>
      <c r="M245" t="s">
        <v>867</v>
      </c>
      <c r="N245" t="s">
        <v>7447</v>
      </c>
      <c r="O245" t="s">
        <v>7448</v>
      </c>
      <c r="P245" t="s">
        <v>7449</v>
      </c>
    </row>
    <row r="246" spans="1:16" x14ac:dyDescent="0.25">
      <c r="A246" t="s">
        <v>868</v>
      </c>
      <c r="B246" t="s">
        <v>869</v>
      </c>
      <c r="C246" t="s">
        <v>6420</v>
      </c>
      <c r="D246">
        <v>349</v>
      </c>
      <c r="E246" s="2">
        <v>1999</v>
      </c>
      <c r="F246" s="1">
        <v>0.83</v>
      </c>
      <c r="G246">
        <v>3.8</v>
      </c>
      <c r="H246" s="4">
        <v>197</v>
      </c>
      <c r="I246" t="s">
        <v>7450</v>
      </c>
      <c r="J246" t="s">
        <v>7451</v>
      </c>
      <c r="K246" t="s">
        <v>7452</v>
      </c>
      <c r="L246" t="s">
        <v>870</v>
      </c>
      <c r="M246" t="s">
        <v>871</v>
      </c>
      <c r="N246" t="s">
        <v>7453</v>
      </c>
      <c r="O246" t="s">
        <v>7454</v>
      </c>
      <c r="P246" t="s">
        <v>7455</v>
      </c>
    </row>
    <row r="247" spans="1:16" x14ac:dyDescent="0.25">
      <c r="A247" t="s">
        <v>872</v>
      </c>
      <c r="B247" t="s">
        <v>873</v>
      </c>
      <c r="C247" t="s">
        <v>6149</v>
      </c>
      <c r="D247">
        <v>299</v>
      </c>
      <c r="E247">
        <v>798</v>
      </c>
      <c r="F247" s="1">
        <v>0.63</v>
      </c>
      <c r="G247">
        <v>4.4000000000000004</v>
      </c>
      <c r="H247" s="4">
        <v>28791</v>
      </c>
      <c r="I247" t="s">
        <v>7456</v>
      </c>
      <c r="J247" t="s">
        <v>6615</v>
      </c>
      <c r="K247" t="s">
        <v>6616</v>
      </c>
      <c r="L247" t="s">
        <v>313</v>
      </c>
      <c r="M247" t="s">
        <v>314</v>
      </c>
      <c r="N247" t="s">
        <v>6617</v>
      </c>
      <c r="O247" t="s">
        <v>6618</v>
      </c>
      <c r="P247" t="s">
        <v>7457</v>
      </c>
    </row>
    <row r="248" spans="1:16" x14ac:dyDescent="0.25">
      <c r="A248" t="s">
        <v>874</v>
      </c>
      <c r="B248" t="s">
        <v>875</v>
      </c>
      <c r="C248" t="s">
        <v>6149</v>
      </c>
      <c r="D248">
        <v>89</v>
      </c>
      <c r="E248">
        <v>800</v>
      </c>
      <c r="F248" s="1">
        <v>0.89</v>
      </c>
      <c r="G248">
        <v>3.9</v>
      </c>
      <c r="H248" s="4">
        <v>1075</v>
      </c>
      <c r="I248" t="s">
        <v>7458</v>
      </c>
      <c r="J248" t="s">
        <v>6348</v>
      </c>
      <c r="K248" t="s">
        <v>6349</v>
      </c>
      <c r="L248" t="s">
        <v>139</v>
      </c>
      <c r="M248" t="s">
        <v>140</v>
      </c>
      <c r="N248" t="s">
        <v>6350</v>
      </c>
      <c r="O248" t="s">
        <v>7459</v>
      </c>
      <c r="P248" t="s">
        <v>7460</v>
      </c>
    </row>
    <row r="249" spans="1:16" x14ac:dyDescent="0.25">
      <c r="A249" t="s">
        <v>876</v>
      </c>
      <c r="B249" t="s">
        <v>877</v>
      </c>
      <c r="C249" t="s">
        <v>6149</v>
      </c>
      <c r="D249">
        <v>549</v>
      </c>
      <c r="E249">
        <v>995</v>
      </c>
      <c r="F249" s="1">
        <v>0.45</v>
      </c>
      <c r="G249">
        <v>4.2</v>
      </c>
      <c r="H249" s="4">
        <v>29746</v>
      </c>
      <c r="I249" t="s">
        <v>7461</v>
      </c>
      <c r="J249" t="s">
        <v>6504</v>
      </c>
      <c r="K249" t="s">
        <v>6505</v>
      </c>
      <c r="L249" t="s">
        <v>241</v>
      </c>
      <c r="M249" t="s">
        <v>242</v>
      </c>
      <c r="N249" t="s">
        <v>6506</v>
      </c>
      <c r="O249" t="s">
        <v>7462</v>
      </c>
      <c r="P249" t="s">
        <v>7463</v>
      </c>
    </row>
    <row r="250" spans="1:16" x14ac:dyDescent="0.25">
      <c r="A250" t="s">
        <v>878</v>
      </c>
      <c r="B250" t="s">
        <v>879</v>
      </c>
      <c r="C250" t="s">
        <v>6149</v>
      </c>
      <c r="D250">
        <v>129</v>
      </c>
      <c r="E250" s="2">
        <v>1000</v>
      </c>
      <c r="F250" s="1">
        <v>0.87</v>
      </c>
      <c r="G250">
        <v>3.9</v>
      </c>
      <c r="H250" s="4">
        <v>295</v>
      </c>
      <c r="I250" t="s">
        <v>7464</v>
      </c>
      <c r="J250" t="s">
        <v>7465</v>
      </c>
      <c r="K250" t="s">
        <v>7466</v>
      </c>
      <c r="L250" t="s">
        <v>880</v>
      </c>
      <c r="M250" t="s">
        <v>881</v>
      </c>
      <c r="N250" t="s">
        <v>7467</v>
      </c>
      <c r="O250" t="s">
        <v>7468</v>
      </c>
      <c r="P250" t="s">
        <v>7469</v>
      </c>
    </row>
    <row r="251" spans="1:16" x14ac:dyDescent="0.25">
      <c r="A251" t="s">
        <v>882</v>
      </c>
      <c r="B251" t="s">
        <v>883</v>
      </c>
      <c r="C251" t="s">
        <v>6241</v>
      </c>
      <c r="D251" s="2">
        <v>77990</v>
      </c>
      <c r="E251" t="s">
        <v>5080</v>
      </c>
      <c r="F251" s="1">
        <v>0.44</v>
      </c>
      <c r="G251">
        <v>4.7</v>
      </c>
      <c r="H251" s="4">
        <v>5935</v>
      </c>
      <c r="I251" t="s">
        <v>7470</v>
      </c>
      <c r="J251" t="s">
        <v>7471</v>
      </c>
      <c r="K251" t="s">
        <v>7472</v>
      </c>
      <c r="L251" t="s">
        <v>884</v>
      </c>
      <c r="M251" t="s">
        <v>885</v>
      </c>
      <c r="N251" t="s">
        <v>7473</v>
      </c>
      <c r="O251" t="s">
        <v>7474</v>
      </c>
      <c r="P251" t="s">
        <v>7475</v>
      </c>
    </row>
    <row r="252" spans="1:16" x14ac:dyDescent="0.25">
      <c r="A252" t="s">
        <v>886</v>
      </c>
      <c r="B252" t="s">
        <v>887</v>
      </c>
      <c r="C252" t="s">
        <v>6420</v>
      </c>
      <c r="D252">
        <v>349</v>
      </c>
      <c r="E252">
        <v>799</v>
      </c>
      <c r="F252" s="1">
        <v>0.56000000000000005</v>
      </c>
      <c r="G252">
        <v>3.6</v>
      </c>
      <c r="H252" s="4">
        <v>323</v>
      </c>
      <c r="I252" t="s">
        <v>7476</v>
      </c>
      <c r="J252" t="s">
        <v>7477</v>
      </c>
      <c r="K252" t="s">
        <v>7478</v>
      </c>
      <c r="L252" t="s">
        <v>888</v>
      </c>
      <c r="M252" t="s">
        <v>889</v>
      </c>
      <c r="N252" t="s">
        <v>7479</v>
      </c>
      <c r="O252" t="s">
        <v>7480</v>
      </c>
      <c r="P252" t="s">
        <v>7481</v>
      </c>
    </row>
    <row r="253" spans="1:16" x14ac:dyDescent="0.25">
      <c r="A253" t="s">
        <v>890</v>
      </c>
      <c r="B253" t="s">
        <v>891</v>
      </c>
      <c r="C253" t="s">
        <v>6420</v>
      </c>
      <c r="D253">
        <v>499</v>
      </c>
      <c r="E253">
        <v>899</v>
      </c>
      <c r="F253" s="1">
        <v>0.44</v>
      </c>
      <c r="G253">
        <v>3.7</v>
      </c>
      <c r="H253" s="4">
        <v>185</v>
      </c>
      <c r="I253" t="s">
        <v>7482</v>
      </c>
      <c r="J253" t="s">
        <v>7483</v>
      </c>
      <c r="K253" t="s">
        <v>7484</v>
      </c>
      <c r="L253" t="s">
        <v>892</v>
      </c>
      <c r="M253" t="s">
        <v>893</v>
      </c>
      <c r="N253" t="s">
        <v>7485</v>
      </c>
      <c r="O253" t="s">
        <v>7486</v>
      </c>
      <c r="P253" t="s">
        <v>7487</v>
      </c>
    </row>
    <row r="254" spans="1:16" x14ac:dyDescent="0.25">
      <c r="A254" t="s">
        <v>894</v>
      </c>
      <c r="B254" t="s">
        <v>895</v>
      </c>
      <c r="C254" t="s">
        <v>6149</v>
      </c>
      <c r="D254">
        <v>299</v>
      </c>
      <c r="E254">
        <v>799</v>
      </c>
      <c r="F254" s="1">
        <v>0.63</v>
      </c>
      <c r="G254">
        <v>4.2</v>
      </c>
      <c r="H254" s="4">
        <v>2117</v>
      </c>
      <c r="I254" t="s">
        <v>7488</v>
      </c>
      <c r="J254" t="s">
        <v>7489</v>
      </c>
      <c r="K254" t="s">
        <v>7490</v>
      </c>
      <c r="L254" t="s">
        <v>896</v>
      </c>
      <c r="M254" t="s">
        <v>897</v>
      </c>
      <c r="N254" t="s">
        <v>7491</v>
      </c>
      <c r="O254" t="s">
        <v>7492</v>
      </c>
      <c r="P254" t="s">
        <v>7493</v>
      </c>
    </row>
    <row r="255" spans="1:16" x14ac:dyDescent="0.25">
      <c r="A255" t="s">
        <v>898</v>
      </c>
      <c r="B255" t="s">
        <v>899</v>
      </c>
      <c r="C255" t="s">
        <v>6149</v>
      </c>
      <c r="D255">
        <v>182</v>
      </c>
      <c r="E255">
        <v>599</v>
      </c>
      <c r="F255" s="1">
        <v>0.7</v>
      </c>
      <c r="G255">
        <v>4</v>
      </c>
      <c r="H255" s="4">
        <v>9378</v>
      </c>
      <c r="I255" t="s">
        <v>7494</v>
      </c>
      <c r="J255" t="s">
        <v>6282</v>
      </c>
      <c r="K255" t="s">
        <v>6283</v>
      </c>
      <c r="L255" t="s">
        <v>96</v>
      </c>
      <c r="M255" t="s">
        <v>97</v>
      </c>
      <c r="N255" t="s">
        <v>7091</v>
      </c>
      <c r="O255" t="s">
        <v>7495</v>
      </c>
      <c r="P255" t="s">
        <v>7496</v>
      </c>
    </row>
    <row r="256" spans="1:16" x14ac:dyDescent="0.25">
      <c r="A256" t="s">
        <v>900</v>
      </c>
      <c r="B256" t="s">
        <v>901</v>
      </c>
      <c r="C256" t="s">
        <v>6530</v>
      </c>
      <c r="D256">
        <v>96</v>
      </c>
      <c r="E256">
        <v>399</v>
      </c>
      <c r="F256" s="1">
        <v>0.76</v>
      </c>
      <c r="G256">
        <v>3.6</v>
      </c>
      <c r="H256" s="4">
        <v>1796</v>
      </c>
      <c r="I256" t="s">
        <v>7497</v>
      </c>
      <c r="J256" t="s">
        <v>7498</v>
      </c>
      <c r="K256" t="s">
        <v>7499</v>
      </c>
      <c r="L256" t="s">
        <v>902</v>
      </c>
      <c r="M256" t="s">
        <v>903</v>
      </c>
      <c r="N256" t="s">
        <v>7500</v>
      </c>
      <c r="O256" t="s">
        <v>7501</v>
      </c>
      <c r="P256" t="s">
        <v>7502</v>
      </c>
    </row>
    <row r="257" spans="1:16" x14ac:dyDescent="0.25">
      <c r="A257" t="s">
        <v>904</v>
      </c>
      <c r="B257" t="s">
        <v>905</v>
      </c>
      <c r="C257" t="s">
        <v>6241</v>
      </c>
      <c r="D257" s="2">
        <v>54990</v>
      </c>
      <c r="E257" s="2">
        <v>85000</v>
      </c>
      <c r="F257" s="1">
        <v>0.35</v>
      </c>
      <c r="G257">
        <v>4.3</v>
      </c>
      <c r="H257" s="4">
        <v>3587</v>
      </c>
      <c r="I257" t="s">
        <v>6737</v>
      </c>
      <c r="J257" t="s">
        <v>6738</v>
      </c>
      <c r="K257" t="s">
        <v>6739</v>
      </c>
      <c r="L257" t="s">
        <v>397</v>
      </c>
      <c r="M257" t="s">
        <v>398</v>
      </c>
      <c r="N257" t="s">
        <v>6740</v>
      </c>
      <c r="O257" t="s">
        <v>7503</v>
      </c>
      <c r="P257" t="s">
        <v>7504</v>
      </c>
    </row>
    <row r="258" spans="1:16" x14ac:dyDescent="0.25">
      <c r="A258" t="s">
        <v>906</v>
      </c>
      <c r="B258" t="s">
        <v>907</v>
      </c>
      <c r="C258" t="s">
        <v>6849</v>
      </c>
      <c r="D258">
        <v>439</v>
      </c>
      <c r="E258">
        <v>758</v>
      </c>
      <c r="F258" s="1">
        <v>0.42</v>
      </c>
      <c r="G258">
        <v>4.2</v>
      </c>
      <c r="H258" s="4">
        <v>4296</v>
      </c>
      <c r="I258" t="s">
        <v>7505</v>
      </c>
      <c r="J258" t="s">
        <v>7506</v>
      </c>
      <c r="K258" t="s">
        <v>7507</v>
      </c>
      <c r="L258" t="s">
        <v>908</v>
      </c>
      <c r="M258" t="s">
        <v>909</v>
      </c>
      <c r="N258" t="s">
        <v>7508</v>
      </c>
      <c r="O258" t="s">
        <v>7509</v>
      </c>
      <c r="P258" t="s">
        <v>7510</v>
      </c>
    </row>
    <row r="259" spans="1:16" x14ac:dyDescent="0.25">
      <c r="A259" t="s">
        <v>910</v>
      </c>
      <c r="B259" t="s">
        <v>911</v>
      </c>
      <c r="C259" t="s">
        <v>6149</v>
      </c>
      <c r="D259">
        <v>299</v>
      </c>
      <c r="E259">
        <v>999</v>
      </c>
      <c r="F259" s="1">
        <v>0.7</v>
      </c>
      <c r="G259">
        <v>4.3</v>
      </c>
      <c r="H259" s="4">
        <v>2651</v>
      </c>
      <c r="I259" t="s">
        <v>7511</v>
      </c>
      <c r="J259" t="s">
        <v>7073</v>
      </c>
      <c r="K259" t="s">
        <v>7074</v>
      </c>
      <c r="L259" t="s">
        <v>618</v>
      </c>
      <c r="M259" t="s">
        <v>619</v>
      </c>
      <c r="N259" t="s">
        <v>7075</v>
      </c>
      <c r="O259" t="s">
        <v>7076</v>
      </c>
      <c r="P259" t="s">
        <v>7512</v>
      </c>
    </row>
    <row r="260" spans="1:16" x14ac:dyDescent="0.25">
      <c r="A260" t="s">
        <v>912</v>
      </c>
      <c r="B260" t="s">
        <v>913</v>
      </c>
      <c r="C260" t="s">
        <v>6149</v>
      </c>
      <c r="D260">
        <v>299</v>
      </c>
      <c r="E260">
        <v>799</v>
      </c>
      <c r="F260" s="1">
        <v>0.63</v>
      </c>
      <c r="G260">
        <v>4.2</v>
      </c>
      <c r="H260" s="4">
        <v>94363</v>
      </c>
      <c r="I260" t="s">
        <v>7513</v>
      </c>
      <c r="J260" t="s">
        <v>6169</v>
      </c>
      <c r="K260" t="s">
        <v>6170</v>
      </c>
      <c r="L260" t="s">
        <v>22</v>
      </c>
      <c r="M260" t="s">
        <v>23</v>
      </c>
      <c r="N260" t="s">
        <v>6171</v>
      </c>
      <c r="O260" t="s">
        <v>7514</v>
      </c>
      <c r="P260" t="s">
        <v>7515</v>
      </c>
    </row>
    <row r="261" spans="1:16" x14ac:dyDescent="0.25">
      <c r="A261" t="s">
        <v>914</v>
      </c>
      <c r="B261" t="s">
        <v>915</v>
      </c>
      <c r="C261" t="s">
        <v>6149</v>
      </c>
      <c r="D261">
        <v>789</v>
      </c>
      <c r="E261" s="2">
        <v>1999</v>
      </c>
      <c r="F261" s="1">
        <v>0.61</v>
      </c>
      <c r="G261">
        <v>4.2</v>
      </c>
      <c r="H261" s="4">
        <v>34540</v>
      </c>
      <c r="I261" t="s">
        <v>7516</v>
      </c>
      <c r="J261" t="s">
        <v>7517</v>
      </c>
      <c r="K261" t="s">
        <v>7518</v>
      </c>
      <c r="L261" t="s">
        <v>916</v>
      </c>
      <c r="M261" t="s">
        <v>917</v>
      </c>
      <c r="N261" t="s">
        <v>7519</v>
      </c>
      <c r="O261" t="s">
        <v>7520</v>
      </c>
      <c r="P261" t="s">
        <v>7521</v>
      </c>
    </row>
    <row r="262" spans="1:16" x14ac:dyDescent="0.25">
      <c r="A262" t="s">
        <v>918</v>
      </c>
      <c r="B262" t="s">
        <v>919</v>
      </c>
      <c r="C262" t="s">
        <v>6217</v>
      </c>
      <c r="D262">
        <v>299</v>
      </c>
      <c r="E262">
        <v>700</v>
      </c>
      <c r="F262" s="1">
        <v>0.56999999999999995</v>
      </c>
      <c r="G262">
        <v>4.4000000000000004</v>
      </c>
      <c r="H262" s="4">
        <v>8714</v>
      </c>
      <c r="I262" t="s">
        <v>7522</v>
      </c>
      <c r="J262" t="s">
        <v>7523</v>
      </c>
      <c r="K262" t="s">
        <v>7524</v>
      </c>
      <c r="L262" t="s">
        <v>920</v>
      </c>
      <c r="M262" t="s">
        <v>921</v>
      </c>
      <c r="N262" t="s">
        <v>7525</v>
      </c>
      <c r="O262" t="s">
        <v>7526</v>
      </c>
      <c r="P262" t="s">
        <v>7527</v>
      </c>
    </row>
    <row r="263" spans="1:16" x14ac:dyDescent="0.25">
      <c r="A263" t="s">
        <v>922</v>
      </c>
      <c r="B263" t="s">
        <v>923</v>
      </c>
      <c r="C263" t="s">
        <v>6149</v>
      </c>
      <c r="D263">
        <v>325</v>
      </c>
      <c r="E263" s="2">
        <v>1099</v>
      </c>
      <c r="F263" s="1">
        <v>0.7</v>
      </c>
      <c r="G263">
        <v>4.2</v>
      </c>
      <c r="H263" s="4">
        <v>10576</v>
      </c>
      <c r="I263" t="s">
        <v>7528</v>
      </c>
      <c r="J263" t="s">
        <v>6621</v>
      </c>
      <c r="K263" t="s">
        <v>6622</v>
      </c>
      <c r="L263" t="s">
        <v>317</v>
      </c>
      <c r="M263" t="s">
        <v>318</v>
      </c>
      <c r="N263" t="s">
        <v>6623</v>
      </c>
      <c r="O263" t="s">
        <v>7529</v>
      </c>
      <c r="P263" t="s">
        <v>7530</v>
      </c>
    </row>
    <row r="264" spans="1:16" x14ac:dyDescent="0.25">
      <c r="A264" t="s">
        <v>924</v>
      </c>
      <c r="B264" t="s">
        <v>925</v>
      </c>
      <c r="C264" t="s">
        <v>6149</v>
      </c>
      <c r="D264" s="2">
        <v>1299</v>
      </c>
      <c r="E264" s="2">
        <v>1999</v>
      </c>
      <c r="F264" s="1">
        <v>0.35</v>
      </c>
      <c r="G264">
        <v>4.4000000000000004</v>
      </c>
      <c r="H264" s="4">
        <v>7318</v>
      </c>
      <c r="I264" t="s">
        <v>7531</v>
      </c>
      <c r="J264" t="s">
        <v>7191</v>
      </c>
      <c r="K264" t="s">
        <v>7192</v>
      </c>
      <c r="L264" t="s">
        <v>696</v>
      </c>
      <c r="M264" t="s">
        <v>697</v>
      </c>
      <c r="N264" t="s">
        <v>7193</v>
      </c>
      <c r="O264" t="s">
        <v>7532</v>
      </c>
      <c r="P264" t="s">
        <v>7533</v>
      </c>
    </row>
    <row r="265" spans="1:16" x14ac:dyDescent="0.25">
      <c r="A265" t="s">
        <v>926</v>
      </c>
      <c r="B265" t="s">
        <v>927</v>
      </c>
      <c r="C265" t="s">
        <v>6420</v>
      </c>
      <c r="D265">
        <v>790</v>
      </c>
      <c r="E265" s="2">
        <v>1999</v>
      </c>
      <c r="F265" s="1">
        <v>0.6</v>
      </c>
      <c r="G265">
        <v>3</v>
      </c>
      <c r="H265" s="4">
        <v>103</v>
      </c>
      <c r="I265" t="s">
        <v>7534</v>
      </c>
      <c r="J265" t="s">
        <v>7535</v>
      </c>
      <c r="K265" t="s">
        <v>7536</v>
      </c>
      <c r="L265" t="s">
        <v>928</v>
      </c>
      <c r="M265" t="s">
        <v>929</v>
      </c>
      <c r="N265" t="s">
        <v>7537</v>
      </c>
      <c r="O265" t="s">
        <v>7538</v>
      </c>
      <c r="P265" t="s">
        <v>7539</v>
      </c>
    </row>
    <row r="266" spans="1:16" x14ac:dyDescent="0.25">
      <c r="A266" t="s">
        <v>930</v>
      </c>
      <c r="B266" t="s">
        <v>931</v>
      </c>
      <c r="C266" t="s">
        <v>7540</v>
      </c>
      <c r="D266" s="2">
        <v>4699</v>
      </c>
      <c r="E266" s="2">
        <v>4699</v>
      </c>
      <c r="F266" s="1">
        <v>0</v>
      </c>
      <c r="G266">
        <v>4.5</v>
      </c>
      <c r="H266" s="4">
        <v>224</v>
      </c>
      <c r="I266" t="s">
        <v>7541</v>
      </c>
      <c r="J266" t="s">
        <v>7542</v>
      </c>
      <c r="K266" t="s">
        <v>7543</v>
      </c>
      <c r="L266" t="s">
        <v>932</v>
      </c>
      <c r="M266" t="s">
        <v>933</v>
      </c>
      <c r="N266" t="s">
        <v>7544</v>
      </c>
      <c r="O266" t="s">
        <v>7545</v>
      </c>
      <c r="P266" t="s">
        <v>7546</v>
      </c>
    </row>
    <row r="267" spans="1:16" x14ac:dyDescent="0.25">
      <c r="A267" t="s">
        <v>934</v>
      </c>
      <c r="B267" t="s">
        <v>935</v>
      </c>
      <c r="C267" t="s">
        <v>6241</v>
      </c>
      <c r="D267" s="2">
        <v>18999</v>
      </c>
      <c r="E267" s="2">
        <v>24990</v>
      </c>
      <c r="F267" s="1">
        <v>0.24</v>
      </c>
      <c r="G267">
        <v>4.3</v>
      </c>
      <c r="H267" s="4">
        <v>4702</v>
      </c>
      <c r="I267" t="s">
        <v>7547</v>
      </c>
      <c r="J267" t="s">
        <v>6288</v>
      </c>
      <c r="K267" t="s">
        <v>6289</v>
      </c>
      <c r="L267" t="s">
        <v>100</v>
      </c>
      <c r="M267" t="s">
        <v>101</v>
      </c>
      <c r="N267" t="s">
        <v>6290</v>
      </c>
      <c r="O267" t="s">
        <v>7548</v>
      </c>
      <c r="P267" t="s">
        <v>7549</v>
      </c>
    </row>
    <row r="268" spans="1:16" x14ac:dyDescent="0.25">
      <c r="A268" t="s">
        <v>936</v>
      </c>
      <c r="B268" t="s">
        <v>937</v>
      </c>
      <c r="C268" t="s">
        <v>6149</v>
      </c>
      <c r="D268">
        <v>199</v>
      </c>
      <c r="E268">
        <v>999</v>
      </c>
      <c r="F268" s="1">
        <v>0.8</v>
      </c>
      <c r="G268">
        <v>4.2</v>
      </c>
      <c r="H268" s="4">
        <v>85</v>
      </c>
      <c r="I268" t="s">
        <v>7550</v>
      </c>
      <c r="J268" t="s">
        <v>7551</v>
      </c>
      <c r="K268" t="s">
        <v>7552</v>
      </c>
      <c r="L268" t="s">
        <v>938</v>
      </c>
      <c r="M268" t="s">
        <v>939</v>
      </c>
      <c r="N268" t="s">
        <v>7553</v>
      </c>
      <c r="O268" t="s">
        <v>7554</v>
      </c>
      <c r="P268" t="s">
        <v>7555</v>
      </c>
    </row>
    <row r="269" spans="1:16" x14ac:dyDescent="0.25">
      <c r="A269" t="s">
        <v>940</v>
      </c>
      <c r="B269" t="s">
        <v>941</v>
      </c>
      <c r="C269" t="s">
        <v>6217</v>
      </c>
      <c r="D269">
        <v>269</v>
      </c>
      <c r="E269">
        <v>650</v>
      </c>
      <c r="F269" s="1">
        <v>0.59</v>
      </c>
      <c r="G269">
        <v>4.4000000000000004</v>
      </c>
      <c r="H269" s="4">
        <v>35877</v>
      </c>
      <c r="I269" t="s">
        <v>7556</v>
      </c>
      <c r="J269" t="s">
        <v>7557</v>
      </c>
      <c r="K269" t="s">
        <v>7558</v>
      </c>
      <c r="L269" t="s">
        <v>942</v>
      </c>
      <c r="M269" t="s">
        <v>943</v>
      </c>
      <c r="N269" t="s">
        <v>7559</v>
      </c>
      <c r="O269" t="s">
        <v>7560</v>
      </c>
      <c r="P269" t="s">
        <v>7561</v>
      </c>
    </row>
    <row r="270" spans="1:16" x14ac:dyDescent="0.25">
      <c r="A270" t="s">
        <v>944</v>
      </c>
      <c r="B270" t="s">
        <v>945</v>
      </c>
      <c r="C270" t="s">
        <v>7562</v>
      </c>
      <c r="D270" s="2">
        <v>1990</v>
      </c>
      <c r="E270" s="2">
        <v>3100</v>
      </c>
      <c r="F270" s="1">
        <v>0.36</v>
      </c>
      <c r="G270">
        <v>4</v>
      </c>
      <c r="H270" s="4">
        <v>897</v>
      </c>
      <c r="I270" t="s">
        <v>7563</v>
      </c>
      <c r="J270" t="s">
        <v>7564</v>
      </c>
      <c r="K270" t="s">
        <v>7565</v>
      </c>
      <c r="L270" t="s">
        <v>946</v>
      </c>
      <c r="M270" t="s">
        <v>947</v>
      </c>
      <c r="N270" t="s">
        <v>7566</v>
      </c>
      <c r="O270" t="s">
        <v>7567</v>
      </c>
      <c r="P270" t="s">
        <v>7568</v>
      </c>
    </row>
    <row r="271" spans="1:16" x14ac:dyDescent="0.25">
      <c r="A271" t="s">
        <v>948</v>
      </c>
      <c r="B271" t="s">
        <v>949</v>
      </c>
      <c r="C271" t="s">
        <v>7569</v>
      </c>
      <c r="D271" s="2">
        <v>2299</v>
      </c>
      <c r="E271" s="2">
        <v>3999</v>
      </c>
      <c r="F271" s="1">
        <v>0.43</v>
      </c>
      <c r="G271">
        <v>3.8</v>
      </c>
      <c r="H271" s="4">
        <v>282</v>
      </c>
      <c r="I271" t="s">
        <v>7570</v>
      </c>
      <c r="J271" t="s">
        <v>7571</v>
      </c>
      <c r="K271" t="s">
        <v>7572</v>
      </c>
      <c r="L271" t="s">
        <v>950</v>
      </c>
      <c r="M271" t="s">
        <v>951</v>
      </c>
      <c r="N271" t="s">
        <v>7573</v>
      </c>
      <c r="O271" t="s">
        <v>7574</v>
      </c>
      <c r="P271" t="s">
        <v>7575</v>
      </c>
    </row>
    <row r="272" spans="1:16" x14ac:dyDescent="0.25">
      <c r="A272" t="s">
        <v>952</v>
      </c>
      <c r="B272" t="s">
        <v>953</v>
      </c>
      <c r="C272" t="s">
        <v>6241</v>
      </c>
      <c r="D272" s="2">
        <v>35999</v>
      </c>
      <c r="E272" s="2">
        <v>49990</v>
      </c>
      <c r="F272" s="1">
        <v>0.28000000000000003</v>
      </c>
      <c r="G272">
        <v>4.3</v>
      </c>
      <c r="H272" s="4">
        <v>1611</v>
      </c>
      <c r="I272" t="s">
        <v>7576</v>
      </c>
      <c r="J272" t="s">
        <v>7050</v>
      </c>
      <c r="K272" t="s">
        <v>7051</v>
      </c>
      <c r="L272" t="s">
        <v>602</v>
      </c>
      <c r="M272" t="s">
        <v>603</v>
      </c>
      <c r="N272" t="s">
        <v>7052</v>
      </c>
      <c r="O272" t="s">
        <v>7577</v>
      </c>
      <c r="P272" t="s">
        <v>7578</v>
      </c>
    </row>
    <row r="273" spans="1:16" x14ac:dyDescent="0.25">
      <c r="A273" t="s">
        <v>954</v>
      </c>
      <c r="B273" t="s">
        <v>955</v>
      </c>
      <c r="C273" t="s">
        <v>6420</v>
      </c>
      <c r="D273">
        <v>349</v>
      </c>
      <c r="E273">
        <v>999</v>
      </c>
      <c r="F273" s="1">
        <v>0.65</v>
      </c>
      <c r="G273">
        <v>4.2</v>
      </c>
      <c r="H273" s="4">
        <v>513</v>
      </c>
      <c r="I273" t="s">
        <v>7579</v>
      </c>
      <c r="J273" t="s">
        <v>7580</v>
      </c>
      <c r="K273" t="s">
        <v>7581</v>
      </c>
      <c r="L273" t="s">
        <v>956</v>
      </c>
      <c r="M273" t="s">
        <v>957</v>
      </c>
      <c r="N273" t="s">
        <v>7582</v>
      </c>
      <c r="O273" t="s">
        <v>7583</v>
      </c>
      <c r="P273" t="s">
        <v>7584</v>
      </c>
    </row>
    <row r="274" spans="1:16" x14ac:dyDescent="0.25">
      <c r="A274" t="s">
        <v>958</v>
      </c>
      <c r="B274" t="s">
        <v>959</v>
      </c>
      <c r="C274" t="s">
        <v>6149</v>
      </c>
      <c r="D274">
        <v>719</v>
      </c>
      <c r="E274" s="2">
        <v>1499</v>
      </c>
      <c r="F274" s="1">
        <v>0.52</v>
      </c>
      <c r="G274">
        <v>4.0999999999999996</v>
      </c>
      <c r="H274" s="4">
        <v>1045</v>
      </c>
      <c r="I274" t="s">
        <v>7585</v>
      </c>
      <c r="J274" t="s">
        <v>6692</v>
      </c>
      <c r="K274" t="s">
        <v>6693</v>
      </c>
      <c r="L274" t="s">
        <v>365</v>
      </c>
      <c r="M274" t="s">
        <v>366</v>
      </c>
      <c r="N274" t="s">
        <v>6694</v>
      </c>
      <c r="O274" t="s">
        <v>7586</v>
      </c>
      <c r="P274" t="s">
        <v>7587</v>
      </c>
    </row>
    <row r="275" spans="1:16" x14ac:dyDescent="0.25">
      <c r="A275" t="s">
        <v>960</v>
      </c>
      <c r="B275" t="s">
        <v>961</v>
      </c>
      <c r="C275" t="s">
        <v>6241</v>
      </c>
      <c r="D275" s="2">
        <v>8999</v>
      </c>
      <c r="E275" s="2">
        <v>18999</v>
      </c>
      <c r="F275" s="1">
        <v>0.53</v>
      </c>
      <c r="G275">
        <v>4</v>
      </c>
      <c r="H275" s="4">
        <v>6347</v>
      </c>
      <c r="I275" t="s">
        <v>7588</v>
      </c>
      <c r="J275" t="s">
        <v>7589</v>
      </c>
      <c r="K275" t="s">
        <v>7590</v>
      </c>
      <c r="L275" t="s">
        <v>962</v>
      </c>
      <c r="M275" t="s">
        <v>963</v>
      </c>
      <c r="N275" t="s">
        <v>7591</v>
      </c>
      <c r="O275" t="s">
        <v>7592</v>
      </c>
      <c r="P275" t="s">
        <v>7593</v>
      </c>
    </row>
    <row r="276" spans="1:16" x14ac:dyDescent="0.25">
      <c r="A276" t="s">
        <v>964</v>
      </c>
      <c r="B276" t="s">
        <v>965</v>
      </c>
      <c r="C276" t="s">
        <v>7340</v>
      </c>
      <c r="D276">
        <v>917</v>
      </c>
      <c r="E276" s="2">
        <v>2299</v>
      </c>
      <c r="F276" s="1">
        <v>0.6</v>
      </c>
      <c r="G276">
        <v>4.2</v>
      </c>
      <c r="H276" s="4">
        <v>3300</v>
      </c>
      <c r="I276" t="s">
        <v>7594</v>
      </c>
      <c r="J276" t="s">
        <v>7595</v>
      </c>
      <c r="K276" t="s">
        <v>7596</v>
      </c>
      <c r="L276" t="s">
        <v>966</v>
      </c>
      <c r="M276" t="s">
        <v>967</v>
      </c>
      <c r="N276" t="s">
        <v>7597</v>
      </c>
      <c r="O276" t="s">
        <v>7598</v>
      </c>
      <c r="P276" t="s">
        <v>7599</v>
      </c>
    </row>
    <row r="277" spans="1:16" x14ac:dyDescent="0.25">
      <c r="A277" t="s">
        <v>968</v>
      </c>
      <c r="B277" t="s">
        <v>969</v>
      </c>
      <c r="C277" t="s">
        <v>6420</v>
      </c>
      <c r="D277">
        <v>399</v>
      </c>
      <c r="E277">
        <v>999</v>
      </c>
      <c r="F277" s="1">
        <v>0.6</v>
      </c>
      <c r="G277">
        <v>3.3</v>
      </c>
      <c r="H277" s="4">
        <v>23</v>
      </c>
      <c r="I277" t="s">
        <v>7600</v>
      </c>
      <c r="J277" t="s">
        <v>7601</v>
      </c>
      <c r="K277" t="s">
        <v>7602</v>
      </c>
      <c r="L277" t="s">
        <v>970</v>
      </c>
      <c r="M277" t="s">
        <v>971</v>
      </c>
      <c r="N277" t="s">
        <v>7603</v>
      </c>
      <c r="O277" t="s">
        <v>7604</v>
      </c>
      <c r="P277" t="s">
        <v>7605</v>
      </c>
    </row>
    <row r="278" spans="1:16" x14ac:dyDescent="0.25">
      <c r="A278" t="s">
        <v>972</v>
      </c>
      <c r="B278" t="s">
        <v>973</v>
      </c>
      <c r="C278" t="s">
        <v>6241</v>
      </c>
      <c r="D278" s="2">
        <v>45999</v>
      </c>
      <c r="E278" s="2">
        <v>69900</v>
      </c>
      <c r="F278" s="1">
        <v>0.34</v>
      </c>
      <c r="G278">
        <v>4.3</v>
      </c>
      <c r="H278" s="4">
        <v>7109</v>
      </c>
      <c r="I278" t="s">
        <v>7606</v>
      </c>
      <c r="J278" t="s">
        <v>6492</v>
      </c>
      <c r="K278" t="s">
        <v>6493</v>
      </c>
      <c r="L278" t="s">
        <v>233</v>
      </c>
      <c r="M278" t="s">
        <v>234</v>
      </c>
      <c r="N278" t="s">
        <v>6494</v>
      </c>
      <c r="O278" t="s">
        <v>7607</v>
      </c>
      <c r="P278" t="s">
        <v>7608</v>
      </c>
    </row>
    <row r="279" spans="1:16" x14ac:dyDescent="0.25">
      <c r="A279" t="s">
        <v>974</v>
      </c>
      <c r="B279" t="s">
        <v>975</v>
      </c>
      <c r="C279" t="s">
        <v>6149</v>
      </c>
      <c r="D279">
        <v>119</v>
      </c>
      <c r="E279">
        <v>299</v>
      </c>
      <c r="F279" s="1">
        <v>0.6</v>
      </c>
      <c r="G279">
        <v>3.8</v>
      </c>
      <c r="H279" s="4">
        <v>51</v>
      </c>
      <c r="I279" t="s">
        <v>7609</v>
      </c>
      <c r="J279" t="s">
        <v>7610</v>
      </c>
      <c r="K279" t="s">
        <v>7611</v>
      </c>
      <c r="L279" t="s">
        <v>976</v>
      </c>
      <c r="M279" t="s">
        <v>977</v>
      </c>
      <c r="N279" t="s">
        <v>7612</v>
      </c>
      <c r="O279" t="s">
        <v>7613</v>
      </c>
      <c r="P279" t="s">
        <v>7614</v>
      </c>
    </row>
    <row r="280" spans="1:16" x14ac:dyDescent="0.25">
      <c r="A280" t="s">
        <v>978</v>
      </c>
      <c r="B280" t="s">
        <v>979</v>
      </c>
      <c r="C280" t="s">
        <v>6241</v>
      </c>
      <c r="D280" s="2">
        <v>21999</v>
      </c>
      <c r="E280" s="2">
        <v>29999</v>
      </c>
      <c r="F280" s="1">
        <v>0.27</v>
      </c>
      <c r="G280">
        <v>4.2</v>
      </c>
      <c r="H280" s="4">
        <v>32840</v>
      </c>
      <c r="I280" t="s">
        <v>7615</v>
      </c>
      <c r="J280" t="s">
        <v>6243</v>
      </c>
      <c r="K280" t="s">
        <v>6244</v>
      </c>
      <c r="L280" t="s">
        <v>70</v>
      </c>
      <c r="M280" t="s">
        <v>71</v>
      </c>
      <c r="N280" t="s">
        <v>6714</v>
      </c>
      <c r="O280" t="s">
        <v>7616</v>
      </c>
      <c r="P280" t="s">
        <v>7617</v>
      </c>
    </row>
    <row r="281" spans="1:16" x14ac:dyDescent="0.25">
      <c r="A281" t="s">
        <v>980</v>
      </c>
      <c r="B281" t="s">
        <v>981</v>
      </c>
      <c r="C281" t="s">
        <v>6420</v>
      </c>
      <c r="D281">
        <v>299</v>
      </c>
      <c r="E281">
        <v>599</v>
      </c>
      <c r="F281" s="1">
        <v>0.5</v>
      </c>
      <c r="G281">
        <v>3.7</v>
      </c>
      <c r="H281" s="4">
        <v>708</v>
      </c>
      <c r="I281" t="s">
        <v>7618</v>
      </c>
      <c r="J281" t="s">
        <v>7619</v>
      </c>
      <c r="K281" t="s">
        <v>7620</v>
      </c>
      <c r="L281" t="s">
        <v>982</v>
      </c>
      <c r="M281" t="s">
        <v>983</v>
      </c>
      <c r="N281" t="s">
        <v>7621</v>
      </c>
      <c r="O281" t="s">
        <v>7622</v>
      </c>
      <c r="P281" t="s">
        <v>7623</v>
      </c>
    </row>
    <row r="282" spans="1:16" x14ac:dyDescent="0.25">
      <c r="A282" t="s">
        <v>984</v>
      </c>
      <c r="B282" t="s">
        <v>985</v>
      </c>
      <c r="C282" t="s">
        <v>6241</v>
      </c>
      <c r="D282" s="2">
        <v>21990</v>
      </c>
      <c r="E282" s="2">
        <v>34990</v>
      </c>
      <c r="F282" s="1">
        <v>0.37</v>
      </c>
      <c r="G282">
        <v>4.3</v>
      </c>
      <c r="H282" s="4">
        <v>1657</v>
      </c>
      <c r="I282" t="s">
        <v>7624</v>
      </c>
      <c r="J282" t="s">
        <v>7625</v>
      </c>
      <c r="K282" t="s">
        <v>7626</v>
      </c>
      <c r="L282" t="s">
        <v>986</v>
      </c>
      <c r="M282" t="s">
        <v>987</v>
      </c>
      <c r="N282" t="s">
        <v>7627</v>
      </c>
      <c r="O282" t="s">
        <v>7628</v>
      </c>
      <c r="P282" t="s">
        <v>7629</v>
      </c>
    </row>
    <row r="283" spans="1:16" x14ac:dyDescent="0.25">
      <c r="A283" t="s">
        <v>988</v>
      </c>
      <c r="B283" t="s">
        <v>989</v>
      </c>
      <c r="C283" t="s">
        <v>6149</v>
      </c>
      <c r="D283">
        <v>417.44</v>
      </c>
      <c r="E283">
        <v>670</v>
      </c>
      <c r="F283" s="1">
        <v>0.38</v>
      </c>
      <c r="G283">
        <v>3.9</v>
      </c>
      <c r="H283" s="4">
        <v>523</v>
      </c>
      <c r="I283" t="s">
        <v>7630</v>
      </c>
      <c r="J283" t="s">
        <v>7631</v>
      </c>
      <c r="K283" t="s">
        <v>7632</v>
      </c>
      <c r="L283" t="s">
        <v>990</v>
      </c>
      <c r="M283" t="s">
        <v>991</v>
      </c>
      <c r="N283" t="s">
        <v>7633</v>
      </c>
      <c r="O283" t="s">
        <v>7634</v>
      </c>
      <c r="P283" t="s">
        <v>7635</v>
      </c>
    </row>
    <row r="284" spans="1:16" x14ac:dyDescent="0.25">
      <c r="A284" t="s">
        <v>992</v>
      </c>
      <c r="B284" t="s">
        <v>993</v>
      </c>
      <c r="C284" t="s">
        <v>6149</v>
      </c>
      <c r="D284">
        <v>199</v>
      </c>
      <c r="E284">
        <v>999</v>
      </c>
      <c r="F284" s="1">
        <v>0.8</v>
      </c>
      <c r="G284">
        <v>3</v>
      </c>
      <c r="H284" s="4"/>
      <c r="I284" t="s">
        <v>7636</v>
      </c>
      <c r="J284" t="s">
        <v>7637</v>
      </c>
      <c r="K284" t="s">
        <v>7638</v>
      </c>
      <c r="L284" t="s">
        <v>994</v>
      </c>
      <c r="M284" t="s">
        <v>995</v>
      </c>
      <c r="N284" t="s">
        <v>7639</v>
      </c>
      <c r="O284" t="s">
        <v>7640</v>
      </c>
      <c r="P284" t="s">
        <v>7641</v>
      </c>
    </row>
    <row r="285" spans="1:16" x14ac:dyDescent="0.25">
      <c r="A285" t="s">
        <v>996</v>
      </c>
      <c r="B285" t="s">
        <v>997</v>
      </c>
      <c r="C285" t="s">
        <v>6241</v>
      </c>
      <c r="D285" s="2">
        <v>47990</v>
      </c>
      <c r="E285" s="2">
        <v>79990</v>
      </c>
      <c r="F285" s="1">
        <v>0.4</v>
      </c>
      <c r="G285">
        <v>4.3</v>
      </c>
      <c r="H285" s="4">
        <v>1376</v>
      </c>
      <c r="I285" t="s">
        <v>6880</v>
      </c>
      <c r="J285" t="s">
        <v>6881</v>
      </c>
      <c r="K285" t="s">
        <v>6882</v>
      </c>
      <c r="L285" t="s">
        <v>491</v>
      </c>
      <c r="M285" t="s">
        <v>492</v>
      </c>
      <c r="N285" t="s">
        <v>6883</v>
      </c>
      <c r="O285" t="s">
        <v>7642</v>
      </c>
      <c r="P285" t="s">
        <v>7643</v>
      </c>
    </row>
    <row r="286" spans="1:16" x14ac:dyDescent="0.25">
      <c r="A286" t="s">
        <v>998</v>
      </c>
      <c r="B286" t="s">
        <v>999</v>
      </c>
      <c r="C286" t="s">
        <v>6420</v>
      </c>
      <c r="D286">
        <v>215</v>
      </c>
      <c r="E286">
        <v>499</v>
      </c>
      <c r="F286" s="1">
        <v>0.56999999999999995</v>
      </c>
      <c r="G286">
        <v>3.5</v>
      </c>
      <c r="H286" s="4">
        <v>121</v>
      </c>
      <c r="I286" t="s">
        <v>7644</v>
      </c>
      <c r="J286" t="s">
        <v>7645</v>
      </c>
      <c r="K286" t="s">
        <v>7646</v>
      </c>
      <c r="L286" t="s">
        <v>1000</v>
      </c>
      <c r="M286" t="s">
        <v>1001</v>
      </c>
      <c r="N286" t="s">
        <v>7647</v>
      </c>
      <c r="O286" t="s">
        <v>7648</v>
      </c>
      <c r="P286" t="s">
        <v>7649</v>
      </c>
    </row>
    <row r="287" spans="1:16" x14ac:dyDescent="0.25">
      <c r="A287" t="s">
        <v>1002</v>
      </c>
      <c r="B287" t="s">
        <v>1003</v>
      </c>
      <c r="C287" t="s">
        <v>6149</v>
      </c>
      <c r="D287">
        <v>99</v>
      </c>
      <c r="E287">
        <v>800</v>
      </c>
      <c r="F287" s="1">
        <v>0.88</v>
      </c>
      <c r="G287">
        <v>3.9</v>
      </c>
      <c r="H287" s="4">
        <v>1075</v>
      </c>
      <c r="I287" t="s">
        <v>6743</v>
      </c>
      <c r="J287" t="s">
        <v>6348</v>
      </c>
      <c r="K287" t="s">
        <v>6349</v>
      </c>
      <c r="L287" t="s">
        <v>139</v>
      </c>
      <c r="M287" t="s">
        <v>140</v>
      </c>
      <c r="N287" t="s">
        <v>7650</v>
      </c>
      <c r="O287" t="s">
        <v>7651</v>
      </c>
      <c r="P287" t="s">
        <v>7652</v>
      </c>
    </row>
    <row r="288" spans="1:16" x14ac:dyDescent="0.25">
      <c r="A288" t="s">
        <v>1004</v>
      </c>
      <c r="B288" t="s">
        <v>1005</v>
      </c>
      <c r="C288" t="s">
        <v>6241</v>
      </c>
      <c r="D288" s="2">
        <v>18999</v>
      </c>
      <c r="E288" s="2">
        <v>35000</v>
      </c>
      <c r="F288" s="1">
        <v>0.46</v>
      </c>
      <c r="G288">
        <v>4</v>
      </c>
      <c r="H288" s="4">
        <v>1001</v>
      </c>
      <c r="I288" t="s">
        <v>7653</v>
      </c>
      <c r="J288" t="s">
        <v>7654</v>
      </c>
      <c r="K288" t="s">
        <v>7655</v>
      </c>
      <c r="L288" t="s">
        <v>1006</v>
      </c>
      <c r="M288" t="s">
        <v>1007</v>
      </c>
      <c r="N288" t="s">
        <v>7656</v>
      </c>
      <c r="O288" t="s">
        <v>7657</v>
      </c>
      <c r="P288" t="s">
        <v>7658</v>
      </c>
    </row>
    <row r="289" spans="1:16" x14ac:dyDescent="0.25">
      <c r="A289" t="s">
        <v>1008</v>
      </c>
      <c r="B289" t="s">
        <v>1009</v>
      </c>
      <c r="C289" t="s">
        <v>6149</v>
      </c>
      <c r="D289">
        <v>249</v>
      </c>
      <c r="E289">
        <v>999</v>
      </c>
      <c r="F289" s="1">
        <v>0.75</v>
      </c>
      <c r="G289">
        <v>4.3</v>
      </c>
      <c r="H289" s="4">
        <v>112</v>
      </c>
      <c r="I289" t="s">
        <v>7659</v>
      </c>
      <c r="J289" t="s">
        <v>7660</v>
      </c>
      <c r="K289" t="s">
        <v>7661</v>
      </c>
      <c r="L289" t="s">
        <v>1010</v>
      </c>
      <c r="M289" t="s">
        <v>1011</v>
      </c>
      <c r="N289" t="s">
        <v>7662</v>
      </c>
      <c r="O289" t="s">
        <v>7663</v>
      </c>
      <c r="P289" t="s">
        <v>7664</v>
      </c>
    </row>
    <row r="290" spans="1:16" x14ac:dyDescent="0.25">
      <c r="A290" t="s">
        <v>1012</v>
      </c>
      <c r="B290" t="s">
        <v>1013</v>
      </c>
      <c r="C290" t="s">
        <v>6448</v>
      </c>
      <c r="D290" s="2">
        <v>7999</v>
      </c>
      <c r="E290" s="2">
        <v>15999</v>
      </c>
      <c r="F290" s="1">
        <v>0.5</v>
      </c>
      <c r="G290">
        <v>3.8</v>
      </c>
      <c r="H290" s="4">
        <v>3022</v>
      </c>
      <c r="I290" t="s">
        <v>7665</v>
      </c>
      <c r="J290" t="s">
        <v>7666</v>
      </c>
      <c r="K290" t="s">
        <v>7667</v>
      </c>
      <c r="L290" t="s">
        <v>1014</v>
      </c>
      <c r="M290" t="s">
        <v>1015</v>
      </c>
      <c r="N290" t="s">
        <v>7668</v>
      </c>
      <c r="O290" t="s">
        <v>7669</v>
      </c>
      <c r="P290" t="s">
        <v>7670</v>
      </c>
    </row>
    <row r="291" spans="1:16" x14ac:dyDescent="0.25">
      <c r="A291" t="s">
        <v>1016</v>
      </c>
      <c r="B291" t="s">
        <v>1017</v>
      </c>
      <c r="C291" t="s">
        <v>6149</v>
      </c>
      <c r="D291">
        <v>649</v>
      </c>
      <c r="E291" s="2">
        <v>1600</v>
      </c>
      <c r="F291" s="1">
        <v>0.59</v>
      </c>
      <c r="G291">
        <v>4.3</v>
      </c>
      <c r="H291" s="4">
        <v>5451</v>
      </c>
      <c r="I291" t="s">
        <v>7671</v>
      </c>
      <c r="J291" t="s">
        <v>7128</v>
      </c>
      <c r="K291" t="s">
        <v>7129</v>
      </c>
      <c r="L291" t="s">
        <v>654</v>
      </c>
      <c r="M291" t="s">
        <v>655</v>
      </c>
      <c r="N291" t="s">
        <v>7130</v>
      </c>
      <c r="O291" t="s">
        <v>7672</v>
      </c>
      <c r="P291" t="s">
        <v>7673</v>
      </c>
    </row>
    <row r="292" spans="1:16" x14ac:dyDescent="0.25">
      <c r="A292" t="s">
        <v>1018</v>
      </c>
      <c r="B292" t="s">
        <v>300</v>
      </c>
      <c r="C292" t="s">
        <v>6420</v>
      </c>
      <c r="D292" s="2">
        <v>1289</v>
      </c>
      <c r="E292" s="2">
        <v>2499</v>
      </c>
      <c r="F292" s="1">
        <v>0.48</v>
      </c>
      <c r="G292">
        <v>3.3</v>
      </c>
      <c r="H292" s="4">
        <v>73</v>
      </c>
      <c r="I292" t="s">
        <v>7674</v>
      </c>
      <c r="J292" t="s">
        <v>7675</v>
      </c>
      <c r="K292" t="s">
        <v>7676</v>
      </c>
      <c r="L292" t="s">
        <v>1019</v>
      </c>
      <c r="M292" t="s">
        <v>1020</v>
      </c>
      <c r="N292" t="s">
        <v>7677</v>
      </c>
      <c r="O292" t="s">
        <v>7678</v>
      </c>
      <c r="P292" t="s">
        <v>7679</v>
      </c>
    </row>
    <row r="293" spans="1:16" x14ac:dyDescent="0.25">
      <c r="A293" t="s">
        <v>1021</v>
      </c>
      <c r="B293" t="s">
        <v>1022</v>
      </c>
      <c r="C293" t="s">
        <v>6217</v>
      </c>
      <c r="D293">
        <v>609</v>
      </c>
      <c r="E293" s="2">
        <v>1500</v>
      </c>
      <c r="F293" s="1">
        <v>0.59</v>
      </c>
      <c r="G293">
        <v>4.5</v>
      </c>
      <c r="H293" s="4">
        <v>1029</v>
      </c>
      <c r="I293" t="s">
        <v>7680</v>
      </c>
      <c r="J293" t="s">
        <v>7681</v>
      </c>
      <c r="K293" t="s">
        <v>7682</v>
      </c>
      <c r="L293" t="s">
        <v>1023</v>
      </c>
      <c r="M293" t="s">
        <v>1024</v>
      </c>
      <c r="N293" t="s">
        <v>7683</v>
      </c>
      <c r="O293" t="s">
        <v>7684</v>
      </c>
      <c r="P293" t="s">
        <v>7685</v>
      </c>
    </row>
    <row r="294" spans="1:16" x14ac:dyDescent="0.25">
      <c r="A294" t="s">
        <v>1025</v>
      </c>
      <c r="B294" t="s">
        <v>1026</v>
      </c>
      <c r="C294" t="s">
        <v>6241</v>
      </c>
      <c r="D294" s="2">
        <v>32990</v>
      </c>
      <c r="E294" s="2">
        <v>54990</v>
      </c>
      <c r="F294" s="1">
        <v>0.4</v>
      </c>
      <c r="G294">
        <v>4.0999999999999996</v>
      </c>
      <c r="H294" s="4">
        <v>1555</v>
      </c>
      <c r="I294" t="s">
        <v>7686</v>
      </c>
      <c r="J294" t="s">
        <v>7687</v>
      </c>
      <c r="K294" t="s">
        <v>7688</v>
      </c>
      <c r="L294" t="s">
        <v>1027</v>
      </c>
      <c r="M294" t="s">
        <v>1028</v>
      </c>
      <c r="N294" t="s">
        <v>7689</v>
      </c>
      <c r="O294" t="s">
        <v>7690</v>
      </c>
      <c r="P294" t="s">
        <v>7691</v>
      </c>
    </row>
    <row r="295" spans="1:16" x14ac:dyDescent="0.25">
      <c r="A295" t="s">
        <v>1029</v>
      </c>
      <c r="B295" t="s">
        <v>1030</v>
      </c>
      <c r="C295" t="s">
        <v>6217</v>
      </c>
      <c r="D295">
        <v>599</v>
      </c>
      <c r="E295" s="2">
        <v>1999</v>
      </c>
      <c r="F295" s="1">
        <v>0.7</v>
      </c>
      <c r="G295">
        <v>4.2</v>
      </c>
      <c r="H295" s="4">
        <v>47</v>
      </c>
      <c r="I295" t="s">
        <v>7692</v>
      </c>
      <c r="J295" t="s">
        <v>7693</v>
      </c>
      <c r="K295" t="s">
        <v>7694</v>
      </c>
      <c r="L295" t="s">
        <v>1031</v>
      </c>
      <c r="M295" t="s">
        <v>1032</v>
      </c>
      <c r="N295" t="s">
        <v>7695</v>
      </c>
      <c r="O295" t="s">
        <v>7696</v>
      </c>
      <c r="P295" t="s">
        <v>7697</v>
      </c>
    </row>
    <row r="296" spans="1:16" x14ac:dyDescent="0.25">
      <c r="A296" t="s">
        <v>1033</v>
      </c>
      <c r="B296" t="s">
        <v>1034</v>
      </c>
      <c r="C296" t="s">
        <v>6149</v>
      </c>
      <c r="D296">
        <v>349</v>
      </c>
      <c r="E296">
        <v>899</v>
      </c>
      <c r="F296" s="1">
        <v>0.61</v>
      </c>
      <c r="G296">
        <v>4.0999999999999996</v>
      </c>
      <c r="H296" s="4">
        <v>14896</v>
      </c>
      <c r="I296" t="s">
        <v>7698</v>
      </c>
      <c r="J296" t="s">
        <v>7699</v>
      </c>
      <c r="K296" t="s">
        <v>7700</v>
      </c>
      <c r="L296" t="s">
        <v>1035</v>
      </c>
      <c r="M296" t="s">
        <v>1036</v>
      </c>
      <c r="N296" t="s">
        <v>7701</v>
      </c>
      <c r="O296" t="s">
        <v>7702</v>
      </c>
      <c r="P296" t="s">
        <v>7703</v>
      </c>
    </row>
    <row r="297" spans="1:16" x14ac:dyDescent="0.25">
      <c r="A297" t="s">
        <v>1037</v>
      </c>
      <c r="B297" t="s">
        <v>1038</v>
      </c>
      <c r="C297" t="s">
        <v>6241</v>
      </c>
      <c r="D297" s="2">
        <v>29999</v>
      </c>
      <c r="E297" s="2">
        <v>50999</v>
      </c>
      <c r="F297" s="1">
        <v>0.41</v>
      </c>
      <c r="G297">
        <v>4.4000000000000004</v>
      </c>
      <c r="H297" s="4">
        <v>1712</v>
      </c>
      <c r="I297" t="s">
        <v>7704</v>
      </c>
      <c r="J297" t="s">
        <v>7705</v>
      </c>
      <c r="K297" t="s">
        <v>7706</v>
      </c>
      <c r="L297" t="s">
        <v>1039</v>
      </c>
      <c r="M297" t="s">
        <v>1040</v>
      </c>
      <c r="N297" t="s">
        <v>7707</v>
      </c>
      <c r="O297" t="s">
        <v>7708</v>
      </c>
      <c r="P297" t="s">
        <v>7709</v>
      </c>
    </row>
    <row r="298" spans="1:16" x14ac:dyDescent="0.25">
      <c r="A298" t="s">
        <v>1041</v>
      </c>
      <c r="B298" t="s">
        <v>865</v>
      </c>
      <c r="C298" t="s">
        <v>6420</v>
      </c>
      <c r="D298">
        <v>199</v>
      </c>
      <c r="E298">
        <v>399</v>
      </c>
      <c r="F298" s="1">
        <v>0.5</v>
      </c>
      <c r="G298">
        <v>4.2</v>
      </c>
      <c r="H298" s="4">
        <v>1335</v>
      </c>
      <c r="I298" t="s">
        <v>7444</v>
      </c>
      <c r="J298" t="s">
        <v>7445</v>
      </c>
      <c r="K298" t="s">
        <v>7446</v>
      </c>
      <c r="L298" t="s">
        <v>866</v>
      </c>
      <c r="M298" t="s">
        <v>867</v>
      </c>
      <c r="N298" t="s">
        <v>7447</v>
      </c>
      <c r="O298" t="s">
        <v>7448</v>
      </c>
      <c r="P298" t="s">
        <v>7710</v>
      </c>
    </row>
    <row r="299" spans="1:16" x14ac:dyDescent="0.25">
      <c r="A299" t="s">
        <v>1042</v>
      </c>
      <c r="B299" t="s">
        <v>1043</v>
      </c>
      <c r="C299" t="s">
        <v>6420</v>
      </c>
      <c r="D299">
        <v>349</v>
      </c>
      <c r="E299">
        <v>699</v>
      </c>
      <c r="F299" s="1">
        <v>0.5</v>
      </c>
      <c r="G299">
        <v>3.9</v>
      </c>
      <c r="H299" s="4">
        <v>214</v>
      </c>
      <c r="I299" t="s">
        <v>7711</v>
      </c>
      <c r="J299" t="s">
        <v>7712</v>
      </c>
      <c r="K299" t="s">
        <v>7713</v>
      </c>
      <c r="L299" t="s">
        <v>1044</v>
      </c>
      <c r="M299" t="s">
        <v>1045</v>
      </c>
      <c r="N299" t="s">
        <v>7714</v>
      </c>
      <c r="O299" t="s">
        <v>7715</v>
      </c>
      <c r="P299" t="s">
        <v>7716</v>
      </c>
    </row>
    <row r="300" spans="1:16" x14ac:dyDescent="0.25">
      <c r="A300" t="s">
        <v>1046</v>
      </c>
      <c r="B300" t="s">
        <v>1047</v>
      </c>
      <c r="C300" t="s">
        <v>6530</v>
      </c>
      <c r="D300" s="2">
        <v>1850</v>
      </c>
      <c r="E300" s="2">
        <v>4500</v>
      </c>
      <c r="F300" s="1">
        <v>0.59</v>
      </c>
      <c r="G300">
        <v>4</v>
      </c>
      <c r="H300" s="4">
        <v>184</v>
      </c>
      <c r="I300" t="s">
        <v>7717</v>
      </c>
      <c r="J300" t="s">
        <v>7718</v>
      </c>
      <c r="K300" t="s">
        <v>7719</v>
      </c>
      <c r="L300" t="s">
        <v>1048</v>
      </c>
      <c r="M300" t="s">
        <v>1049</v>
      </c>
      <c r="N300" t="s">
        <v>7720</v>
      </c>
      <c r="O300" t="s">
        <v>7721</v>
      </c>
      <c r="P300" t="s">
        <v>7722</v>
      </c>
    </row>
    <row r="301" spans="1:16" x14ac:dyDescent="0.25">
      <c r="A301" t="s">
        <v>1050</v>
      </c>
      <c r="B301" t="s">
        <v>1051</v>
      </c>
      <c r="C301" t="s">
        <v>6988</v>
      </c>
      <c r="D301" s="2">
        <v>13990</v>
      </c>
      <c r="E301" s="2">
        <v>28900</v>
      </c>
      <c r="F301" s="1">
        <v>0.52</v>
      </c>
      <c r="G301">
        <v>4.5</v>
      </c>
      <c r="H301" s="4">
        <v>7</v>
      </c>
      <c r="I301" t="s">
        <v>7723</v>
      </c>
      <c r="J301" t="s">
        <v>7724</v>
      </c>
      <c r="K301" t="s">
        <v>7725</v>
      </c>
      <c r="L301" t="s">
        <v>1052</v>
      </c>
      <c r="M301" t="s">
        <v>1053</v>
      </c>
      <c r="N301" t="s">
        <v>7726</v>
      </c>
      <c r="O301" t="s">
        <v>7727</v>
      </c>
      <c r="P301" t="s">
        <v>7728</v>
      </c>
    </row>
    <row r="302" spans="1:16" x14ac:dyDescent="0.25">
      <c r="A302" t="s">
        <v>1054</v>
      </c>
      <c r="B302" t="s">
        <v>1055</v>
      </c>
      <c r="C302" t="s">
        <v>6149</v>
      </c>
      <c r="D302">
        <v>129</v>
      </c>
      <c r="E302">
        <v>449</v>
      </c>
      <c r="F302" s="1">
        <v>0.71</v>
      </c>
      <c r="G302">
        <v>3.7</v>
      </c>
      <c r="H302" s="4">
        <v>41</v>
      </c>
      <c r="I302" t="s">
        <v>7729</v>
      </c>
      <c r="J302" t="s">
        <v>7730</v>
      </c>
      <c r="K302" t="s">
        <v>7731</v>
      </c>
      <c r="L302" t="s">
        <v>1056</v>
      </c>
      <c r="M302" t="s">
        <v>1057</v>
      </c>
      <c r="N302" t="s">
        <v>7732</v>
      </c>
      <c r="O302" t="s">
        <v>7733</v>
      </c>
      <c r="P302" t="s">
        <v>7734</v>
      </c>
    </row>
    <row r="303" spans="1:16" x14ac:dyDescent="0.25">
      <c r="A303" t="s">
        <v>1058</v>
      </c>
      <c r="B303" t="s">
        <v>1059</v>
      </c>
      <c r="C303" t="s">
        <v>6217</v>
      </c>
      <c r="D303">
        <v>379</v>
      </c>
      <c r="E303">
        <v>999</v>
      </c>
      <c r="F303" s="1">
        <v>0.62</v>
      </c>
      <c r="G303">
        <v>4.2</v>
      </c>
      <c r="H303" s="4">
        <v>12153</v>
      </c>
      <c r="I303" t="s">
        <v>7735</v>
      </c>
      <c r="J303" t="s">
        <v>6294</v>
      </c>
      <c r="K303" t="s">
        <v>6295</v>
      </c>
      <c r="L303" t="s">
        <v>104</v>
      </c>
      <c r="M303" t="s">
        <v>105</v>
      </c>
      <c r="N303" t="s">
        <v>6296</v>
      </c>
      <c r="O303" t="s">
        <v>7736</v>
      </c>
      <c r="P303" t="s">
        <v>7737</v>
      </c>
    </row>
    <row r="304" spans="1:16" x14ac:dyDescent="0.25">
      <c r="A304" t="s">
        <v>1060</v>
      </c>
      <c r="B304" t="s">
        <v>1061</v>
      </c>
      <c r="C304" t="s">
        <v>6217</v>
      </c>
      <c r="D304">
        <v>185</v>
      </c>
      <c r="E304">
        <v>499</v>
      </c>
      <c r="F304" s="1">
        <v>0.63</v>
      </c>
      <c r="G304">
        <v>4.2</v>
      </c>
      <c r="H304" s="4">
        <v>25</v>
      </c>
      <c r="I304" t="s">
        <v>7738</v>
      </c>
      <c r="J304" t="s">
        <v>7739</v>
      </c>
      <c r="K304" t="s">
        <v>7740</v>
      </c>
      <c r="L304" t="s">
        <v>1062</v>
      </c>
      <c r="M304" t="s">
        <v>1063</v>
      </c>
      <c r="N304" t="s">
        <v>7741</v>
      </c>
      <c r="O304" t="s">
        <v>7742</v>
      </c>
      <c r="P304" t="s">
        <v>7743</v>
      </c>
    </row>
    <row r="305" spans="1:16" x14ac:dyDescent="0.25">
      <c r="A305" t="s">
        <v>1064</v>
      </c>
      <c r="B305" t="s">
        <v>1065</v>
      </c>
      <c r="C305" t="s">
        <v>6198</v>
      </c>
      <c r="D305">
        <v>218</v>
      </c>
      <c r="E305">
        <v>999</v>
      </c>
      <c r="F305" s="1">
        <v>0.78</v>
      </c>
      <c r="G305">
        <v>4.2</v>
      </c>
      <c r="H305" s="4">
        <v>163</v>
      </c>
      <c r="I305" t="s">
        <v>7744</v>
      </c>
      <c r="J305" t="s">
        <v>7745</v>
      </c>
      <c r="K305" t="s">
        <v>7746</v>
      </c>
      <c r="L305" t="s">
        <v>1066</v>
      </c>
      <c r="M305" t="s">
        <v>1067</v>
      </c>
      <c r="N305" t="s">
        <v>7747</v>
      </c>
      <c r="O305" t="s">
        <v>7748</v>
      </c>
      <c r="P305" t="s">
        <v>7749</v>
      </c>
    </row>
    <row r="306" spans="1:16" x14ac:dyDescent="0.25">
      <c r="A306" t="s">
        <v>1068</v>
      </c>
      <c r="B306" t="s">
        <v>1069</v>
      </c>
      <c r="C306" t="s">
        <v>6149</v>
      </c>
      <c r="D306">
        <v>199</v>
      </c>
      <c r="E306">
        <v>999</v>
      </c>
      <c r="F306" s="1">
        <v>0.8</v>
      </c>
      <c r="G306">
        <v>4.3</v>
      </c>
      <c r="H306" s="4">
        <v>87</v>
      </c>
      <c r="I306" t="s">
        <v>7750</v>
      </c>
      <c r="J306" t="s">
        <v>7751</v>
      </c>
      <c r="K306" t="s">
        <v>7752</v>
      </c>
      <c r="L306" t="s">
        <v>1070</v>
      </c>
      <c r="M306" t="s">
        <v>1071</v>
      </c>
      <c r="N306" t="s">
        <v>7753</v>
      </c>
      <c r="O306" t="s">
        <v>7754</v>
      </c>
      <c r="P306" t="s">
        <v>7755</v>
      </c>
    </row>
    <row r="307" spans="1:16" x14ac:dyDescent="0.25">
      <c r="A307" t="s">
        <v>1072</v>
      </c>
      <c r="B307" t="s">
        <v>1073</v>
      </c>
      <c r="C307" t="s">
        <v>6217</v>
      </c>
      <c r="D307">
        <v>499</v>
      </c>
      <c r="E307">
        <v>900</v>
      </c>
      <c r="F307" s="1">
        <v>0.45</v>
      </c>
      <c r="G307">
        <v>4.4000000000000004</v>
      </c>
      <c r="H307" s="4">
        <v>2165</v>
      </c>
      <c r="I307" t="s">
        <v>7756</v>
      </c>
      <c r="J307" t="s">
        <v>7757</v>
      </c>
      <c r="K307" t="s">
        <v>7758</v>
      </c>
      <c r="L307" t="s">
        <v>1074</v>
      </c>
      <c r="M307" t="s">
        <v>1075</v>
      </c>
      <c r="N307" t="s">
        <v>7759</v>
      </c>
      <c r="O307" t="s">
        <v>7684</v>
      </c>
      <c r="P307" t="s">
        <v>7760</v>
      </c>
    </row>
    <row r="308" spans="1:16" x14ac:dyDescent="0.25">
      <c r="A308" t="s">
        <v>1076</v>
      </c>
      <c r="B308" t="s">
        <v>1077</v>
      </c>
      <c r="C308" t="s">
        <v>6241</v>
      </c>
      <c r="D308" s="2">
        <v>26999</v>
      </c>
      <c r="E308" s="2">
        <v>42999</v>
      </c>
      <c r="F308" s="1">
        <v>0.37</v>
      </c>
      <c r="G308">
        <v>4.2</v>
      </c>
      <c r="H308" s="4">
        <v>1510</v>
      </c>
      <c r="I308" t="s">
        <v>7761</v>
      </c>
      <c r="J308" t="s">
        <v>7762</v>
      </c>
      <c r="K308" t="s">
        <v>7763</v>
      </c>
      <c r="L308" t="s">
        <v>1078</v>
      </c>
      <c r="M308" t="s">
        <v>1079</v>
      </c>
      <c r="N308" t="s">
        <v>7764</v>
      </c>
      <c r="O308" t="s">
        <v>7765</v>
      </c>
      <c r="P308" t="s">
        <v>7766</v>
      </c>
    </row>
    <row r="309" spans="1:16" x14ac:dyDescent="0.25">
      <c r="A309" t="s">
        <v>1080</v>
      </c>
      <c r="B309" t="s">
        <v>1081</v>
      </c>
      <c r="C309" t="s">
        <v>6530</v>
      </c>
      <c r="D309">
        <v>893</v>
      </c>
      <c r="E309" s="2">
        <v>1052</v>
      </c>
      <c r="F309" s="1">
        <v>0.15</v>
      </c>
      <c r="G309">
        <v>4.3</v>
      </c>
      <c r="H309" s="4">
        <v>106</v>
      </c>
      <c r="I309" t="s">
        <v>7767</v>
      </c>
      <c r="J309" t="s">
        <v>7768</v>
      </c>
      <c r="K309" t="s">
        <v>7769</v>
      </c>
      <c r="L309" t="s">
        <v>1082</v>
      </c>
      <c r="M309" t="s">
        <v>1083</v>
      </c>
      <c r="N309" t="s">
        <v>7770</v>
      </c>
      <c r="O309" t="s">
        <v>7771</v>
      </c>
      <c r="P309" t="s">
        <v>7772</v>
      </c>
    </row>
    <row r="310" spans="1:16" x14ac:dyDescent="0.25">
      <c r="A310" t="s">
        <v>1084</v>
      </c>
      <c r="B310" t="s">
        <v>1085</v>
      </c>
      <c r="C310" t="s">
        <v>6241</v>
      </c>
      <c r="D310" s="2">
        <v>10990</v>
      </c>
      <c r="E310" s="2">
        <v>19990</v>
      </c>
      <c r="F310" s="1">
        <v>0.45</v>
      </c>
      <c r="G310">
        <v>3.7</v>
      </c>
      <c r="H310" s="4">
        <v>129</v>
      </c>
      <c r="I310" t="s">
        <v>7773</v>
      </c>
      <c r="J310" t="s">
        <v>7774</v>
      </c>
      <c r="K310" t="s">
        <v>7775</v>
      </c>
      <c r="L310" t="s">
        <v>1086</v>
      </c>
      <c r="M310" t="s">
        <v>1087</v>
      </c>
      <c r="N310" t="s">
        <v>7776</v>
      </c>
      <c r="O310" t="s">
        <v>7777</v>
      </c>
      <c r="P310" t="s">
        <v>7778</v>
      </c>
    </row>
    <row r="311" spans="1:16" x14ac:dyDescent="0.25">
      <c r="A311" t="s">
        <v>1088</v>
      </c>
      <c r="B311" t="s">
        <v>1089</v>
      </c>
      <c r="C311" t="s">
        <v>6149</v>
      </c>
      <c r="D311">
        <v>379</v>
      </c>
      <c r="E311" s="2">
        <v>1099</v>
      </c>
      <c r="F311" s="1">
        <v>0.66</v>
      </c>
      <c r="G311">
        <v>4.3</v>
      </c>
      <c r="H311" s="4">
        <v>3049</v>
      </c>
      <c r="I311" t="s">
        <v>7779</v>
      </c>
      <c r="J311" t="s">
        <v>7780</v>
      </c>
      <c r="K311" t="s">
        <v>7781</v>
      </c>
      <c r="L311" t="s">
        <v>1090</v>
      </c>
      <c r="M311" t="s">
        <v>1091</v>
      </c>
      <c r="N311" t="s">
        <v>7782</v>
      </c>
      <c r="O311" t="s">
        <v>7783</v>
      </c>
      <c r="P311" t="s">
        <v>7784</v>
      </c>
    </row>
    <row r="312" spans="1:16" x14ac:dyDescent="0.25">
      <c r="A312" t="s">
        <v>1092</v>
      </c>
      <c r="B312" t="s">
        <v>1093</v>
      </c>
      <c r="C312" t="s">
        <v>6241</v>
      </c>
      <c r="D312" s="2">
        <v>16999</v>
      </c>
      <c r="E312" s="2">
        <v>25999</v>
      </c>
      <c r="F312" s="1">
        <v>0.35</v>
      </c>
      <c r="G312">
        <v>4.2</v>
      </c>
      <c r="H312" s="4">
        <v>32840</v>
      </c>
      <c r="I312" t="s">
        <v>7785</v>
      </c>
      <c r="J312" t="s">
        <v>6243</v>
      </c>
      <c r="K312" t="s">
        <v>6244</v>
      </c>
      <c r="L312" t="s">
        <v>70</v>
      </c>
      <c r="M312" t="s">
        <v>71</v>
      </c>
      <c r="N312" t="s">
        <v>6245</v>
      </c>
      <c r="O312" t="s">
        <v>7786</v>
      </c>
      <c r="P312" t="s">
        <v>7787</v>
      </c>
    </row>
    <row r="313" spans="1:16" x14ac:dyDescent="0.25">
      <c r="A313" t="s">
        <v>1094</v>
      </c>
      <c r="B313" t="s">
        <v>1095</v>
      </c>
      <c r="C313" t="s">
        <v>6217</v>
      </c>
      <c r="D313">
        <v>699</v>
      </c>
      <c r="E313" s="2">
        <v>1899</v>
      </c>
      <c r="F313" s="1">
        <v>0.63</v>
      </c>
      <c r="G313">
        <v>4.4000000000000004</v>
      </c>
      <c r="H313" s="4">
        <v>390</v>
      </c>
      <c r="I313" t="s">
        <v>7788</v>
      </c>
      <c r="J313" t="s">
        <v>7789</v>
      </c>
      <c r="K313" t="s">
        <v>7790</v>
      </c>
      <c r="L313" t="s">
        <v>1096</v>
      </c>
      <c r="M313" t="s">
        <v>1097</v>
      </c>
      <c r="N313" t="s">
        <v>7791</v>
      </c>
      <c r="O313" t="s">
        <v>7792</v>
      </c>
      <c r="P313" t="s">
        <v>7793</v>
      </c>
    </row>
    <row r="314" spans="1:16" x14ac:dyDescent="0.25">
      <c r="A314" t="s">
        <v>1098</v>
      </c>
      <c r="B314" t="s">
        <v>1099</v>
      </c>
      <c r="C314" t="s">
        <v>7794</v>
      </c>
      <c r="D314" s="2">
        <v>2699</v>
      </c>
      <c r="E314" s="2">
        <v>3500</v>
      </c>
      <c r="F314" s="1">
        <v>0.23</v>
      </c>
      <c r="G314">
        <v>3.5</v>
      </c>
      <c r="H314" s="4">
        <v>621</v>
      </c>
      <c r="I314" t="s">
        <v>7795</v>
      </c>
      <c r="J314" t="s">
        <v>7796</v>
      </c>
      <c r="K314" t="s">
        <v>7797</v>
      </c>
      <c r="L314" t="s">
        <v>1100</v>
      </c>
      <c r="M314" t="s">
        <v>1101</v>
      </c>
      <c r="N314" t="s">
        <v>7798</v>
      </c>
      <c r="O314" t="s">
        <v>7799</v>
      </c>
      <c r="P314" t="s">
        <v>7800</v>
      </c>
    </row>
    <row r="315" spans="1:16" x14ac:dyDescent="0.25">
      <c r="A315" t="s">
        <v>1102</v>
      </c>
      <c r="B315" t="s">
        <v>1103</v>
      </c>
      <c r="C315" t="s">
        <v>6149</v>
      </c>
      <c r="D315">
        <v>129</v>
      </c>
      <c r="E315">
        <v>599</v>
      </c>
      <c r="F315" s="1">
        <v>0.78</v>
      </c>
      <c r="G315">
        <v>4.0999999999999996</v>
      </c>
      <c r="H315" s="4">
        <v>265</v>
      </c>
      <c r="I315" t="s">
        <v>7801</v>
      </c>
      <c r="J315" t="s">
        <v>7802</v>
      </c>
      <c r="K315" t="s">
        <v>7803</v>
      </c>
      <c r="L315" t="s">
        <v>1104</v>
      </c>
      <c r="M315" t="s">
        <v>1105</v>
      </c>
      <c r="N315" t="s">
        <v>7804</v>
      </c>
      <c r="O315" t="s">
        <v>7805</v>
      </c>
      <c r="P315" t="s">
        <v>7806</v>
      </c>
    </row>
    <row r="316" spans="1:16" x14ac:dyDescent="0.25">
      <c r="A316" t="s">
        <v>1106</v>
      </c>
      <c r="B316" t="s">
        <v>1107</v>
      </c>
      <c r="C316" t="s">
        <v>6149</v>
      </c>
      <c r="D316">
        <v>389</v>
      </c>
      <c r="E316">
        <v>999</v>
      </c>
      <c r="F316" s="1">
        <v>0.61</v>
      </c>
      <c r="G316">
        <v>4.3</v>
      </c>
      <c r="H316" s="4">
        <v>838</v>
      </c>
      <c r="I316" t="s">
        <v>7807</v>
      </c>
      <c r="J316" t="s">
        <v>7808</v>
      </c>
      <c r="K316" t="s">
        <v>7809</v>
      </c>
      <c r="L316" t="s">
        <v>1108</v>
      </c>
      <c r="M316" t="s">
        <v>1109</v>
      </c>
      <c r="N316" t="s">
        <v>7810</v>
      </c>
      <c r="O316" t="s">
        <v>7811</v>
      </c>
      <c r="P316" t="s">
        <v>7812</v>
      </c>
    </row>
    <row r="317" spans="1:16" x14ac:dyDescent="0.25">
      <c r="A317" t="s">
        <v>1110</v>
      </c>
      <c r="B317" t="s">
        <v>1111</v>
      </c>
      <c r="C317" t="s">
        <v>6420</v>
      </c>
      <c r="D317">
        <v>246</v>
      </c>
      <c r="E317">
        <v>600</v>
      </c>
      <c r="F317" s="1">
        <v>0.59</v>
      </c>
      <c r="G317">
        <v>4.2</v>
      </c>
      <c r="H317" s="4">
        <v>143</v>
      </c>
      <c r="I317" t="s">
        <v>7813</v>
      </c>
      <c r="J317" t="s">
        <v>7814</v>
      </c>
      <c r="K317" t="s">
        <v>7815</v>
      </c>
      <c r="L317" t="s">
        <v>1112</v>
      </c>
      <c r="M317" t="s">
        <v>1113</v>
      </c>
      <c r="N317" t="s">
        <v>7816</v>
      </c>
      <c r="O317" t="s">
        <v>7817</v>
      </c>
      <c r="P317" t="s">
        <v>7818</v>
      </c>
    </row>
    <row r="318" spans="1:16" x14ac:dyDescent="0.25">
      <c r="A318" t="s">
        <v>1114</v>
      </c>
      <c r="B318" t="s">
        <v>1115</v>
      </c>
      <c r="C318" t="s">
        <v>6149</v>
      </c>
      <c r="D318">
        <v>299</v>
      </c>
      <c r="E318">
        <v>799</v>
      </c>
      <c r="F318" s="1">
        <v>0.63</v>
      </c>
      <c r="G318">
        <v>4</v>
      </c>
      <c r="H318" s="4">
        <v>151</v>
      </c>
      <c r="I318" t="s">
        <v>7819</v>
      </c>
      <c r="J318" t="s">
        <v>7820</v>
      </c>
      <c r="K318" t="s">
        <v>7821</v>
      </c>
      <c r="L318" t="s">
        <v>1116</v>
      </c>
      <c r="M318" t="s">
        <v>1117</v>
      </c>
      <c r="N318" t="s">
        <v>7822</v>
      </c>
      <c r="O318" t="s">
        <v>7823</v>
      </c>
      <c r="P318" t="s">
        <v>7824</v>
      </c>
    </row>
    <row r="319" spans="1:16" x14ac:dyDescent="0.25">
      <c r="A319" t="s">
        <v>1118</v>
      </c>
      <c r="B319" t="s">
        <v>1119</v>
      </c>
      <c r="C319" t="s">
        <v>6420</v>
      </c>
      <c r="D319">
        <v>247</v>
      </c>
      <c r="E319">
        <v>399</v>
      </c>
      <c r="F319" s="1">
        <v>0.38</v>
      </c>
      <c r="G319">
        <v>3.9</v>
      </c>
      <c r="H319" s="4">
        <v>200</v>
      </c>
      <c r="I319" t="s">
        <v>7825</v>
      </c>
      <c r="J319" t="s">
        <v>7826</v>
      </c>
      <c r="K319" t="s">
        <v>7827</v>
      </c>
      <c r="L319" t="s">
        <v>1120</v>
      </c>
      <c r="M319" t="s">
        <v>1121</v>
      </c>
      <c r="N319" t="s">
        <v>7828</v>
      </c>
      <c r="O319" t="s">
        <v>7829</v>
      </c>
      <c r="P319" t="s">
        <v>7830</v>
      </c>
    </row>
    <row r="320" spans="1:16" x14ac:dyDescent="0.25">
      <c r="A320" t="s">
        <v>1122</v>
      </c>
      <c r="B320" t="s">
        <v>1123</v>
      </c>
      <c r="C320" t="s">
        <v>6420</v>
      </c>
      <c r="D320" s="2">
        <v>1369</v>
      </c>
      <c r="E320" s="2">
        <v>2999</v>
      </c>
      <c r="F320" s="1">
        <v>0.54</v>
      </c>
      <c r="G320">
        <v>3.3</v>
      </c>
      <c r="H320" s="4">
        <v>227</v>
      </c>
      <c r="I320" t="s">
        <v>7831</v>
      </c>
      <c r="J320" t="s">
        <v>7832</v>
      </c>
      <c r="K320" t="s">
        <v>7833</v>
      </c>
      <c r="L320" t="s">
        <v>1124</v>
      </c>
      <c r="M320" t="s">
        <v>1125</v>
      </c>
      <c r="N320" t="s">
        <v>7834</v>
      </c>
      <c r="O320" t="s">
        <v>7835</v>
      </c>
      <c r="P320" t="s">
        <v>7836</v>
      </c>
    </row>
    <row r="321" spans="1:16" x14ac:dyDescent="0.25">
      <c r="A321" t="s">
        <v>1126</v>
      </c>
      <c r="B321" t="s">
        <v>1127</v>
      </c>
      <c r="C321" t="s">
        <v>6420</v>
      </c>
      <c r="D321">
        <v>199</v>
      </c>
      <c r="E321">
        <v>499</v>
      </c>
      <c r="F321" s="1">
        <v>0.6</v>
      </c>
      <c r="G321">
        <v>3.8</v>
      </c>
      <c r="H321" s="4">
        <v>538</v>
      </c>
      <c r="I321" t="s">
        <v>7837</v>
      </c>
      <c r="J321" t="s">
        <v>7838</v>
      </c>
      <c r="K321" t="s">
        <v>7839</v>
      </c>
      <c r="L321" t="s">
        <v>1128</v>
      </c>
      <c r="M321" t="s">
        <v>1129</v>
      </c>
      <c r="N321" t="s">
        <v>7840</v>
      </c>
      <c r="O321" t="s">
        <v>7841</v>
      </c>
      <c r="P321" t="s">
        <v>7842</v>
      </c>
    </row>
    <row r="322" spans="1:16" x14ac:dyDescent="0.25">
      <c r="A322" t="s">
        <v>1130</v>
      </c>
      <c r="B322" t="s">
        <v>1131</v>
      </c>
      <c r="C322" t="s">
        <v>6217</v>
      </c>
      <c r="D322">
        <v>299</v>
      </c>
      <c r="E322">
        <v>599</v>
      </c>
      <c r="F322" s="1">
        <v>0.5</v>
      </c>
      <c r="G322">
        <v>4</v>
      </c>
      <c r="H322" s="4">
        <v>171</v>
      </c>
      <c r="I322" t="s">
        <v>7843</v>
      </c>
      <c r="J322" t="s">
        <v>7844</v>
      </c>
      <c r="K322" t="s">
        <v>7845</v>
      </c>
      <c r="L322" t="s">
        <v>1132</v>
      </c>
      <c r="M322" t="s">
        <v>1133</v>
      </c>
      <c r="N322" t="s">
        <v>7846</v>
      </c>
      <c r="O322" t="s">
        <v>7847</v>
      </c>
      <c r="P322" t="s">
        <v>7848</v>
      </c>
    </row>
    <row r="323" spans="1:16" x14ac:dyDescent="0.25">
      <c r="A323" t="s">
        <v>1134</v>
      </c>
      <c r="B323" t="s">
        <v>1135</v>
      </c>
      <c r="C323" t="s">
        <v>6241</v>
      </c>
      <c r="D323" s="2">
        <v>14999</v>
      </c>
      <c r="E323" s="2">
        <v>14999</v>
      </c>
      <c r="F323" s="1">
        <v>0</v>
      </c>
      <c r="G323">
        <v>4.3</v>
      </c>
      <c r="H323" s="4">
        <v>27508</v>
      </c>
      <c r="I323" t="s">
        <v>7849</v>
      </c>
      <c r="J323" t="s">
        <v>7850</v>
      </c>
      <c r="K323" t="s">
        <v>7851</v>
      </c>
      <c r="L323" t="s">
        <v>1136</v>
      </c>
      <c r="M323" t="s">
        <v>1137</v>
      </c>
      <c r="N323" t="s">
        <v>7852</v>
      </c>
      <c r="O323" t="s">
        <v>7853</v>
      </c>
      <c r="P323" t="s">
        <v>7854</v>
      </c>
    </row>
    <row r="324" spans="1:16" x14ac:dyDescent="0.25">
      <c r="A324" t="s">
        <v>1138</v>
      </c>
      <c r="B324" t="s">
        <v>1139</v>
      </c>
      <c r="C324" t="s">
        <v>6149</v>
      </c>
      <c r="D324">
        <v>299</v>
      </c>
      <c r="E324">
        <v>699</v>
      </c>
      <c r="F324" s="1">
        <v>0.56999999999999995</v>
      </c>
      <c r="G324">
        <v>3.9</v>
      </c>
      <c r="H324" s="4">
        <v>1454</v>
      </c>
      <c r="I324" t="s">
        <v>7855</v>
      </c>
      <c r="J324" t="s">
        <v>7856</v>
      </c>
      <c r="K324" t="s">
        <v>7857</v>
      </c>
      <c r="L324" t="s">
        <v>1140</v>
      </c>
      <c r="M324" t="s">
        <v>1141</v>
      </c>
      <c r="N324" t="s">
        <v>7858</v>
      </c>
      <c r="O324" t="s">
        <v>7859</v>
      </c>
      <c r="P324" t="s">
        <v>7860</v>
      </c>
    </row>
    <row r="325" spans="1:16" x14ac:dyDescent="0.25">
      <c r="A325" t="s">
        <v>1142</v>
      </c>
      <c r="B325" t="s">
        <v>1143</v>
      </c>
      <c r="C325" t="s">
        <v>6241</v>
      </c>
      <c r="D325" s="2">
        <v>24990</v>
      </c>
      <c r="E325" s="2">
        <v>51990</v>
      </c>
      <c r="F325" s="1">
        <v>0.52</v>
      </c>
      <c r="G325">
        <v>4.2</v>
      </c>
      <c r="H325" s="4">
        <v>2951</v>
      </c>
      <c r="I325" t="s">
        <v>7861</v>
      </c>
      <c r="J325" t="s">
        <v>7862</v>
      </c>
      <c r="K325" t="s">
        <v>7863</v>
      </c>
      <c r="L325" t="s">
        <v>1144</v>
      </c>
      <c r="M325" t="s">
        <v>1145</v>
      </c>
      <c r="N325" t="s">
        <v>7864</v>
      </c>
      <c r="O325" t="s">
        <v>7865</v>
      </c>
      <c r="P325" t="s">
        <v>7866</v>
      </c>
    </row>
    <row r="326" spans="1:16" x14ac:dyDescent="0.25">
      <c r="A326" t="s">
        <v>1146</v>
      </c>
      <c r="B326" t="s">
        <v>1147</v>
      </c>
      <c r="C326" t="s">
        <v>6149</v>
      </c>
      <c r="D326">
        <v>249</v>
      </c>
      <c r="E326">
        <v>999</v>
      </c>
      <c r="F326" s="1">
        <v>0.75</v>
      </c>
      <c r="G326">
        <v>5</v>
      </c>
      <c r="H326" s="4"/>
      <c r="I326" t="s">
        <v>7867</v>
      </c>
      <c r="J326" t="s">
        <v>7868</v>
      </c>
      <c r="K326" t="s">
        <v>7869</v>
      </c>
      <c r="L326" t="s">
        <v>1148</v>
      </c>
      <c r="M326" t="s">
        <v>1149</v>
      </c>
      <c r="N326" t="s">
        <v>7870</v>
      </c>
      <c r="O326" t="s">
        <v>7871</v>
      </c>
      <c r="P326" t="s">
        <v>7872</v>
      </c>
    </row>
    <row r="327" spans="1:16" x14ac:dyDescent="0.25">
      <c r="A327" t="s">
        <v>1150</v>
      </c>
      <c r="B327" t="s">
        <v>1151</v>
      </c>
      <c r="C327" t="s">
        <v>6241</v>
      </c>
      <c r="D327" s="2">
        <v>61999</v>
      </c>
      <c r="E327" s="2">
        <v>69999</v>
      </c>
      <c r="F327" s="1">
        <v>0.11</v>
      </c>
      <c r="G327">
        <v>4.0999999999999996</v>
      </c>
      <c r="H327" s="4">
        <v>6753</v>
      </c>
      <c r="I327" t="s">
        <v>7873</v>
      </c>
      <c r="J327" t="s">
        <v>7295</v>
      </c>
      <c r="K327" t="s">
        <v>7296</v>
      </c>
      <c r="L327" t="s">
        <v>766</v>
      </c>
      <c r="M327" t="s">
        <v>767</v>
      </c>
      <c r="N327" t="s">
        <v>7297</v>
      </c>
      <c r="O327" t="s">
        <v>7874</v>
      </c>
      <c r="P327" t="s">
        <v>7875</v>
      </c>
    </row>
    <row r="328" spans="1:16" x14ac:dyDescent="0.25">
      <c r="A328" t="s">
        <v>1152</v>
      </c>
      <c r="B328" t="s">
        <v>1153</v>
      </c>
      <c r="C328" t="s">
        <v>6241</v>
      </c>
      <c r="D328" s="2">
        <v>24499</v>
      </c>
      <c r="E328" s="2">
        <v>50000</v>
      </c>
      <c r="F328" s="1">
        <v>0.51</v>
      </c>
      <c r="G328">
        <v>3.9</v>
      </c>
      <c r="H328" s="4">
        <v>3518</v>
      </c>
      <c r="I328" t="s">
        <v>7876</v>
      </c>
      <c r="J328" t="s">
        <v>7877</v>
      </c>
      <c r="K328" t="s">
        <v>7878</v>
      </c>
      <c r="L328" t="s">
        <v>1154</v>
      </c>
      <c r="M328" t="s">
        <v>1155</v>
      </c>
      <c r="N328" t="s">
        <v>7879</v>
      </c>
      <c r="O328" t="s">
        <v>7880</v>
      </c>
      <c r="P328" t="s">
        <v>7881</v>
      </c>
    </row>
    <row r="329" spans="1:16" x14ac:dyDescent="0.25">
      <c r="A329" t="s">
        <v>1156</v>
      </c>
      <c r="B329" t="s">
        <v>1157</v>
      </c>
      <c r="C329" t="s">
        <v>6241</v>
      </c>
      <c r="D329" s="2">
        <v>10499</v>
      </c>
      <c r="E329" s="2">
        <v>19499</v>
      </c>
      <c r="F329" s="1">
        <v>0.46</v>
      </c>
      <c r="G329">
        <v>4.2</v>
      </c>
      <c r="H329" s="4">
        <v>1510</v>
      </c>
      <c r="I329" t="s">
        <v>7882</v>
      </c>
      <c r="J329" t="s">
        <v>7762</v>
      </c>
      <c r="K329" t="s">
        <v>7763</v>
      </c>
      <c r="L329" t="s">
        <v>1078</v>
      </c>
      <c r="M329" t="s">
        <v>1079</v>
      </c>
      <c r="N329" t="s">
        <v>7764</v>
      </c>
      <c r="O329" t="s">
        <v>7883</v>
      </c>
      <c r="P329" t="s">
        <v>7884</v>
      </c>
    </row>
    <row r="330" spans="1:16" x14ac:dyDescent="0.25">
      <c r="A330" t="s">
        <v>1158</v>
      </c>
      <c r="B330" t="s">
        <v>1159</v>
      </c>
      <c r="C330" t="s">
        <v>6149</v>
      </c>
      <c r="D330">
        <v>349</v>
      </c>
      <c r="E330">
        <v>999</v>
      </c>
      <c r="F330" s="1">
        <v>0.65</v>
      </c>
      <c r="G330">
        <v>4.3</v>
      </c>
      <c r="H330" s="4">
        <v>838</v>
      </c>
      <c r="I330" t="s">
        <v>7885</v>
      </c>
      <c r="J330" t="s">
        <v>7808</v>
      </c>
      <c r="K330" t="s">
        <v>7809</v>
      </c>
      <c r="L330" t="s">
        <v>1108</v>
      </c>
      <c r="M330" t="s">
        <v>1109</v>
      </c>
      <c r="N330" t="s">
        <v>7810</v>
      </c>
      <c r="O330" t="s">
        <v>7886</v>
      </c>
      <c r="P330" t="s">
        <v>7887</v>
      </c>
    </row>
    <row r="331" spans="1:16" x14ac:dyDescent="0.25">
      <c r="A331" t="s">
        <v>1160</v>
      </c>
      <c r="B331" t="s">
        <v>1161</v>
      </c>
      <c r="C331" t="s">
        <v>6420</v>
      </c>
      <c r="D331">
        <v>197</v>
      </c>
      <c r="E331">
        <v>499</v>
      </c>
      <c r="F331" s="1">
        <v>0.61</v>
      </c>
      <c r="G331">
        <v>3.8</v>
      </c>
      <c r="H331" s="4">
        <v>136</v>
      </c>
      <c r="I331" t="s">
        <v>7888</v>
      </c>
      <c r="J331" t="s">
        <v>7889</v>
      </c>
      <c r="K331" t="s">
        <v>7890</v>
      </c>
      <c r="L331" t="s">
        <v>1162</v>
      </c>
      <c r="M331" t="s">
        <v>1163</v>
      </c>
      <c r="N331" t="s">
        <v>7891</v>
      </c>
      <c r="O331" t="s">
        <v>7892</v>
      </c>
      <c r="P331" t="s">
        <v>7893</v>
      </c>
    </row>
    <row r="332" spans="1:16" x14ac:dyDescent="0.25">
      <c r="A332" t="s">
        <v>1164</v>
      </c>
      <c r="B332" t="s">
        <v>1165</v>
      </c>
      <c r="C332" t="s">
        <v>7340</v>
      </c>
      <c r="D332" s="2">
        <v>1299</v>
      </c>
      <c r="E332" s="2">
        <v>2499</v>
      </c>
      <c r="F332" s="1">
        <v>0.48</v>
      </c>
      <c r="G332">
        <v>4.3</v>
      </c>
      <c r="H332" s="4">
        <v>301</v>
      </c>
      <c r="I332" t="s">
        <v>7894</v>
      </c>
      <c r="J332" t="s">
        <v>7895</v>
      </c>
      <c r="K332" t="s">
        <v>7896</v>
      </c>
      <c r="L332" t="s">
        <v>1166</v>
      </c>
      <c r="M332" t="s">
        <v>1167</v>
      </c>
      <c r="N332" t="s">
        <v>7897</v>
      </c>
      <c r="O332" t="s">
        <v>7898</v>
      </c>
      <c r="P332" t="s">
        <v>7899</v>
      </c>
    </row>
    <row r="333" spans="1:16" x14ac:dyDescent="0.25">
      <c r="A333" t="s">
        <v>1168</v>
      </c>
      <c r="B333" t="s">
        <v>1169</v>
      </c>
      <c r="C333" t="s">
        <v>6149</v>
      </c>
      <c r="D333" s="2">
        <v>1519</v>
      </c>
      <c r="E333" s="2">
        <v>1899</v>
      </c>
      <c r="F333" s="1">
        <v>0.2</v>
      </c>
      <c r="G333">
        <v>4.4000000000000004</v>
      </c>
      <c r="H333" s="4">
        <v>19763</v>
      </c>
      <c r="I333" t="s">
        <v>7900</v>
      </c>
      <c r="J333" t="s">
        <v>7901</v>
      </c>
      <c r="K333" t="s">
        <v>7902</v>
      </c>
      <c r="L333" t="s">
        <v>1170</v>
      </c>
      <c r="M333" t="s">
        <v>1171</v>
      </c>
      <c r="N333" t="s">
        <v>7903</v>
      </c>
      <c r="O333" t="s">
        <v>7904</v>
      </c>
      <c r="P333" t="s">
        <v>7905</v>
      </c>
    </row>
    <row r="334" spans="1:16" x14ac:dyDescent="0.25">
      <c r="A334" t="s">
        <v>1172</v>
      </c>
      <c r="B334" t="s">
        <v>1173</v>
      </c>
      <c r="C334" t="s">
        <v>6241</v>
      </c>
      <c r="D334" s="2">
        <v>46999</v>
      </c>
      <c r="E334" s="2">
        <v>69999</v>
      </c>
      <c r="F334" s="1">
        <v>0.33</v>
      </c>
      <c r="G334">
        <v>4.3</v>
      </c>
      <c r="H334" s="4">
        <v>21252</v>
      </c>
      <c r="I334" t="s">
        <v>7906</v>
      </c>
      <c r="J334" t="s">
        <v>7907</v>
      </c>
      <c r="K334" t="s">
        <v>7908</v>
      </c>
      <c r="L334" t="s">
        <v>1174</v>
      </c>
      <c r="M334" t="s">
        <v>1175</v>
      </c>
      <c r="N334" t="s">
        <v>7909</v>
      </c>
      <c r="O334" t="s">
        <v>7910</v>
      </c>
      <c r="P334" t="s">
        <v>7911</v>
      </c>
    </row>
    <row r="335" spans="1:16" x14ac:dyDescent="0.25">
      <c r="A335" t="s">
        <v>1176</v>
      </c>
      <c r="B335" t="s">
        <v>1177</v>
      </c>
      <c r="C335" t="s">
        <v>6149</v>
      </c>
      <c r="D335">
        <v>299</v>
      </c>
      <c r="E335">
        <v>799</v>
      </c>
      <c r="F335" s="1">
        <v>0.63</v>
      </c>
      <c r="G335">
        <v>4.3</v>
      </c>
      <c r="H335" s="4">
        <v>1902</v>
      </c>
      <c r="I335" t="s">
        <v>7912</v>
      </c>
      <c r="J335" t="s">
        <v>7913</v>
      </c>
      <c r="K335" t="s">
        <v>7914</v>
      </c>
      <c r="L335" t="s">
        <v>1178</v>
      </c>
      <c r="M335" t="s">
        <v>1179</v>
      </c>
      <c r="N335" t="s">
        <v>7915</v>
      </c>
      <c r="O335" t="s">
        <v>7916</v>
      </c>
      <c r="P335" t="s">
        <v>7917</v>
      </c>
    </row>
    <row r="336" spans="1:16" x14ac:dyDescent="0.25">
      <c r="A336" t="s">
        <v>1180</v>
      </c>
      <c r="B336" t="s">
        <v>1181</v>
      </c>
      <c r="C336" t="s">
        <v>7918</v>
      </c>
      <c r="D336" s="2">
        <v>1799</v>
      </c>
      <c r="E336" s="2">
        <v>19999</v>
      </c>
      <c r="F336" s="1">
        <v>0.91</v>
      </c>
      <c r="G336">
        <v>4.2</v>
      </c>
      <c r="H336" s="4">
        <v>13937</v>
      </c>
      <c r="I336" t="s">
        <v>7919</v>
      </c>
      <c r="J336" t="s">
        <v>7920</v>
      </c>
      <c r="K336" t="s">
        <v>7921</v>
      </c>
      <c r="L336" t="s">
        <v>1182</v>
      </c>
      <c r="M336" t="s">
        <v>1183</v>
      </c>
      <c r="N336" t="s">
        <v>7922</v>
      </c>
      <c r="O336" t="s">
        <v>7923</v>
      </c>
      <c r="P336" t="s">
        <v>7924</v>
      </c>
    </row>
    <row r="337" spans="1:16" x14ac:dyDescent="0.25">
      <c r="A337" t="s">
        <v>1184</v>
      </c>
      <c r="B337" t="s">
        <v>1185</v>
      </c>
      <c r="C337" t="s">
        <v>7918</v>
      </c>
      <c r="D337" s="2">
        <v>1998</v>
      </c>
      <c r="E337" s="2">
        <v>9999</v>
      </c>
      <c r="F337" s="1">
        <v>0.8</v>
      </c>
      <c r="G337">
        <v>4.3</v>
      </c>
      <c r="H337" s="4">
        <v>27696</v>
      </c>
      <c r="I337" t="s">
        <v>7925</v>
      </c>
      <c r="J337" t="s">
        <v>7926</v>
      </c>
      <c r="K337" t="s">
        <v>7927</v>
      </c>
      <c r="L337" t="s">
        <v>1186</v>
      </c>
      <c r="M337" t="s">
        <v>1187</v>
      </c>
      <c r="N337" t="s">
        <v>7928</v>
      </c>
      <c r="O337" t="s">
        <v>7929</v>
      </c>
      <c r="P337" t="s">
        <v>7930</v>
      </c>
    </row>
    <row r="338" spans="1:16" x14ac:dyDescent="0.25">
      <c r="A338" t="s">
        <v>1188</v>
      </c>
      <c r="B338" t="s">
        <v>1189</v>
      </c>
      <c r="C338" t="s">
        <v>7918</v>
      </c>
      <c r="D338" s="2">
        <v>1999</v>
      </c>
      <c r="E338" s="2">
        <v>7990</v>
      </c>
      <c r="F338" s="1">
        <v>0.75</v>
      </c>
      <c r="G338">
        <v>3.8</v>
      </c>
      <c r="H338" s="4">
        <v>17831</v>
      </c>
      <c r="I338" t="s">
        <v>7931</v>
      </c>
      <c r="J338" t="s">
        <v>7932</v>
      </c>
      <c r="K338" t="s">
        <v>7933</v>
      </c>
      <c r="L338" t="s">
        <v>1190</v>
      </c>
      <c r="M338" t="s">
        <v>1191</v>
      </c>
      <c r="N338" t="s">
        <v>7934</v>
      </c>
      <c r="O338" t="s">
        <v>7935</v>
      </c>
      <c r="P338" t="s">
        <v>7936</v>
      </c>
    </row>
    <row r="339" spans="1:16" x14ac:dyDescent="0.25">
      <c r="A339" t="s">
        <v>1192</v>
      </c>
      <c r="B339" t="s">
        <v>1193</v>
      </c>
      <c r="C339" t="s">
        <v>7937</v>
      </c>
      <c r="D339" s="2">
        <v>2049</v>
      </c>
      <c r="E339" s="2">
        <v>2199</v>
      </c>
      <c r="F339" s="1">
        <v>7.0000000000000007E-2</v>
      </c>
      <c r="G339">
        <v>4.3</v>
      </c>
      <c r="H339" s="4">
        <v>178912</v>
      </c>
      <c r="I339" t="s">
        <v>7938</v>
      </c>
      <c r="J339" t="s">
        <v>7939</v>
      </c>
      <c r="K339" t="s">
        <v>7940</v>
      </c>
      <c r="L339" t="s">
        <v>1194</v>
      </c>
      <c r="M339" t="s">
        <v>1195</v>
      </c>
      <c r="N339" t="s">
        <v>7941</v>
      </c>
      <c r="O339" t="s">
        <v>7942</v>
      </c>
      <c r="P339" t="s">
        <v>7943</v>
      </c>
    </row>
    <row r="340" spans="1:16" x14ac:dyDescent="0.25">
      <c r="A340" t="s">
        <v>1196</v>
      </c>
      <c r="B340" t="s">
        <v>1197</v>
      </c>
      <c r="C340" t="s">
        <v>7944</v>
      </c>
      <c r="D340" s="2">
        <v>6499</v>
      </c>
      <c r="E340" s="2">
        <v>8999</v>
      </c>
      <c r="F340" s="1">
        <v>0.28000000000000003</v>
      </c>
      <c r="G340">
        <v>4</v>
      </c>
      <c r="H340" s="4">
        <v>7807</v>
      </c>
      <c r="I340" t="s">
        <v>7945</v>
      </c>
      <c r="J340" t="s">
        <v>7946</v>
      </c>
      <c r="K340" t="s">
        <v>7947</v>
      </c>
      <c r="L340" t="s">
        <v>1198</v>
      </c>
      <c r="M340" t="s">
        <v>1199</v>
      </c>
      <c r="N340" t="s">
        <v>7948</v>
      </c>
      <c r="O340" t="s">
        <v>7949</v>
      </c>
      <c r="P340" t="s">
        <v>7950</v>
      </c>
    </row>
    <row r="341" spans="1:16" x14ac:dyDescent="0.25">
      <c r="A341" t="s">
        <v>1200</v>
      </c>
      <c r="B341" t="s">
        <v>1201</v>
      </c>
      <c r="C341" t="s">
        <v>7944</v>
      </c>
      <c r="D341" s="2">
        <v>28999</v>
      </c>
      <c r="E341" s="2">
        <v>28999</v>
      </c>
      <c r="F341" s="1">
        <v>0</v>
      </c>
      <c r="G341">
        <v>4.3</v>
      </c>
      <c r="H341" s="4">
        <v>17415</v>
      </c>
      <c r="I341" t="s">
        <v>7951</v>
      </c>
      <c r="J341" t="s">
        <v>7952</v>
      </c>
      <c r="K341" t="s">
        <v>7953</v>
      </c>
      <c r="L341" t="s">
        <v>1202</v>
      </c>
      <c r="M341" t="s">
        <v>1203</v>
      </c>
      <c r="N341" t="s">
        <v>7954</v>
      </c>
      <c r="O341" t="s">
        <v>7955</v>
      </c>
      <c r="P341" t="s">
        <v>7956</v>
      </c>
    </row>
    <row r="342" spans="1:16" x14ac:dyDescent="0.25">
      <c r="A342" t="s">
        <v>1204</v>
      </c>
      <c r="B342" t="s">
        <v>1205</v>
      </c>
      <c r="C342" t="s">
        <v>7944</v>
      </c>
      <c r="D342" s="2">
        <v>28999</v>
      </c>
      <c r="E342" s="2">
        <v>28999</v>
      </c>
      <c r="F342" s="1">
        <v>0</v>
      </c>
      <c r="G342">
        <v>4.3</v>
      </c>
      <c r="H342" s="4">
        <v>17415</v>
      </c>
      <c r="I342" t="s">
        <v>7957</v>
      </c>
      <c r="J342" t="s">
        <v>7952</v>
      </c>
      <c r="K342" t="s">
        <v>7953</v>
      </c>
      <c r="L342" t="s">
        <v>1202</v>
      </c>
      <c r="M342" t="s">
        <v>1203</v>
      </c>
      <c r="N342" t="s">
        <v>7954</v>
      </c>
      <c r="O342" t="s">
        <v>7958</v>
      </c>
      <c r="P342" t="s">
        <v>7959</v>
      </c>
    </row>
    <row r="343" spans="1:16" x14ac:dyDescent="0.25">
      <c r="A343" t="s">
        <v>1206</v>
      </c>
      <c r="B343" t="s">
        <v>1207</v>
      </c>
      <c r="C343" t="s">
        <v>7944</v>
      </c>
      <c r="D343" s="2">
        <v>6499</v>
      </c>
      <c r="E343" s="2">
        <v>8999</v>
      </c>
      <c r="F343" s="1">
        <v>0.28000000000000003</v>
      </c>
      <c r="G343">
        <v>4</v>
      </c>
      <c r="H343" s="4">
        <v>7807</v>
      </c>
      <c r="I343" t="s">
        <v>7945</v>
      </c>
      <c r="J343" t="s">
        <v>7946</v>
      </c>
      <c r="K343" t="s">
        <v>7947</v>
      </c>
      <c r="L343" t="s">
        <v>1198</v>
      </c>
      <c r="M343" t="s">
        <v>1199</v>
      </c>
      <c r="N343" t="s">
        <v>7948</v>
      </c>
      <c r="O343" t="s">
        <v>7960</v>
      </c>
      <c r="P343" t="s">
        <v>7961</v>
      </c>
    </row>
    <row r="344" spans="1:16" x14ac:dyDescent="0.25">
      <c r="A344" t="s">
        <v>1208</v>
      </c>
      <c r="B344" t="s">
        <v>1209</v>
      </c>
      <c r="C344" t="s">
        <v>7944</v>
      </c>
      <c r="D344" s="2">
        <v>6499</v>
      </c>
      <c r="E344" s="2">
        <v>8999</v>
      </c>
      <c r="F344" s="1">
        <v>0.28000000000000003</v>
      </c>
      <c r="G344">
        <v>4</v>
      </c>
      <c r="H344" s="4">
        <v>7807</v>
      </c>
      <c r="I344" t="s">
        <v>7945</v>
      </c>
      <c r="J344" t="s">
        <v>7946</v>
      </c>
      <c r="K344" t="s">
        <v>7947</v>
      </c>
      <c r="L344" t="s">
        <v>1198</v>
      </c>
      <c r="M344" t="s">
        <v>1199</v>
      </c>
      <c r="N344" t="s">
        <v>7948</v>
      </c>
      <c r="O344" t="s">
        <v>7962</v>
      </c>
      <c r="P344" t="s">
        <v>7963</v>
      </c>
    </row>
    <row r="345" spans="1:16" x14ac:dyDescent="0.25">
      <c r="A345" t="s">
        <v>1210</v>
      </c>
      <c r="B345" t="s">
        <v>1211</v>
      </c>
      <c r="C345" t="s">
        <v>7964</v>
      </c>
      <c r="D345">
        <v>569</v>
      </c>
      <c r="E345" s="2">
        <v>1000</v>
      </c>
      <c r="F345" s="1">
        <v>0.43</v>
      </c>
      <c r="G345">
        <v>4.4000000000000004</v>
      </c>
      <c r="H345" s="4">
        <v>67259</v>
      </c>
      <c r="I345" t="s">
        <v>7965</v>
      </c>
      <c r="J345" t="s">
        <v>7966</v>
      </c>
      <c r="K345" t="s">
        <v>7967</v>
      </c>
      <c r="L345" t="s">
        <v>1212</v>
      </c>
      <c r="M345" t="s">
        <v>1213</v>
      </c>
      <c r="N345" t="s">
        <v>7968</v>
      </c>
      <c r="O345" t="s">
        <v>7969</v>
      </c>
      <c r="P345" t="s">
        <v>7970</v>
      </c>
    </row>
    <row r="346" spans="1:16" x14ac:dyDescent="0.25">
      <c r="A346" t="s">
        <v>1214</v>
      </c>
      <c r="B346" t="s">
        <v>1215</v>
      </c>
      <c r="C346" t="s">
        <v>7918</v>
      </c>
      <c r="D346" s="2">
        <v>1898</v>
      </c>
      <c r="E346" s="2">
        <v>4999</v>
      </c>
      <c r="F346" s="1">
        <v>0.62</v>
      </c>
      <c r="G346">
        <v>4.0999999999999996</v>
      </c>
      <c r="H346" s="4">
        <v>10689</v>
      </c>
      <c r="I346" t="s">
        <v>7971</v>
      </c>
      <c r="J346" t="s">
        <v>7972</v>
      </c>
      <c r="K346" t="s">
        <v>7973</v>
      </c>
      <c r="L346" t="s">
        <v>1216</v>
      </c>
      <c r="M346" t="s">
        <v>1217</v>
      </c>
      <c r="N346" t="s">
        <v>7974</v>
      </c>
      <c r="O346" t="s">
        <v>7975</v>
      </c>
      <c r="P346" t="s">
        <v>7976</v>
      </c>
    </row>
    <row r="347" spans="1:16" x14ac:dyDescent="0.25">
      <c r="A347" t="s">
        <v>1218</v>
      </c>
      <c r="B347" t="s">
        <v>1219</v>
      </c>
      <c r="C347" t="s">
        <v>7977</v>
      </c>
      <c r="D347" s="2">
        <v>1299</v>
      </c>
      <c r="E347" s="2">
        <v>1599</v>
      </c>
      <c r="F347" s="1">
        <v>0.19</v>
      </c>
      <c r="G347">
        <v>4</v>
      </c>
      <c r="H347" s="4">
        <v>128311</v>
      </c>
      <c r="I347" t="s">
        <v>7978</v>
      </c>
      <c r="J347" t="s">
        <v>7979</v>
      </c>
      <c r="K347" t="s">
        <v>7980</v>
      </c>
      <c r="L347" t="s">
        <v>1220</v>
      </c>
      <c r="M347" t="s">
        <v>1221</v>
      </c>
      <c r="N347" t="s">
        <v>7981</v>
      </c>
      <c r="O347" t="s">
        <v>7982</v>
      </c>
      <c r="P347" t="s">
        <v>7983</v>
      </c>
    </row>
    <row r="348" spans="1:16" x14ac:dyDescent="0.25">
      <c r="A348" t="s">
        <v>1222</v>
      </c>
      <c r="B348" t="s">
        <v>1223</v>
      </c>
      <c r="C348" t="s">
        <v>7918</v>
      </c>
      <c r="D348" s="2">
        <v>1499</v>
      </c>
      <c r="E348" s="2">
        <v>6990</v>
      </c>
      <c r="F348" s="1">
        <v>0.79</v>
      </c>
      <c r="G348">
        <v>3.9</v>
      </c>
      <c r="H348" s="4">
        <v>21796</v>
      </c>
      <c r="I348" t="s">
        <v>7984</v>
      </c>
      <c r="J348" t="s">
        <v>7985</v>
      </c>
      <c r="K348" t="s">
        <v>7986</v>
      </c>
      <c r="L348" t="s">
        <v>1224</v>
      </c>
      <c r="M348" t="s">
        <v>1225</v>
      </c>
      <c r="N348" t="s">
        <v>7987</v>
      </c>
      <c r="O348" t="s">
        <v>7988</v>
      </c>
      <c r="P348" t="s">
        <v>7989</v>
      </c>
    </row>
    <row r="349" spans="1:16" x14ac:dyDescent="0.25">
      <c r="A349" t="s">
        <v>1226</v>
      </c>
      <c r="B349" t="s">
        <v>1227</v>
      </c>
      <c r="C349" t="s">
        <v>7990</v>
      </c>
      <c r="D349">
        <v>599</v>
      </c>
      <c r="E349">
        <v>999</v>
      </c>
      <c r="F349" s="1">
        <v>0.4</v>
      </c>
      <c r="G349">
        <v>4.0999999999999996</v>
      </c>
      <c r="H349" s="4">
        <v>192590</v>
      </c>
      <c r="I349" t="s">
        <v>7991</v>
      </c>
      <c r="J349" t="s">
        <v>7992</v>
      </c>
      <c r="K349" t="s">
        <v>7993</v>
      </c>
      <c r="L349" t="s">
        <v>1228</v>
      </c>
      <c r="M349" t="s">
        <v>1229</v>
      </c>
      <c r="N349" t="s">
        <v>7994</v>
      </c>
      <c r="O349" t="s">
        <v>7995</v>
      </c>
      <c r="P349" t="s">
        <v>7996</v>
      </c>
    </row>
    <row r="350" spans="1:16" x14ac:dyDescent="0.25">
      <c r="A350" t="s">
        <v>1230</v>
      </c>
      <c r="B350" t="s">
        <v>1231</v>
      </c>
      <c r="C350" t="s">
        <v>7944</v>
      </c>
      <c r="D350" s="2">
        <v>9499</v>
      </c>
      <c r="E350" s="2">
        <v>11999</v>
      </c>
      <c r="F350" s="1">
        <v>0.21</v>
      </c>
      <c r="G350">
        <v>4.2</v>
      </c>
      <c r="H350" s="4">
        <v>284</v>
      </c>
      <c r="I350" t="s">
        <v>7997</v>
      </c>
      <c r="J350" t="s">
        <v>7998</v>
      </c>
      <c r="K350" t="s">
        <v>7999</v>
      </c>
      <c r="L350" t="s">
        <v>1232</v>
      </c>
      <c r="M350" t="s">
        <v>1233</v>
      </c>
      <c r="N350" t="s">
        <v>8000</v>
      </c>
      <c r="O350" t="s">
        <v>8001</v>
      </c>
      <c r="P350" t="s">
        <v>8002</v>
      </c>
    </row>
    <row r="351" spans="1:16" x14ac:dyDescent="0.25">
      <c r="A351" t="s">
        <v>1234</v>
      </c>
      <c r="B351" t="s">
        <v>1235</v>
      </c>
      <c r="C351" t="s">
        <v>7990</v>
      </c>
      <c r="D351">
        <v>599</v>
      </c>
      <c r="E351" s="2">
        <v>2499</v>
      </c>
      <c r="F351" s="1">
        <v>0.76</v>
      </c>
      <c r="G351">
        <v>3.9</v>
      </c>
      <c r="H351" s="4">
        <v>58162</v>
      </c>
      <c r="I351" t="s">
        <v>8003</v>
      </c>
      <c r="J351" t="s">
        <v>8004</v>
      </c>
      <c r="K351" t="s">
        <v>8005</v>
      </c>
      <c r="L351" t="s">
        <v>1236</v>
      </c>
      <c r="M351" t="s">
        <v>1237</v>
      </c>
      <c r="N351" t="s">
        <v>8006</v>
      </c>
      <c r="O351" t="s">
        <v>8007</v>
      </c>
      <c r="P351" t="s">
        <v>8008</v>
      </c>
    </row>
    <row r="352" spans="1:16" x14ac:dyDescent="0.25">
      <c r="A352" t="s">
        <v>1238</v>
      </c>
      <c r="B352" t="s">
        <v>1239</v>
      </c>
      <c r="C352" t="s">
        <v>7944</v>
      </c>
      <c r="D352" s="2">
        <v>8999</v>
      </c>
      <c r="E352" s="2">
        <v>11999</v>
      </c>
      <c r="F352" s="1">
        <v>0.25</v>
      </c>
      <c r="G352">
        <v>4</v>
      </c>
      <c r="H352" s="4">
        <v>12796</v>
      </c>
      <c r="I352" t="s">
        <v>8009</v>
      </c>
      <c r="J352" t="s">
        <v>8010</v>
      </c>
      <c r="K352" t="s">
        <v>8011</v>
      </c>
      <c r="L352" t="s">
        <v>1240</v>
      </c>
      <c r="M352" t="s">
        <v>1241</v>
      </c>
      <c r="N352" t="s">
        <v>8012</v>
      </c>
      <c r="O352" t="s">
        <v>8013</v>
      </c>
      <c r="P352" t="s">
        <v>8014</v>
      </c>
    </row>
    <row r="353" spans="1:16" x14ac:dyDescent="0.25">
      <c r="A353" t="s">
        <v>1242</v>
      </c>
      <c r="B353" t="s">
        <v>1243</v>
      </c>
      <c r="C353" t="s">
        <v>8015</v>
      </c>
      <c r="D353">
        <v>349</v>
      </c>
      <c r="E353" s="2">
        <v>1299</v>
      </c>
      <c r="F353" s="1">
        <v>0.73</v>
      </c>
      <c r="G353">
        <v>4</v>
      </c>
      <c r="H353" s="4">
        <v>14282</v>
      </c>
      <c r="I353" t="s">
        <v>8016</v>
      </c>
      <c r="J353" t="s">
        <v>8017</v>
      </c>
      <c r="K353" t="s">
        <v>8018</v>
      </c>
      <c r="L353" t="s">
        <v>1244</v>
      </c>
      <c r="M353" t="s">
        <v>1245</v>
      </c>
      <c r="N353" t="s">
        <v>8019</v>
      </c>
      <c r="O353" t="s">
        <v>8020</v>
      </c>
      <c r="P353" t="s">
        <v>8021</v>
      </c>
    </row>
    <row r="354" spans="1:16" x14ac:dyDescent="0.25">
      <c r="A354" t="s">
        <v>1246</v>
      </c>
      <c r="B354" t="s">
        <v>1247</v>
      </c>
      <c r="C354" t="s">
        <v>7990</v>
      </c>
      <c r="D354">
        <v>349</v>
      </c>
      <c r="E354">
        <v>999</v>
      </c>
      <c r="F354" s="1">
        <v>0.65</v>
      </c>
      <c r="G354">
        <v>4.0999999999999996</v>
      </c>
      <c r="H354" s="4">
        <v>363713</v>
      </c>
      <c r="I354" t="s">
        <v>8022</v>
      </c>
      <c r="J354" t="s">
        <v>8023</v>
      </c>
      <c r="K354" t="s">
        <v>8024</v>
      </c>
      <c r="L354" t="s">
        <v>1248</v>
      </c>
      <c r="M354" t="s">
        <v>1249</v>
      </c>
      <c r="N354" t="s">
        <v>8025</v>
      </c>
      <c r="O354" t="s">
        <v>8026</v>
      </c>
      <c r="P354" t="s">
        <v>8027</v>
      </c>
    </row>
    <row r="355" spans="1:16" x14ac:dyDescent="0.25">
      <c r="A355" t="s">
        <v>1250</v>
      </c>
      <c r="B355" t="s">
        <v>1251</v>
      </c>
      <c r="C355" t="s">
        <v>7964</v>
      </c>
      <c r="D355">
        <v>959</v>
      </c>
      <c r="E355" s="2">
        <v>1800</v>
      </c>
      <c r="F355" s="1">
        <v>0.47</v>
      </c>
      <c r="G355">
        <v>4.4000000000000004</v>
      </c>
      <c r="H355" s="4">
        <v>67259</v>
      </c>
      <c r="I355" t="s">
        <v>7965</v>
      </c>
      <c r="J355" t="s">
        <v>7966</v>
      </c>
      <c r="K355" t="s">
        <v>7967</v>
      </c>
      <c r="L355" t="s">
        <v>1212</v>
      </c>
      <c r="M355" t="s">
        <v>1213</v>
      </c>
      <c r="N355" t="s">
        <v>7968</v>
      </c>
      <c r="O355" t="s">
        <v>8028</v>
      </c>
      <c r="P355" t="s">
        <v>8029</v>
      </c>
    </row>
    <row r="356" spans="1:16" x14ac:dyDescent="0.25">
      <c r="A356" t="s">
        <v>1252</v>
      </c>
      <c r="B356" t="s">
        <v>1253</v>
      </c>
      <c r="C356" t="s">
        <v>7944</v>
      </c>
      <c r="D356" s="2">
        <v>9499</v>
      </c>
      <c r="E356" s="2">
        <v>11999</v>
      </c>
      <c r="F356" s="1">
        <v>0.21</v>
      </c>
      <c r="G356">
        <v>4.2</v>
      </c>
      <c r="H356" s="4">
        <v>284</v>
      </c>
      <c r="I356" t="s">
        <v>7997</v>
      </c>
      <c r="J356" t="s">
        <v>7998</v>
      </c>
      <c r="K356" t="s">
        <v>7999</v>
      </c>
      <c r="L356" t="s">
        <v>1232</v>
      </c>
      <c r="M356" t="s">
        <v>1233</v>
      </c>
      <c r="N356" t="s">
        <v>8000</v>
      </c>
      <c r="O356" t="s">
        <v>8030</v>
      </c>
      <c r="P356" t="s">
        <v>8031</v>
      </c>
    </row>
    <row r="357" spans="1:16" x14ac:dyDescent="0.25">
      <c r="A357" t="s">
        <v>1254</v>
      </c>
      <c r="B357" t="s">
        <v>1255</v>
      </c>
      <c r="C357" t="s">
        <v>7937</v>
      </c>
      <c r="D357" s="2">
        <v>1499</v>
      </c>
      <c r="E357" s="2">
        <v>2499</v>
      </c>
      <c r="F357" s="1">
        <v>0.4</v>
      </c>
      <c r="G357">
        <v>4.3</v>
      </c>
      <c r="H357" s="4">
        <v>15970</v>
      </c>
      <c r="I357" t="s">
        <v>8032</v>
      </c>
      <c r="J357" t="s">
        <v>8033</v>
      </c>
      <c r="K357" t="s">
        <v>8034</v>
      </c>
      <c r="L357" t="s">
        <v>1256</v>
      </c>
      <c r="M357" t="s">
        <v>1257</v>
      </c>
      <c r="N357" t="s">
        <v>8035</v>
      </c>
      <c r="O357" t="s">
        <v>8036</v>
      </c>
      <c r="P357" t="s">
        <v>8037</v>
      </c>
    </row>
    <row r="358" spans="1:16" x14ac:dyDescent="0.25">
      <c r="A358" t="s">
        <v>1258</v>
      </c>
      <c r="B358" t="s">
        <v>1259</v>
      </c>
      <c r="C358" t="s">
        <v>7937</v>
      </c>
      <c r="D358" s="2">
        <v>1149</v>
      </c>
      <c r="E358" s="2">
        <v>2199</v>
      </c>
      <c r="F358" s="1">
        <v>0.48</v>
      </c>
      <c r="G358">
        <v>4.3</v>
      </c>
      <c r="H358" s="4">
        <v>178912</v>
      </c>
      <c r="I358" t="s">
        <v>8038</v>
      </c>
      <c r="J358" t="s">
        <v>7939</v>
      </c>
      <c r="K358" t="s">
        <v>7940</v>
      </c>
      <c r="L358" t="s">
        <v>1194</v>
      </c>
      <c r="M358" t="s">
        <v>1195</v>
      </c>
      <c r="N358" t="s">
        <v>7941</v>
      </c>
      <c r="O358" t="s">
        <v>8039</v>
      </c>
      <c r="P358" t="s">
        <v>8040</v>
      </c>
    </row>
    <row r="359" spans="1:16" x14ac:dyDescent="0.25">
      <c r="A359" t="s">
        <v>1260</v>
      </c>
      <c r="B359" t="s">
        <v>1261</v>
      </c>
      <c r="C359" t="s">
        <v>8041</v>
      </c>
      <c r="D359">
        <v>349</v>
      </c>
      <c r="E359">
        <v>999</v>
      </c>
      <c r="F359" s="1">
        <v>0.65</v>
      </c>
      <c r="G359">
        <v>3.9</v>
      </c>
      <c r="H359" s="4">
        <v>46399</v>
      </c>
      <c r="I359" t="s">
        <v>8042</v>
      </c>
      <c r="J359" t="s">
        <v>8043</v>
      </c>
      <c r="K359" t="s">
        <v>8044</v>
      </c>
      <c r="L359" t="s">
        <v>1262</v>
      </c>
      <c r="M359" t="s">
        <v>1263</v>
      </c>
      <c r="N359" t="s">
        <v>8045</v>
      </c>
      <c r="O359" t="s">
        <v>8046</v>
      </c>
      <c r="P359" t="s">
        <v>8047</v>
      </c>
    </row>
    <row r="360" spans="1:16" x14ac:dyDescent="0.25">
      <c r="A360" t="s">
        <v>1264</v>
      </c>
      <c r="B360" t="s">
        <v>1265</v>
      </c>
      <c r="C360" t="s">
        <v>8048</v>
      </c>
      <c r="D360" s="2">
        <v>1219</v>
      </c>
      <c r="E360" s="2">
        <v>1699</v>
      </c>
      <c r="F360" s="1">
        <v>0.28000000000000003</v>
      </c>
      <c r="G360">
        <v>4.4000000000000004</v>
      </c>
      <c r="H360" s="4">
        <v>8891</v>
      </c>
      <c r="I360" t="s">
        <v>8049</v>
      </c>
      <c r="J360" t="s">
        <v>8050</v>
      </c>
      <c r="K360" t="s">
        <v>8051</v>
      </c>
      <c r="L360" t="s">
        <v>1266</v>
      </c>
      <c r="M360" t="s">
        <v>1267</v>
      </c>
      <c r="N360" t="s">
        <v>8052</v>
      </c>
      <c r="O360" t="s">
        <v>8053</v>
      </c>
      <c r="P360" t="s">
        <v>8054</v>
      </c>
    </row>
    <row r="361" spans="1:16" x14ac:dyDescent="0.25">
      <c r="A361" t="s">
        <v>1268</v>
      </c>
      <c r="B361" t="s">
        <v>1269</v>
      </c>
      <c r="C361" t="s">
        <v>7918</v>
      </c>
      <c r="D361" s="2">
        <v>1599</v>
      </c>
      <c r="E361" s="2">
        <v>3999</v>
      </c>
      <c r="F361" s="1">
        <v>0.6</v>
      </c>
      <c r="G361">
        <v>4</v>
      </c>
      <c r="H361" s="4">
        <v>30254</v>
      </c>
      <c r="I361" t="s">
        <v>8055</v>
      </c>
      <c r="J361" t="s">
        <v>8056</v>
      </c>
      <c r="K361" t="s">
        <v>8057</v>
      </c>
      <c r="L361" t="s">
        <v>1270</v>
      </c>
      <c r="M361" t="s">
        <v>1271</v>
      </c>
      <c r="N361" t="s">
        <v>8058</v>
      </c>
      <c r="O361" t="s">
        <v>8059</v>
      </c>
      <c r="P361" t="s">
        <v>8060</v>
      </c>
    </row>
    <row r="362" spans="1:16" x14ac:dyDescent="0.25">
      <c r="A362" t="s">
        <v>1272</v>
      </c>
      <c r="B362" t="s">
        <v>1273</v>
      </c>
      <c r="C362" t="s">
        <v>7918</v>
      </c>
      <c r="D362" s="2">
        <v>1499</v>
      </c>
      <c r="E362" s="2">
        <v>7999</v>
      </c>
      <c r="F362" s="1">
        <v>0.81</v>
      </c>
      <c r="G362">
        <v>4.2</v>
      </c>
      <c r="H362" s="4">
        <v>22636</v>
      </c>
      <c r="I362" t="s">
        <v>8061</v>
      </c>
      <c r="J362" t="s">
        <v>8062</v>
      </c>
      <c r="K362" t="s">
        <v>8063</v>
      </c>
      <c r="L362" t="s">
        <v>1274</v>
      </c>
      <c r="M362" t="s">
        <v>1275</v>
      </c>
      <c r="N362" t="s">
        <v>8064</v>
      </c>
      <c r="O362" t="s">
        <v>8065</v>
      </c>
      <c r="P362" t="s">
        <v>8066</v>
      </c>
    </row>
    <row r="363" spans="1:16" x14ac:dyDescent="0.25">
      <c r="A363" t="s">
        <v>1276</v>
      </c>
      <c r="B363" t="s">
        <v>1277</v>
      </c>
      <c r="C363" t="s">
        <v>7944</v>
      </c>
      <c r="D363" s="2">
        <v>18499</v>
      </c>
      <c r="E363" s="2">
        <v>25999</v>
      </c>
      <c r="F363" s="1">
        <v>0.28999999999999998</v>
      </c>
      <c r="G363">
        <v>4.0999999999999996</v>
      </c>
      <c r="H363" s="4">
        <v>22318</v>
      </c>
      <c r="I363" t="s">
        <v>8067</v>
      </c>
      <c r="J363" t="s">
        <v>8068</v>
      </c>
      <c r="K363" t="s">
        <v>8069</v>
      </c>
      <c r="L363" t="s">
        <v>1278</v>
      </c>
      <c r="M363" t="s">
        <v>1279</v>
      </c>
      <c r="N363" t="s">
        <v>8070</v>
      </c>
      <c r="O363" t="s">
        <v>8071</v>
      </c>
      <c r="P363" t="s">
        <v>8072</v>
      </c>
    </row>
    <row r="364" spans="1:16" x14ac:dyDescent="0.25">
      <c r="A364" t="s">
        <v>1280</v>
      </c>
      <c r="B364" t="s">
        <v>1281</v>
      </c>
      <c r="C364" t="s">
        <v>7964</v>
      </c>
      <c r="D364">
        <v>369</v>
      </c>
      <c r="E364">
        <v>700</v>
      </c>
      <c r="F364" s="1">
        <v>0.47</v>
      </c>
      <c r="G364">
        <v>4.4000000000000004</v>
      </c>
      <c r="H364" s="4">
        <v>67259</v>
      </c>
      <c r="I364" t="s">
        <v>8073</v>
      </c>
      <c r="J364" t="s">
        <v>7966</v>
      </c>
      <c r="K364" t="s">
        <v>7967</v>
      </c>
      <c r="L364" t="s">
        <v>1212</v>
      </c>
      <c r="M364" t="s">
        <v>1213</v>
      </c>
      <c r="N364" t="s">
        <v>7968</v>
      </c>
      <c r="O364" t="s">
        <v>8074</v>
      </c>
      <c r="P364" t="s">
        <v>8075</v>
      </c>
    </row>
    <row r="365" spans="1:16" x14ac:dyDescent="0.25">
      <c r="A365" t="s">
        <v>1282</v>
      </c>
      <c r="B365" t="s">
        <v>1283</v>
      </c>
      <c r="C365" t="s">
        <v>7944</v>
      </c>
      <c r="D365" s="2">
        <v>12999</v>
      </c>
      <c r="E365" s="2">
        <v>17999</v>
      </c>
      <c r="F365" s="1">
        <v>0.28000000000000003</v>
      </c>
      <c r="G365">
        <v>4.0999999999999996</v>
      </c>
      <c r="H365" s="4">
        <v>18998</v>
      </c>
      <c r="I365" t="s">
        <v>8076</v>
      </c>
      <c r="J365" t="s">
        <v>8077</v>
      </c>
      <c r="K365" t="s">
        <v>8078</v>
      </c>
      <c r="L365" t="s">
        <v>1284</v>
      </c>
      <c r="M365" t="s">
        <v>1285</v>
      </c>
      <c r="N365" t="s">
        <v>8079</v>
      </c>
      <c r="O365" t="s">
        <v>8080</v>
      </c>
      <c r="P365" t="s">
        <v>8081</v>
      </c>
    </row>
    <row r="366" spans="1:16" x14ac:dyDescent="0.25">
      <c r="A366" t="s">
        <v>1286</v>
      </c>
      <c r="B366" t="s">
        <v>1181</v>
      </c>
      <c r="C366" t="s">
        <v>7918</v>
      </c>
      <c r="D366" s="2">
        <v>1799</v>
      </c>
      <c r="E366" s="2">
        <v>19999</v>
      </c>
      <c r="F366" s="1">
        <v>0.91</v>
      </c>
      <c r="G366">
        <v>4.2</v>
      </c>
      <c r="H366" s="4">
        <v>13937</v>
      </c>
      <c r="I366" t="s">
        <v>8082</v>
      </c>
      <c r="J366" t="s">
        <v>7920</v>
      </c>
      <c r="K366" t="s">
        <v>7921</v>
      </c>
      <c r="L366" t="s">
        <v>1182</v>
      </c>
      <c r="M366" t="s">
        <v>1183</v>
      </c>
      <c r="N366" t="s">
        <v>7922</v>
      </c>
      <c r="O366" t="s">
        <v>8083</v>
      </c>
      <c r="P366" t="s">
        <v>8084</v>
      </c>
    </row>
    <row r="367" spans="1:16" x14ac:dyDescent="0.25">
      <c r="A367" t="s">
        <v>1287</v>
      </c>
      <c r="B367" t="s">
        <v>1288</v>
      </c>
      <c r="C367" t="s">
        <v>7918</v>
      </c>
      <c r="D367" s="2">
        <v>2199</v>
      </c>
      <c r="E367" s="2">
        <v>9999</v>
      </c>
      <c r="F367" s="1">
        <v>0.78</v>
      </c>
      <c r="G367">
        <v>4.2</v>
      </c>
      <c r="H367" s="4">
        <v>29471</v>
      </c>
      <c r="I367" t="s">
        <v>8085</v>
      </c>
      <c r="J367" t="s">
        <v>8086</v>
      </c>
      <c r="K367" t="s">
        <v>8087</v>
      </c>
      <c r="L367" t="s">
        <v>1289</v>
      </c>
      <c r="M367" t="s">
        <v>1290</v>
      </c>
      <c r="N367" t="s">
        <v>8088</v>
      </c>
      <c r="O367" t="s">
        <v>8089</v>
      </c>
      <c r="P367" t="s">
        <v>8090</v>
      </c>
    </row>
    <row r="368" spans="1:16" x14ac:dyDescent="0.25">
      <c r="A368" t="s">
        <v>1291</v>
      </c>
      <c r="B368" t="s">
        <v>1292</v>
      </c>
      <c r="C368" t="s">
        <v>7944</v>
      </c>
      <c r="D368" s="2">
        <v>16999</v>
      </c>
      <c r="E368" s="2">
        <v>24999</v>
      </c>
      <c r="F368" s="1">
        <v>0.32</v>
      </c>
      <c r="G368">
        <v>4.0999999999999996</v>
      </c>
      <c r="H368" s="4">
        <v>22318</v>
      </c>
      <c r="I368" t="s">
        <v>8091</v>
      </c>
      <c r="J368" t="s">
        <v>8068</v>
      </c>
      <c r="K368" t="s">
        <v>8069</v>
      </c>
      <c r="L368" t="s">
        <v>1278</v>
      </c>
      <c r="M368" t="s">
        <v>1279</v>
      </c>
      <c r="N368" t="s">
        <v>8070</v>
      </c>
      <c r="O368" t="s">
        <v>8092</v>
      </c>
      <c r="P368" t="s">
        <v>8093</v>
      </c>
    </row>
    <row r="369" spans="1:16" x14ac:dyDescent="0.25">
      <c r="A369" t="s">
        <v>1293</v>
      </c>
      <c r="B369" t="s">
        <v>1294</v>
      </c>
      <c r="C369" t="s">
        <v>7944</v>
      </c>
      <c r="D369" s="2">
        <v>16499</v>
      </c>
      <c r="E369" s="2">
        <v>20999</v>
      </c>
      <c r="F369" s="1">
        <v>0.21</v>
      </c>
      <c r="G369">
        <v>4</v>
      </c>
      <c r="H369" s="4">
        <v>21350</v>
      </c>
      <c r="I369" t="s">
        <v>8094</v>
      </c>
      <c r="J369" t="s">
        <v>8095</v>
      </c>
      <c r="K369" t="s">
        <v>8096</v>
      </c>
      <c r="L369" t="s">
        <v>1295</v>
      </c>
      <c r="M369" t="s">
        <v>1296</v>
      </c>
      <c r="N369" t="s">
        <v>8097</v>
      </c>
      <c r="O369" t="s">
        <v>8098</v>
      </c>
      <c r="P369" t="s">
        <v>8099</v>
      </c>
    </row>
    <row r="370" spans="1:16" x14ac:dyDescent="0.25">
      <c r="A370" t="s">
        <v>1297</v>
      </c>
      <c r="B370" t="s">
        <v>1181</v>
      </c>
      <c r="C370" t="s">
        <v>7918</v>
      </c>
      <c r="D370" s="2">
        <v>1799</v>
      </c>
      <c r="E370" s="2">
        <v>19999</v>
      </c>
      <c r="F370" s="1">
        <v>0.91</v>
      </c>
      <c r="G370">
        <v>4.2</v>
      </c>
      <c r="H370" s="4">
        <v>13937</v>
      </c>
      <c r="I370" t="s">
        <v>8082</v>
      </c>
      <c r="J370" t="s">
        <v>7920</v>
      </c>
      <c r="K370" t="s">
        <v>7921</v>
      </c>
      <c r="L370" t="s">
        <v>1182</v>
      </c>
      <c r="M370" t="s">
        <v>1183</v>
      </c>
      <c r="N370" t="s">
        <v>7922</v>
      </c>
      <c r="O370" t="s">
        <v>8100</v>
      </c>
      <c r="P370" t="s">
        <v>8101</v>
      </c>
    </row>
    <row r="371" spans="1:16" x14ac:dyDescent="0.25">
      <c r="A371" t="s">
        <v>8</v>
      </c>
      <c r="B371" t="s">
        <v>9</v>
      </c>
      <c r="C371" t="s">
        <v>6149</v>
      </c>
      <c r="D371">
        <v>399</v>
      </c>
      <c r="E371" s="2">
        <v>1099</v>
      </c>
      <c r="F371" s="1">
        <v>0.64</v>
      </c>
      <c r="G371">
        <v>4.2</v>
      </c>
      <c r="H371" s="4">
        <v>24270</v>
      </c>
      <c r="I371" t="s">
        <v>6150</v>
      </c>
      <c r="J371" t="s">
        <v>6151</v>
      </c>
      <c r="K371" t="s">
        <v>6152</v>
      </c>
      <c r="L371" t="s">
        <v>10</v>
      </c>
      <c r="M371" t="s">
        <v>11</v>
      </c>
      <c r="N371" t="s">
        <v>6641</v>
      </c>
      <c r="O371" t="s">
        <v>8102</v>
      </c>
      <c r="P371" t="s">
        <v>8103</v>
      </c>
    </row>
    <row r="372" spans="1:16" x14ac:dyDescent="0.25">
      <c r="A372" t="s">
        <v>1298</v>
      </c>
      <c r="B372" t="s">
        <v>1299</v>
      </c>
      <c r="C372" t="s">
        <v>7944</v>
      </c>
      <c r="D372" s="2">
        <v>8499</v>
      </c>
      <c r="E372" s="2">
        <v>10999</v>
      </c>
      <c r="F372" s="1">
        <v>0.23</v>
      </c>
      <c r="G372">
        <v>4.0999999999999996</v>
      </c>
      <c r="H372" s="4">
        <v>313836</v>
      </c>
      <c r="I372" t="s">
        <v>8104</v>
      </c>
      <c r="J372" t="s">
        <v>8105</v>
      </c>
      <c r="K372" t="s">
        <v>8106</v>
      </c>
      <c r="L372" t="s">
        <v>1300</v>
      </c>
      <c r="M372" t="s">
        <v>1301</v>
      </c>
      <c r="N372" t="s">
        <v>8107</v>
      </c>
      <c r="O372" t="s">
        <v>8108</v>
      </c>
      <c r="P372" t="s">
        <v>8109</v>
      </c>
    </row>
    <row r="373" spans="1:16" x14ac:dyDescent="0.25">
      <c r="A373" t="s">
        <v>1302</v>
      </c>
      <c r="B373" t="s">
        <v>1303</v>
      </c>
      <c r="C373" t="s">
        <v>7944</v>
      </c>
      <c r="D373" s="2">
        <v>6499</v>
      </c>
      <c r="E373" s="2">
        <v>8499</v>
      </c>
      <c r="F373" s="1">
        <v>0.24</v>
      </c>
      <c r="G373">
        <v>4.0999999999999996</v>
      </c>
      <c r="H373" s="4">
        <v>313836</v>
      </c>
      <c r="I373" t="s">
        <v>8110</v>
      </c>
      <c r="J373" t="s">
        <v>8105</v>
      </c>
      <c r="K373" t="s">
        <v>8106</v>
      </c>
      <c r="L373" t="s">
        <v>1300</v>
      </c>
      <c r="M373" t="s">
        <v>1301</v>
      </c>
      <c r="N373" t="s">
        <v>8107</v>
      </c>
      <c r="O373" t="s">
        <v>8111</v>
      </c>
      <c r="P373" t="s">
        <v>8112</v>
      </c>
    </row>
    <row r="374" spans="1:16" x14ac:dyDescent="0.25">
      <c r="A374" t="s">
        <v>1304</v>
      </c>
      <c r="B374" t="s">
        <v>1181</v>
      </c>
      <c r="C374" t="s">
        <v>7918</v>
      </c>
      <c r="D374" s="2">
        <v>1799</v>
      </c>
      <c r="E374" s="2">
        <v>19999</v>
      </c>
      <c r="F374" s="1">
        <v>0.91</v>
      </c>
      <c r="G374">
        <v>4.2</v>
      </c>
      <c r="H374" s="4">
        <v>13937</v>
      </c>
      <c r="I374" t="s">
        <v>8113</v>
      </c>
      <c r="J374" t="s">
        <v>7920</v>
      </c>
      <c r="K374" t="s">
        <v>7921</v>
      </c>
      <c r="L374" t="s">
        <v>1182</v>
      </c>
      <c r="M374" t="s">
        <v>1183</v>
      </c>
      <c r="N374" t="s">
        <v>7922</v>
      </c>
      <c r="O374" t="s">
        <v>8114</v>
      </c>
      <c r="P374" t="s">
        <v>8115</v>
      </c>
    </row>
    <row r="375" spans="1:16" x14ac:dyDescent="0.25">
      <c r="A375" t="s">
        <v>1305</v>
      </c>
      <c r="B375" t="s">
        <v>1306</v>
      </c>
      <c r="C375" t="s">
        <v>7944</v>
      </c>
      <c r="D375" s="2">
        <v>8999</v>
      </c>
      <c r="E375" s="2">
        <v>11999</v>
      </c>
      <c r="F375" s="1">
        <v>0.25</v>
      </c>
      <c r="G375">
        <v>4</v>
      </c>
      <c r="H375" s="4">
        <v>12796</v>
      </c>
      <c r="I375" t="s">
        <v>8009</v>
      </c>
      <c r="J375" t="s">
        <v>8010</v>
      </c>
      <c r="K375" t="s">
        <v>8011</v>
      </c>
      <c r="L375" t="s">
        <v>1240</v>
      </c>
      <c r="M375" t="s">
        <v>1241</v>
      </c>
      <c r="N375" t="s">
        <v>8012</v>
      </c>
      <c r="O375" t="s">
        <v>8116</v>
      </c>
      <c r="P375" t="s">
        <v>8117</v>
      </c>
    </row>
    <row r="376" spans="1:16" x14ac:dyDescent="0.25">
      <c r="A376" t="s">
        <v>1307</v>
      </c>
      <c r="B376" t="s">
        <v>1308</v>
      </c>
      <c r="C376" t="s">
        <v>8118</v>
      </c>
      <c r="D376">
        <v>139</v>
      </c>
      <c r="E376">
        <v>495</v>
      </c>
      <c r="F376" s="1">
        <v>0.72</v>
      </c>
      <c r="G376">
        <v>4.3</v>
      </c>
      <c r="H376" s="4">
        <v>14185</v>
      </c>
      <c r="I376" t="s">
        <v>8119</v>
      </c>
      <c r="J376" t="s">
        <v>7372</v>
      </c>
      <c r="K376" t="s">
        <v>7373</v>
      </c>
      <c r="L376" t="s">
        <v>816</v>
      </c>
      <c r="M376" t="s">
        <v>817</v>
      </c>
      <c r="N376" t="s">
        <v>8120</v>
      </c>
      <c r="O376" t="s">
        <v>8121</v>
      </c>
      <c r="P376" t="s">
        <v>8122</v>
      </c>
    </row>
    <row r="377" spans="1:16" x14ac:dyDescent="0.25">
      <c r="A377" t="s">
        <v>1309</v>
      </c>
      <c r="B377" t="s">
        <v>1310</v>
      </c>
      <c r="C377" t="s">
        <v>7918</v>
      </c>
      <c r="D377" s="2">
        <v>3999</v>
      </c>
      <c r="E377" s="2">
        <v>16999</v>
      </c>
      <c r="F377" s="1">
        <v>0.76</v>
      </c>
      <c r="G377">
        <v>4.3</v>
      </c>
      <c r="H377" s="4">
        <v>17159</v>
      </c>
      <c r="I377" t="s">
        <v>8123</v>
      </c>
      <c r="J377" t="s">
        <v>8124</v>
      </c>
      <c r="K377" t="s">
        <v>8125</v>
      </c>
      <c r="L377" t="s">
        <v>1311</v>
      </c>
      <c r="M377" t="s">
        <v>1312</v>
      </c>
      <c r="N377" t="s">
        <v>8126</v>
      </c>
      <c r="O377" t="s">
        <v>8127</v>
      </c>
      <c r="P377" t="s">
        <v>8128</v>
      </c>
    </row>
    <row r="378" spans="1:16" x14ac:dyDescent="0.25">
      <c r="A378" t="s">
        <v>1313</v>
      </c>
      <c r="B378" t="s">
        <v>1314</v>
      </c>
      <c r="C378" t="s">
        <v>7918</v>
      </c>
      <c r="D378" s="2">
        <v>2998</v>
      </c>
      <c r="E378" s="2">
        <v>5999</v>
      </c>
      <c r="F378" s="1">
        <v>0.5</v>
      </c>
      <c r="G378">
        <v>4.0999999999999996</v>
      </c>
      <c r="H378" s="4">
        <v>5179</v>
      </c>
      <c r="I378" t="s">
        <v>8129</v>
      </c>
      <c r="J378" t="s">
        <v>8130</v>
      </c>
      <c r="K378" t="s">
        <v>8131</v>
      </c>
      <c r="L378" t="s">
        <v>1315</v>
      </c>
      <c r="M378" t="s">
        <v>1316</v>
      </c>
      <c r="N378" t="s">
        <v>8132</v>
      </c>
      <c r="O378" t="s">
        <v>8133</v>
      </c>
      <c r="P378" t="s">
        <v>8134</v>
      </c>
    </row>
    <row r="379" spans="1:16" x14ac:dyDescent="0.25">
      <c r="A379" t="s">
        <v>12</v>
      </c>
      <c r="B379" t="s">
        <v>13</v>
      </c>
      <c r="C379" t="s">
        <v>6149</v>
      </c>
      <c r="D379">
        <v>199</v>
      </c>
      <c r="E379">
        <v>349</v>
      </c>
      <c r="F379" s="1">
        <v>0.43</v>
      </c>
      <c r="G379">
        <v>4</v>
      </c>
      <c r="H379" s="4">
        <v>43993</v>
      </c>
      <c r="I379" t="s">
        <v>6156</v>
      </c>
      <c r="J379" t="s">
        <v>6157</v>
      </c>
      <c r="K379" t="s">
        <v>6158</v>
      </c>
      <c r="L379" t="s">
        <v>14</v>
      </c>
      <c r="M379" t="s">
        <v>15</v>
      </c>
      <c r="N379" t="s">
        <v>6159</v>
      </c>
      <c r="O379" t="s">
        <v>8135</v>
      </c>
      <c r="P379" t="s">
        <v>8136</v>
      </c>
    </row>
    <row r="380" spans="1:16" x14ac:dyDescent="0.25">
      <c r="A380" t="s">
        <v>1317</v>
      </c>
      <c r="B380" t="s">
        <v>1318</v>
      </c>
      <c r="C380" t="s">
        <v>7944</v>
      </c>
      <c r="D380" s="2">
        <v>15499</v>
      </c>
      <c r="E380" s="2">
        <v>18999</v>
      </c>
      <c r="F380" s="1">
        <v>0.18</v>
      </c>
      <c r="G380">
        <v>4.0999999999999996</v>
      </c>
      <c r="H380" s="4">
        <v>19252</v>
      </c>
      <c r="I380" t="s">
        <v>8137</v>
      </c>
      <c r="J380" t="s">
        <v>8138</v>
      </c>
      <c r="K380" t="s">
        <v>8139</v>
      </c>
      <c r="L380" t="s">
        <v>1319</v>
      </c>
      <c r="M380" t="s">
        <v>1320</v>
      </c>
      <c r="N380" t="s">
        <v>8140</v>
      </c>
      <c r="O380" t="s">
        <v>8141</v>
      </c>
      <c r="P380" t="s">
        <v>8142</v>
      </c>
    </row>
    <row r="381" spans="1:16" x14ac:dyDescent="0.25">
      <c r="A381" t="s">
        <v>16</v>
      </c>
      <c r="B381" t="s">
        <v>17</v>
      </c>
      <c r="C381" t="s">
        <v>6149</v>
      </c>
      <c r="D381">
        <v>199</v>
      </c>
      <c r="E381">
        <v>999</v>
      </c>
      <c r="F381" s="1">
        <v>0.8</v>
      </c>
      <c r="G381">
        <v>3.9</v>
      </c>
      <c r="H381" s="4">
        <v>7928</v>
      </c>
      <c r="I381" t="s">
        <v>8143</v>
      </c>
      <c r="J381" t="s">
        <v>6163</v>
      </c>
      <c r="K381" t="s">
        <v>6164</v>
      </c>
      <c r="L381" t="s">
        <v>18</v>
      </c>
      <c r="M381" t="s">
        <v>19</v>
      </c>
      <c r="N381" t="s">
        <v>8144</v>
      </c>
      <c r="O381" t="s">
        <v>8145</v>
      </c>
      <c r="P381" t="s">
        <v>8146</v>
      </c>
    </row>
    <row r="382" spans="1:16" x14ac:dyDescent="0.25">
      <c r="A382" t="s">
        <v>1321</v>
      </c>
      <c r="B382" t="s">
        <v>1181</v>
      </c>
      <c r="C382" t="s">
        <v>7918</v>
      </c>
      <c r="D382" s="2">
        <v>1799</v>
      </c>
      <c r="E382" s="2">
        <v>19999</v>
      </c>
      <c r="F382" s="1">
        <v>0.91</v>
      </c>
      <c r="G382">
        <v>4.2</v>
      </c>
      <c r="H382" s="4">
        <v>13937</v>
      </c>
      <c r="I382" t="s">
        <v>7919</v>
      </c>
      <c r="J382" t="s">
        <v>7920</v>
      </c>
      <c r="K382" t="s">
        <v>7921</v>
      </c>
      <c r="L382" t="s">
        <v>1182</v>
      </c>
      <c r="M382" t="s">
        <v>1183</v>
      </c>
      <c r="N382" t="s">
        <v>7922</v>
      </c>
      <c r="O382" t="s">
        <v>8147</v>
      </c>
      <c r="P382" t="s">
        <v>8148</v>
      </c>
    </row>
    <row r="383" spans="1:16" x14ac:dyDescent="0.25">
      <c r="A383" t="s">
        <v>1322</v>
      </c>
      <c r="B383" t="s">
        <v>1323</v>
      </c>
      <c r="C383" t="s">
        <v>7944</v>
      </c>
      <c r="D383" s="2">
        <v>8999</v>
      </c>
      <c r="E383" s="2">
        <v>11999</v>
      </c>
      <c r="F383" s="1">
        <v>0.25</v>
      </c>
      <c r="G383">
        <v>4</v>
      </c>
      <c r="H383" s="4">
        <v>12796</v>
      </c>
      <c r="I383" t="s">
        <v>8009</v>
      </c>
      <c r="J383" t="s">
        <v>8010</v>
      </c>
      <c r="K383" t="s">
        <v>8011</v>
      </c>
      <c r="L383" t="s">
        <v>1240</v>
      </c>
      <c r="M383" t="s">
        <v>1241</v>
      </c>
      <c r="N383" t="s">
        <v>8012</v>
      </c>
      <c r="O383" t="s">
        <v>8149</v>
      </c>
      <c r="P383" t="s">
        <v>8150</v>
      </c>
    </row>
    <row r="384" spans="1:16" x14ac:dyDescent="0.25">
      <c r="A384" t="s">
        <v>1324</v>
      </c>
      <c r="B384" t="s">
        <v>1325</v>
      </c>
      <c r="C384" t="s">
        <v>8015</v>
      </c>
      <c r="D384">
        <v>873</v>
      </c>
      <c r="E384" s="2">
        <v>1699</v>
      </c>
      <c r="F384" s="1">
        <v>0.49</v>
      </c>
      <c r="G384">
        <v>4.4000000000000004</v>
      </c>
      <c r="H384" s="4">
        <v>1680</v>
      </c>
      <c r="I384" t="s">
        <v>8151</v>
      </c>
      <c r="J384" t="s">
        <v>8152</v>
      </c>
      <c r="K384" t="s">
        <v>8153</v>
      </c>
      <c r="L384" t="s">
        <v>1326</v>
      </c>
      <c r="M384" t="s">
        <v>1327</v>
      </c>
      <c r="N384" t="s">
        <v>8154</v>
      </c>
      <c r="O384" t="s">
        <v>8155</v>
      </c>
      <c r="P384" t="s">
        <v>8156</v>
      </c>
    </row>
    <row r="385" spans="1:16" x14ac:dyDescent="0.25">
      <c r="A385" t="s">
        <v>1328</v>
      </c>
      <c r="B385" t="s">
        <v>1329</v>
      </c>
      <c r="C385" t="s">
        <v>7944</v>
      </c>
      <c r="D385" s="2">
        <v>12999</v>
      </c>
      <c r="E385" s="2">
        <v>15999</v>
      </c>
      <c r="F385" s="1">
        <v>0.19</v>
      </c>
      <c r="G385">
        <v>4.2</v>
      </c>
      <c r="H385" s="4">
        <v>13246</v>
      </c>
      <c r="I385" t="s">
        <v>8157</v>
      </c>
      <c r="J385" t="s">
        <v>8158</v>
      </c>
      <c r="K385" t="s">
        <v>8159</v>
      </c>
      <c r="L385" t="s">
        <v>1330</v>
      </c>
      <c r="M385" t="s">
        <v>1331</v>
      </c>
      <c r="N385" t="s">
        <v>8160</v>
      </c>
      <c r="O385" t="s">
        <v>8161</v>
      </c>
      <c r="P385" t="s">
        <v>8162</v>
      </c>
    </row>
    <row r="386" spans="1:16" x14ac:dyDescent="0.25">
      <c r="A386" t="s">
        <v>1332</v>
      </c>
      <c r="B386" t="s">
        <v>1333</v>
      </c>
      <c r="C386" t="s">
        <v>8163</v>
      </c>
      <c r="D386">
        <v>539</v>
      </c>
      <c r="E386" s="2">
        <v>1599</v>
      </c>
      <c r="F386" s="1">
        <v>0.66</v>
      </c>
      <c r="G386">
        <v>3.8</v>
      </c>
      <c r="H386" s="4">
        <v>14648</v>
      </c>
      <c r="I386" t="s">
        <v>8164</v>
      </c>
      <c r="J386" t="s">
        <v>8165</v>
      </c>
      <c r="K386" t="s">
        <v>8166</v>
      </c>
      <c r="L386" t="s">
        <v>1334</v>
      </c>
      <c r="M386" t="s">
        <v>1335</v>
      </c>
      <c r="N386" t="s">
        <v>8167</v>
      </c>
      <c r="O386" t="s">
        <v>8168</v>
      </c>
      <c r="P386" t="s">
        <v>8169</v>
      </c>
    </row>
    <row r="387" spans="1:16" x14ac:dyDescent="0.25">
      <c r="A387" t="s">
        <v>1336</v>
      </c>
      <c r="B387" t="s">
        <v>1185</v>
      </c>
      <c r="C387" t="s">
        <v>7918</v>
      </c>
      <c r="D387" s="2">
        <v>1999</v>
      </c>
      <c r="E387" s="2">
        <v>9999</v>
      </c>
      <c r="F387" s="1">
        <v>0.8</v>
      </c>
      <c r="G387">
        <v>4.3</v>
      </c>
      <c r="H387" s="4">
        <v>27696</v>
      </c>
      <c r="I387" t="s">
        <v>8170</v>
      </c>
      <c r="J387" t="s">
        <v>7926</v>
      </c>
      <c r="K387" t="s">
        <v>7927</v>
      </c>
      <c r="L387" t="s">
        <v>1186</v>
      </c>
      <c r="M387" t="s">
        <v>1187</v>
      </c>
      <c r="N387" t="s">
        <v>7928</v>
      </c>
      <c r="O387" t="s">
        <v>8171</v>
      </c>
      <c r="P387" t="s">
        <v>8172</v>
      </c>
    </row>
    <row r="388" spans="1:16" x14ac:dyDescent="0.25">
      <c r="A388" t="s">
        <v>1337</v>
      </c>
      <c r="B388" t="s">
        <v>1338</v>
      </c>
      <c r="C388" t="s">
        <v>7944</v>
      </c>
      <c r="D388" s="2">
        <v>15490</v>
      </c>
      <c r="E388" s="2">
        <v>20990</v>
      </c>
      <c r="F388" s="1">
        <v>0.26</v>
      </c>
      <c r="G388">
        <v>4.2</v>
      </c>
      <c r="H388" s="4">
        <v>32916</v>
      </c>
      <c r="I388" t="s">
        <v>8173</v>
      </c>
      <c r="J388" t="s">
        <v>8174</v>
      </c>
      <c r="K388" t="s">
        <v>8175</v>
      </c>
      <c r="L388" t="s">
        <v>1339</v>
      </c>
      <c r="M388" t="s">
        <v>1340</v>
      </c>
      <c r="N388" t="s">
        <v>8176</v>
      </c>
      <c r="O388" t="s">
        <v>8177</v>
      </c>
      <c r="P388" t="s">
        <v>8178</v>
      </c>
    </row>
    <row r="389" spans="1:16" x14ac:dyDescent="0.25">
      <c r="A389" t="s">
        <v>1341</v>
      </c>
      <c r="B389" t="s">
        <v>1342</v>
      </c>
      <c r="C389" t="s">
        <v>7944</v>
      </c>
      <c r="D389" s="2">
        <v>19999</v>
      </c>
      <c r="E389" s="2">
        <v>24999</v>
      </c>
      <c r="F389" s="1">
        <v>0.2</v>
      </c>
      <c r="G389">
        <v>3.9</v>
      </c>
      <c r="H389" s="4">
        <v>25824</v>
      </c>
      <c r="I389" t="s">
        <v>8179</v>
      </c>
      <c r="J389" t="s">
        <v>8180</v>
      </c>
      <c r="K389" t="s">
        <v>8181</v>
      </c>
      <c r="L389" t="s">
        <v>1343</v>
      </c>
      <c r="M389" t="s">
        <v>1344</v>
      </c>
      <c r="N389" t="s">
        <v>8182</v>
      </c>
      <c r="O389" t="s">
        <v>8183</v>
      </c>
      <c r="P389" t="s">
        <v>8184</v>
      </c>
    </row>
    <row r="390" spans="1:16" x14ac:dyDescent="0.25">
      <c r="A390" t="s">
        <v>1345</v>
      </c>
      <c r="B390" t="s">
        <v>1346</v>
      </c>
      <c r="C390" t="s">
        <v>8048</v>
      </c>
      <c r="D390" s="2">
        <v>1075</v>
      </c>
      <c r="E390" s="2">
        <v>1699</v>
      </c>
      <c r="F390" s="1">
        <v>0.37</v>
      </c>
      <c r="G390">
        <v>4.4000000000000004</v>
      </c>
      <c r="H390" s="4">
        <v>7462</v>
      </c>
      <c r="I390" t="s">
        <v>8185</v>
      </c>
      <c r="J390" t="s">
        <v>8186</v>
      </c>
      <c r="K390" t="s">
        <v>8187</v>
      </c>
      <c r="L390" t="s">
        <v>1347</v>
      </c>
      <c r="M390" t="s">
        <v>1348</v>
      </c>
      <c r="N390" t="s">
        <v>8188</v>
      </c>
      <c r="O390" t="s">
        <v>8189</v>
      </c>
      <c r="P390" t="s">
        <v>8190</v>
      </c>
    </row>
    <row r="391" spans="1:16" x14ac:dyDescent="0.25">
      <c r="A391" t="s">
        <v>1349</v>
      </c>
      <c r="B391" t="s">
        <v>1350</v>
      </c>
      <c r="C391" t="s">
        <v>7990</v>
      </c>
      <c r="D391">
        <v>399</v>
      </c>
      <c r="E391">
        <v>699</v>
      </c>
      <c r="F391" s="1">
        <v>0.43</v>
      </c>
      <c r="G391">
        <v>4</v>
      </c>
      <c r="H391" s="4">
        <v>37817</v>
      </c>
      <c r="I391" t="s">
        <v>8191</v>
      </c>
      <c r="J391" t="s">
        <v>8192</v>
      </c>
      <c r="K391" t="s">
        <v>8193</v>
      </c>
      <c r="L391" t="s">
        <v>1351</v>
      </c>
      <c r="M391" t="s">
        <v>1352</v>
      </c>
      <c r="N391" t="s">
        <v>8194</v>
      </c>
      <c r="O391" t="s">
        <v>8195</v>
      </c>
      <c r="P391" t="s">
        <v>8196</v>
      </c>
    </row>
    <row r="392" spans="1:16" x14ac:dyDescent="0.25">
      <c r="A392" t="s">
        <v>1353</v>
      </c>
      <c r="B392" t="s">
        <v>1354</v>
      </c>
      <c r="C392" t="s">
        <v>7918</v>
      </c>
      <c r="D392" s="2">
        <v>1999</v>
      </c>
      <c r="E392" s="2">
        <v>3990</v>
      </c>
      <c r="F392" s="1">
        <v>0.5</v>
      </c>
      <c r="G392">
        <v>4</v>
      </c>
      <c r="H392" s="4">
        <v>30254</v>
      </c>
      <c r="I392" t="s">
        <v>8197</v>
      </c>
      <c r="J392" t="s">
        <v>8056</v>
      </c>
      <c r="K392" t="s">
        <v>8057</v>
      </c>
      <c r="L392" t="s">
        <v>1270</v>
      </c>
      <c r="M392" t="s">
        <v>1271</v>
      </c>
      <c r="N392" t="s">
        <v>8058</v>
      </c>
      <c r="O392" t="s">
        <v>8198</v>
      </c>
      <c r="P392" t="s">
        <v>8199</v>
      </c>
    </row>
    <row r="393" spans="1:16" x14ac:dyDescent="0.25">
      <c r="A393" t="s">
        <v>1355</v>
      </c>
      <c r="B393" t="s">
        <v>1356</v>
      </c>
      <c r="C393" t="s">
        <v>7918</v>
      </c>
      <c r="D393" s="2">
        <v>1999</v>
      </c>
      <c r="E393" s="2">
        <v>7990</v>
      </c>
      <c r="F393" s="1">
        <v>0.75</v>
      </c>
      <c r="G393">
        <v>3.8</v>
      </c>
      <c r="H393" s="4">
        <v>17831</v>
      </c>
      <c r="I393" t="s">
        <v>7931</v>
      </c>
      <c r="J393" t="s">
        <v>7932</v>
      </c>
      <c r="K393" t="s">
        <v>7933</v>
      </c>
      <c r="L393" t="s">
        <v>1190</v>
      </c>
      <c r="M393" t="s">
        <v>1191</v>
      </c>
      <c r="N393" t="s">
        <v>7934</v>
      </c>
      <c r="O393" t="s">
        <v>8200</v>
      </c>
      <c r="P393" t="s">
        <v>8201</v>
      </c>
    </row>
    <row r="394" spans="1:16" x14ac:dyDescent="0.25">
      <c r="A394" t="s">
        <v>20</v>
      </c>
      <c r="B394" t="s">
        <v>21</v>
      </c>
      <c r="C394" t="s">
        <v>6149</v>
      </c>
      <c r="D394">
        <v>329</v>
      </c>
      <c r="E394">
        <v>699</v>
      </c>
      <c r="F394" s="1">
        <v>0.53</v>
      </c>
      <c r="G394">
        <v>4.2</v>
      </c>
      <c r="H394" s="4">
        <v>94364</v>
      </c>
      <c r="I394" t="s">
        <v>6168</v>
      </c>
      <c r="J394" t="s">
        <v>6169</v>
      </c>
      <c r="K394" t="s">
        <v>6170</v>
      </c>
      <c r="L394" t="s">
        <v>22</v>
      </c>
      <c r="M394" t="s">
        <v>23</v>
      </c>
      <c r="N394" t="s">
        <v>6171</v>
      </c>
      <c r="O394" t="s">
        <v>8202</v>
      </c>
      <c r="P394" t="s">
        <v>8203</v>
      </c>
    </row>
    <row r="395" spans="1:16" x14ac:dyDescent="0.25">
      <c r="A395" t="s">
        <v>24</v>
      </c>
      <c r="B395" t="s">
        <v>25</v>
      </c>
      <c r="C395" t="s">
        <v>6149</v>
      </c>
      <c r="D395">
        <v>154</v>
      </c>
      <c r="E395">
        <v>399</v>
      </c>
      <c r="F395" s="1">
        <v>0.61</v>
      </c>
      <c r="G395">
        <v>4.2</v>
      </c>
      <c r="H395" s="4">
        <v>16905</v>
      </c>
      <c r="I395" t="s">
        <v>6174</v>
      </c>
      <c r="J395" t="s">
        <v>6175</v>
      </c>
      <c r="K395" t="s">
        <v>6176</v>
      </c>
      <c r="L395" t="s">
        <v>26</v>
      </c>
      <c r="M395" t="s">
        <v>27</v>
      </c>
      <c r="N395" t="s">
        <v>6177</v>
      </c>
      <c r="O395" t="s">
        <v>8204</v>
      </c>
      <c r="P395" t="s">
        <v>8205</v>
      </c>
    </row>
    <row r="396" spans="1:16" x14ac:dyDescent="0.25">
      <c r="A396" t="s">
        <v>1357</v>
      </c>
      <c r="B396" t="s">
        <v>1358</v>
      </c>
      <c r="C396" t="s">
        <v>7944</v>
      </c>
      <c r="D396" s="2">
        <v>28999</v>
      </c>
      <c r="E396" s="2">
        <v>34999</v>
      </c>
      <c r="F396" s="1">
        <v>0.17</v>
      </c>
      <c r="G396">
        <v>4.4000000000000004</v>
      </c>
      <c r="H396" s="4">
        <v>20311</v>
      </c>
      <c r="I396" t="s">
        <v>8206</v>
      </c>
      <c r="J396" t="s">
        <v>8207</v>
      </c>
      <c r="K396" t="s">
        <v>8208</v>
      </c>
      <c r="L396" t="s">
        <v>1359</v>
      </c>
      <c r="M396" t="s">
        <v>1360</v>
      </c>
      <c r="N396" t="s">
        <v>8209</v>
      </c>
      <c r="O396" t="s">
        <v>8210</v>
      </c>
      <c r="P396" t="s">
        <v>8211</v>
      </c>
    </row>
    <row r="397" spans="1:16" x14ac:dyDescent="0.25">
      <c r="A397" t="s">
        <v>1361</v>
      </c>
      <c r="B397" t="s">
        <v>1362</v>
      </c>
      <c r="C397" t="s">
        <v>7918</v>
      </c>
      <c r="D397" s="2">
        <v>2299</v>
      </c>
      <c r="E397" s="2">
        <v>7990</v>
      </c>
      <c r="F397" s="1">
        <v>0.71</v>
      </c>
      <c r="G397">
        <v>4.2</v>
      </c>
      <c r="H397" s="4">
        <v>69622</v>
      </c>
      <c r="I397" t="s">
        <v>8212</v>
      </c>
      <c r="J397" t="s">
        <v>8213</v>
      </c>
      <c r="K397" t="s">
        <v>8214</v>
      </c>
      <c r="L397" t="s">
        <v>1363</v>
      </c>
      <c r="M397" t="s">
        <v>1364</v>
      </c>
      <c r="N397" t="s">
        <v>8215</v>
      </c>
      <c r="O397" t="s">
        <v>8216</v>
      </c>
      <c r="P397" t="s">
        <v>8217</v>
      </c>
    </row>
    <row r="398" spans="1:16" x14ac:dyDescent="0.25">
      <c r="A398" t="s">
        <v>1365</v>
      </c>
      <c r="B398" t="s">
        <v>1366</v>
      </c>
      <c r="C398" t="s">
        <v>8218</v>
      </c>
      <c r="D398">
        <v>399</v>
      </c>
      <c r="E398" s="2">
        <v>1999</v>
      </c>
      <c r="F398" s="1">
        <v>0.8</v>
      </c>
      <c r="G398">
        <v>4</v>
      </c>
      <c r="H398" s="4">
        <v>3382</v>
      </c>
      <c r="I398" t="s">
        <v>8219</v>
      </c>
      <c r="J398" t="s">
        <v>8220</v>
      </c>
      <c r="K398" t="s">
        <v>8221</v>
      </c>
      <c r="L398" t="s">
        <v>1367</v>
      </c>
      <c r="M398" t="s">
        <v>1368</v>
      </c>
      <c r="N398" t="s">
        <v>8222</v>
      </c>
      <c r="O398" t="s">
        <v>8223</v>
      </c>
      <c r="P398" t="s">
        <v>8224</v>
      </c>
    </row>
    <row r="399" spans="1:16" x14ac:dyDescent="0.25">
      <c r="A399" t="s">
        <v>1369</v>
      </c>
      <c r="B399" t="s">
        <v>1370</v>
      </c>
      <c r="C399" t="s">
        <v>7964</v>
      </c>
      <c r="D399" s="2">
        <v>1149</v>
      </c>
      <c r="E399" s="2">
        <v>3999</v>
      </c>
      <c r="F399" s="1">
        <v>0.71</v>
      </c>
      <c r="G399">
        <v>4.3</v>
      </c>
      <c r="H399" s="4">
        <v>140036</v>
      </c>
      <c r="I399" t="s">
        <v>8225</v>
      </c>
      <c r="J399" t="s">
        <v>8226</v>
      </c>
      <c r="K399" t="s">
        <v>8227</v>
      </c>
      <c r="L399" t="s">
        <v>1371</v>
      </c>
      <c r="M399" t="s">
        <v>1372</v>
      </c>
      <c r="N399" t="s">
        <v>8228</v>
      </c>
      <c r="O399" t="s">
        <v>8229</v>
      </c>
      <c r="P399" t="s">
        <v>8230</v>
      </c>
    </row>
    <row r="400" spans="1:16" x14ac:dyDescent="0.25">
      <c r="A400" t="s">
        <v>1373</v>
      </c>
      <c r="B400" t="s">
        <v>1374</v>
      </c>
      <c r="C400" t="s">
        <v>8048</v>
      </c>
      <c r="D400">
        <v>529</v>
      </c>
      <c r="E400" s="2">
        <v>1499</v>
      </c>
      <c r="F400" s="1">
        <v>0.65</v>
      </c>
      <c r="G400">
        <v>4.0999999999999996</v>
      </c>
      <c r="H400" s="4">
        <v>8599</v>
      </c>
      <c r="I400" t="s">
        <v>8231</v>
      </c>
      <c r="J400" t="s">
        <v>8232</v>
      </c>
      <c r="K400" t="s">
        <v>8233</v>
      </c>
      <c r="L400" t="s">
        <v>1375</v>
      </c>
      <c r="M400" t="s">
        <v>1376</v>
      </c>
      <c r="N400" t="s">
        <v>8234</v>
      </c>
      <c r="O400" t="s">
        <v>8235</v>
      </c>
      <c r="P400" t="s">
        <v>8236</v>
      </c>
    </row>
    <row r="401" spans="1:16" x14ac:dyDescent="0.25">
      <c r="A401" t="s">
        <v>1377</v>
      </c>
      <c r="B401" t="s">
        <v>1378</v>
      </c>
      <c r="C401" t="s">
        <v>7944</v>
      </c>
      <c r="D401" s="2">
        <v>13999</v>
      </c>
      <c r="E401" s="2">
        <v>19499</v>
      </c>
      <c r="F401" s="1">
        <v>0.28000000000000003</v>
      </c>
      <c r="G401">
        <v>4.0999999999999996</v>
      </c>
      <c r="H401" s="4">
        <v>18998</v>
      </c>
      <c r="I401" t="s">
        <v>8237</v>
      </c>
      <c r="J401" t="s">
        <v>8077</v>
      </c>
      <c r="K401" t="s">
        <v>8078</v>
      </c>
      <c r="L401" t="s">
        <v>1284</v>
      </c>
      <c r="M401" t="s">
        <v>1285</v>
      </c>
      <c r="N401" t="s">
        <v>8079</v>
      </c>
      <c r="O401" t="s">
        <v>8238</v>
      </c>
      <c r="P401" t="s">
        <v>8239</v>
      </c>
    </row>
    <row r="402" spans="1:16" x14ac:dyDescent="0.25">
      <c r="A402" t="s">
        <v>1379</v>
      </c>
      <c r="B402" t="s">
        <v>1380</v>
      </c>
      <c r="C402" t="s">
        <v>7990</v>
      </c>
      <c r="D402">
        <v>379</v>
      </c>
      <c r="E402">
        <v>999</v>
      </c>
      <c r="F402" s="1">
        <v>0.62</v>
      </c>
      <c r="G402">
        <v>4.0999999999999996</v>
      </c>
      <c r="H402" s="4">
        <v>363713</v>
      </c>
      <c r="I402" t="s">
        <v>8240</v>
      </c>
      <c r="J402" t="s">
        <v>8023</v>
      </c>
      <c r="K402" t="s">
        <v>8024</v>
      </c>
      <c r="L402" t="s">
        <v>1248</v>
      </c>
      <c r="M402" t="s">
        <v>1249</v>
      </c>
      <c r="N402" t="s">
        <v>8025</v>
      </c>
      <c r="O402" t="s">
        <v>8241</v>
      </c>
      <c r="P402" t="s">
        <v>8242</v>
      </c>
    </row>
    <row r="403" spans="1:16" x14ac:dyDescent="0.25">
      <c r="A403" t="s">
        <v>1381</v>
      </c>
      <c r="B403" t="s">
        <v>1382</v>
      </c>
      <c r="C403" t="s">
        <v>7944</v>
      </c>
      <c r="D403" s="2">
        <v>13999</v>
      </c>
      <c r="E403" s="2">
        <v>19999</v>
      </c>
      <c r="F403" s="1">
        <v>0.3</v>
      </c>
      <c r="G403">
        <v>4.0999999999999996</v>
      </c>
      <c r="H403" s="4">
        <v>19252</v>
      </c>
      <c r="I403" t="s">
        <v>8243</v>
      </c>
      <c r="J403" t="s">
        <v>8138</v>
      </c>
      <c r="K403" t="s">
        <v>8139</v>
      </c>
      <c r="L403" t="s">
        <v>1319</v>
      </c>
      <c r="M403" t="s">
        <v>1320</v>
      </c>
      <c r="N403" t="s">
        <v>8140</v>
      </c>
      <c r="O403" t="s">
        <v>8244</v>
      </c>
      <c r="P403" t="s">
        <v>8245</v>
      </c>
    </row>
    <row r="404" spans="1:16" x14ac:dyDescent="0.25">
      <c r="A404" t="s">
        <v>1383</v>
      </c>
      <c r="B404" t="s">
        <v>1384</v>
      </c>
      <c r="C404" t="s">
        <v>7918</v>
      </c>
      <c r="D404" s="2">
        <v>3999</v>
      </c>
      <c r="E404" s="2">
        <v>9999</v>
      </c>
      <c r="F404" s="1">
        <v>0.6</v>
      </c>
      <c r="G404">
        <v>4.4000000000000004</v>
      </c>
      <c r="H404" s="4">
        <v>73</v>
      </c>
      <c r="I404" t="s">
        <v>8246</v>
      </c>
      <c r="J404" t="s">
        <v>8247</v>
      </c>
      <c r="K404" t="s">
        <v>8248</v>
      </c>
      <c r="L404" t="s">
        <v>1385</v>
      </c>
      <c r="M404" t="s">
        <v>1386</v>
      </c>
      <c r="N404" t="s">
        <v>8249</v>
      </c>
      <c r="O404" t="s">
        <v>8250</v>
      </c>
      <c r="P404" t="s">
        <v>8251</v>
      </c>
    </row>
    <row r="405" spans="1:16" x14ac:dyDescent="0.25">
      <c r="A405" t="s">
        <v>28</v>
      </c>
      <c r="B405" t="s">
        <v>29</v>
      </c>
      <c r="C405" t="s">
        <v>6149</v>
      </c>
      <c r="D405">
        <v>149</v>
      </c>
      <c r="E405" s="2">
        <v>1000</v>
      </c>
      <c r="F405" s="1">
        <v>0.85</v>
      </c>
      <c r="G405">
        <v>3.9</v>
      </c>
      <c r="H405" s="4">
        <v>24870</v>
      </c>
      <c r="I405" t="s">
        <v>6180</v>
      </c>
      <c r="J405" t="s">
        <v>8252</v>
      </c>
      <c r="K405" t="s">
        <v>8253</v>
      </c>
      <c r="L405" t="s">
        <v>1387</v>
      </c>
      <c r="M405" t="s">
        <v>1388</v>
      </c>
      <c r="N405" t="s">
        <v>8254</v>
      </c>
      <c r="O405" t="s">
        <v>8255</v>
      </c>
      <c r="P405" t="s">
        <v>8256</v>
      </c>
    </row>
    <row r="406" spans="1:16" x14ac:dyDescent="0.25">
      <c r="A406" t="s">
        <v>1389</v>
      </c>
      <c r="B406" t="s">
        <v>1390</v>
      </c>
      <c r="C406" t="s">
        <v>8257</v>
      </c>
      <c r="D406">
        <v>99</v>
      </c>
      <c r="E406">
        <v>499</v>
      </c>
      <c r="F406" s="1">
        <v>0.8</v>
      </c>
      <c r="G406">
        <v>4.3</v>
      </c>
      <c r="H406" s="4">
        <v>42641</v>
      </c>
      <c r="I406" t="s">
        <v>8258</v>
      </c>
      <c r="J406" t="s">
        <v>8259</v>
      </c>
      <c r="K406" t="s">
        <v>8260</v>
      </c>
      <c r="L406" t="s">
        <v>1391</v>
      </c>
      <c r="M406" t="s">
        <v>1392</v>
      </c>
      <c r="N406" t="s">
        <v>8261</v>
      </c>
      <c r="O406" t="s">
        <v>8262</v>
      </c>
      <c r="P406" t="s">
        <v>8263</v>
      </c>
    </row>
    <row r="407" spans="1:16" x14ac:dyDescent="0.25">
      <c r="A407" t="s">
        <v>1393</v>
      </c>
      <c r="B407" t="s">
        <v>1394</v>
      </c>
      <c r="C407" t="s">
        <v>7990</v>
      </c>
      <c r="D407" s="2">
        <v>4790</v>
      </c>
      <c r="E407" s="2">
        <v>15990</v>
      </c>
      <c r="F407" s="1">
        <v>0.7</v>
      </c>
      <c r="G407">
        <v>4</v>
      </c>
      <c r="H407" s="4">
        <v>4390</v>
      </c>
      <c r="I407" t="s">
        <v>8264</v>
      </c>
      <c r="J407" t="s">
        <v>8265</v>
      </c>
      <c r="K407" t="s">
        <v>8266</v>
      </c>
      <c r="L407" t="s">
        <v>1395</v>
      </c>
      <c r="M407" t="s">
        <v>1396</v>
      </c>
      <c r="N407" t="s">
        <v>8267</v>
      </c>
      <c r="O407" t="s">
        <v>8268</v>
      </c>
      <c r="P407" t="s">
        <v>8269</v>
      </c>
    </row>
    <row r="408" spans="1:16" x14ac:dyDescent="0.25">
      <c r="A408" t="s">
        <v>1397</v>
      </c>
      <c r="B408" t="s">
        <v>1398</v>
      </c>
      <c r="C408" t="s">
        <v>7944</v>
      </c>
      <c r="D408" s="2">
        <v>33999</v>
      </c>
      <c r="E408" s="2">
        <v>33999</v>
      </c>
      <c r="F408" s="1">
        <v>0</v>
      </c>
      <c r="G408">
        <v>4.3</v>
      </c>
      <c r="H408" s="4">
        <v>17415</v>
      </c>
      <c r="I408" t="s">
        <v>8270</v>
      </c>
      <c r="J408" t="s">
        <v>7952</v>
      </c>
      <c r="K408" t="s">
        <v>7953</v>
      </c>
      <c r="L408" t="s">
        <v>1202</v>
      </c>
      <c r="M408" t="s">
        <v>1203</v>
      </c>
      <c r="N408" t="s">
        <v>7954</v>
      </c>
      <c r="O408" t="s">
        <v>7955</v>
      </c>
      <c r="P408" t="s">
        <v>8271</v>
      </c>
    </row>
    <row r="409" spans="1:16" x14ac:dyDescent="0.25">
      <c r="A409" t="s">
        <v>1399</v>
      </c>
      <c r="B409" t="s">
        <v>1400</v>
      </c>
      <c r="C409" t="s">
        <v>8272</v>
      </c>
      <c r="D409">
        <v>99</v>
      </c>
      <c r="E409">
        <v>999</v>
      </c>
      <c r="F409" s="1">
        <v>0.9</v>
      </c>
      <c r="G409">
        <v>4</v>
      </c>
      <c r="H409" s="4">
        <v>1396</v>
      </c>
      <c r="I409" t="s">
        <v>8273</v>
      </c>
      <c r="J409" t="s">
        <v>8274</v>
      </c>
      <c r="K409" t="s">
        <v>8275</v>
      </c>
      <c r="L409" t="s">
        <v>1401</v>
      </c>
      <c r="M409" t="s">
        <v>1402</v>
      </c>
      <c r="N409" t="s">
        <v>8276</v>
      </c>
      <c r="O409" t="s">
        <v>8277</v>
      </c>
      <c r="P409" t="s">
        <v>8278</v>
      </c>
    </row>
    <row r="410" spans="1:16" x14ac:dyDescent="0.25">
      <c r="A410" t="s">
        <v>1403</v>
      </c>
      <c r="B410" t="s">
        <v>1404</v>
      </c>
      <c r="C410" t="s">
        <v>7990</v>
      </c>
      <c r="D410">
        <v>299</v>
      </c>
      <c r="E410" s="2">
        <v>1900</v>
      </c>
      <c r="F410" s="1">
        <v>0.84</v>
      </c>
      <c r="G410">
        <v>3.6</v>
      </c>
      <c r="H410" s="4">
        <v>18202</v>
      </c>
      <c r="I410" t="s">
        <v>8279</v>
      </c>
      <c r="J410" t="s">
        <v>8280</v>
      </c>
      <c r="K410" t="s">
        <v>8281</v>
      </c>
      <c r="L410" t="s">
        <v>1405</v>
      </c>
      <c r="M410" t="s">
        <v>1406</v>
      </c>
      <c r="N410" t="s">
        <v>8282</v>
      </c>
      <c r="O410" t="s">
        <v>8283</v>
      </c>
      <c r="P410" t="s">
        <v>8284</v>
      </c>
    </row>
    <row r="411" spans="1:16" x14ac:dyDescent="0.25">
      <c r="A411" t="s">
        <v>1407</v>
      </c>
      <c r="B411" t="s">
        <v>1408</v>
      </c>
      <c r="C411" t="s">
        <v>7944</v>
      </c>
      <c r="D411" s="2">
        <v>10999</v>
      </c>
      <c r="E411" s="2">
        <v>14999</v>
      </c>
      <c r="F411" s="1">
        <v>0.27</v>
      </c>
      <c r="G411">
        <v>4.0999999999999996</v>
      </c>
      <c r="H411" s="4">
        <v>18998</v>
      </c>
      <c r="I411" t="s">
        <v>8285</v>
      </c>
      <c r="J411" t="s">
        <v>8077</v>
      </c>
      <c r="K411" t="s">
        <v>8078</v>
      </c>
      <c r="L411" t="s">
        <v>1284</v>
      </c>
      <c r="M411" t="s">
        <v>1285</v>
      </c>
      <c r="N411" t="s">
        <v>8079</v>
      </c>
      <c r="O411" t="s">
        <v>8080</v>
      </c>
      <c r="P411" t="s">
        <v>8286</v>
      </c>
    </row>
    <row r="412" spans="1:16" x14ac:dyDescent="0.25">
      <c r="A412" t="s">
        <v>1409</v>
      </c>
      <c r="B412" t="s">
        <v>1410</v>
      </c>
      <c r="C412" t="s">
        <v>7944</v>
      </c>
      <c r="D412" s="2">
        <v>34999</v>
      </c>
      <c r="E412" s="2">
        <v>38999</v>
      </c>
      <c r="F412" s="1">
        <v>0.1</v>
      </c>
      <c r="G412">
        <v>4.2</v>
      </c>
      <c r="H412" s="4">
        <v>11029</v>
      </c>
      <c r="I412" t="s">
        <v>8287</v>
      </c>
      <c r="J412" t="s">
        <v>8288</v>
      </c>
      <c r="K412" t="s">
        <v>8289</v>
      </c>
      <c r="L412" t="s">
        <v>1411</v>
      </c>
      <c r="M412" t="s">
        <v>1412</v>
      </c>
      <c r="N412" t="s">
        <v>8290</v>
      </c>
      <c r="O412" t="s">
        <v>8291</v>
      </c>
      <c r="P412" t="s">
        <v>8292</v>
      </c>
    </row>
    <row r="413" spans="1:16" x14ac:dyDescent="0.25">
      <c r="A413" t="s">
        <v>1413</v>
      </c>
      <c r="B413" t="s">
        <v>1292</v>
      </c>
      <c r="C413" t="s">
        <v>7944</v>
      </c>
      <c r="D413" s="2">
        <v>16999</v>
      </c>
      <c r="E413" s="2">
        <v>24999</v>
      </c>
      <c r="F413" s="1">
        <v>0.32</v>
      </c>
      <c r="G413">
        <v>4.0999999999999996</v>
      </c>
      <c r="H413" s="4">
        <v>22318</v>
      </c>
      <c r="I413" t="s">
        <v>8091</v>
      </c>
      <c r="J413" t="s">
        <v>8068</v>
      </c>
      <c r="K413" t="s">
        <v>8069</v>
      </c>
      <c r="L413" t="s">
        <v>1278</v>
      </c>
      <c r="M413" t="s">
        <v>1279</v>
      </c>
      <c r="N413" t="s">
        <v>8070</v>
      </c>
      <c r="O413" t="s">
        <v>8092</v>
      </c>
      <c r="P413" t="s">
        <v>8293</v>
      </c>
    </row>
    <row r="414" spans="1:16" x14ac:dyDescent="0.25">
      <c r="A414" t="s">
        <v>1414</v>
      </c>
      <c r="B414" t="s">
        <v>1415</v>
      </c>
      <c r="C414" t="s">
        <v>8257</v>
      </c>
      <c r="D414">
        <v>199</v>
      </c>
      <c r="E414">
        <v>499</v>
      </c>
      <c r="F414" s="1">
        <v>0.6</v>
      </c>
      <c r="G414">
        <v>4.0999999999999996</v>
      </c>
      <c r="H414" s="4">
        <v>1786</v>
      </c>
      <c r="I414" t="s">
        <v>8294</v>
      </c>
      <c r="J414" t="s">
        <v>8295</v>
      </c>
      <c r="K414" t="s">
        <v>8296</v>
      </c>
      <c r="L414" t="s">
        <v>1416</v>
      </c>
      <c r="M414" t="s">
        <v>1417</v>
      </c>
      <c r="N414" t="s">
        <v>8297</v>
      </c>
      <c r="O414" t="s">
        <v>8298</v>
      </c>
      <c r="P414" t="s">
        <v>8299</v>
      </c>
    </row>
    <row r="415" spans="1:16" x14ac:dyDescent="0.25">
      <c r="A415" t="s">
        <v>1418</v>
      </c>
      <c r="B415" t="s">
        <v>1419</v>
      </c>
      <c r="C415" t="s">
        <v>7937</v>
      </c>
      <c r="D415">
        <v>999</v>
      </c>
      <c r="E415" s="2">
        <v>1599</v>
      </c>
      <c r="F415" s="1">
        <v>0.38</v>
      </c>
      <c r="G415">
        <v>4</v>
      </c>
      <c r="H415" s="4">
        <v>7222</v>
      </c>
      <c r="I415" t="s">
        <v>8300</v>
      </c>
      <c r="J415" t="s">
        <v>8301</v>
      </c>
      <c r="K415" t="s">
        <v>8302</v>
      </c>
      <c r="L415" t="s">
        <v>1420</v>
      </c>
      <c r="M415" t="s">
        <v>1421</v>
      </c>
      <c r="N415" t="s">
        <v>8303</v>
      </c>
      <c r="O415" t="s">
        <v>8304</v>
      </c>
      <c r="P415" t="s">
        <v>8305</v>
      </c>
    </row>
    <row r="416" spans="1:16" x14ac:dyDescent="0.25">
      <c r="A416" t="s">
        <v>1422</v>
      </c>
      <c r="B416" t="s">
        <v>1423</v>
      </c>
      <c r="C416" t="s">
        <v>7977</v>
      </c>
      <c r="D416" s="2">
        <v>1299</v>
      </c>
      <c r="E416" s="2">
        <v>1599</v>
      </c>
      <c r="F416" s="1">
        <v>0.19</v>
      </c>
      <c r="G416">
        <v>4</v>
      </c>
      <c r="H416" s="4">
        <v>128311</v>
      </c>
      <c r="I416" t="s">
        <v>7978</v>
      </c>
      <c r="J416" t="s">
        <v>7979</v>
      </c>
      <c r="K416" t="s">
        <v>7980</v>
      </c>
      <c r="L416" t="s">
        <v>1220</v>
      </c>
      <c r="M416" t="s">
        <v>1221</v>
      </c>
      <c r="N416" t="s">
        <v>7981</v>
      </c>
      <c r="O416" t="s">
        <v>8306</v>
      </c>
      <c r="P416" t="s">
        <v>8307</v>
      </c>
    </row>
    <row r="417" spans="1:16" x14ac:dyDescent="0.25">
      <c r="A417" t="s">
        <v>1424</v>
      </c>
      <c r="B417" t="s">
        <v>1425</v>
      </c>
      <c r="C417" t="s">
        <v>7990</v>
      </c>
      <c r="D417">
        <v>599</v>
      </c>
      <c r="E417" s="2">
        <v>1800</v>
      </c>
      <c r="F417" s="1">
        <v>0.67</v>
      </c>
      <c r="G417">
        <v>3.5</v>
      </c>
      <c r="H417" s="4">
        <v>83996</v>
      </c>
      <c r="I417" t="s">
        <v>8308</v>
      </c>
      <c r="J417" t="s">
        <v>8309</v>
      </c>
      <c r="K417" t="s">
        <v>8310</v>
      </c>
      <c r="L417" t="s">
        <v>1426</v>
      </c>
      <c r="M417" t="s">
        <v>1427</v>
      </c>
      <c r="N417" t="s">
        <v>8311</v>
      </c>
      <c r="O417" t="s">
        <v>8312</v>
      </c>
      <c r="P417" t="s">
        <v>8313</v>
      </c>
    </row>
    <row r="418" spans="1:16" x14ac:dyDescent="0.25">
      <c r="A418" t="s">
        <v>1428</v>
      </c>
      <c r="B418" t="s">
        <v>1429</v>
      </c>
      <c r="C418" t="s">
        <v>7964</v>
      </c>
      <c r="D418">
        <v>599</v>
      </c>
      <c r="E418" s="2">
        <v>1899</v>
      </c>
      <c r="F418" s="1">
        <v>0.68</v>
      </c>
      <c r="G418">
        <v>4.3</v>
      </c>
      <c r="H418" s="4">
        <v>140036</v>
      </c>
      <c r="I418" t="s">
        <v>8225</v>
      </c>
      <c r="J418" t="s">
        <v>8226</v>
      </c>
      <c r="K418" t="s">
        <v>8227</v>
      </c>
      <c r="L418" t="s">
        <v>1371</v>
      </c>
      <c r="M418" t="s">
        <v>1372</v>
      </c>
      <c r="N418" t="s">
        <v>8228</v>
      </c>
      <c r="O418" t="s">
        <v>8314</v>
      </c>
      <c r="P418" t="s">
        <v>8315</v>
      </c>
    </row>
    <row r="419" spans="1:16" x14ac:dyDescent="0.25">
      <c r="A419" t="s">
        <v>1430</v>
      </c>
      <c r="B419" t="s">
        <v>1431</v>
      </c>
      <c r="C419" t="s">
        <v>7937</v>
      </c>
      <c r="D419" s="2">
        <v>1799</v>
      </c>
      <c r="E419" s="2">
        <v>2499</v>
      </c>
      <c r="F419" s="1">
        <v>0.28000000000000003</v>
      </c>
      <c r="G419">
        <v>4.0999999999999996</v>
      </c>
      <c r="H419" s="4">
        <v>18678</v>
      </c>
      <c r="I419" t="s">
        <v>8316</v>
      </c>
      <c r="J419" t="s">
        <v>8317</v>
      </c>
      <c r="K419" t="s">
        <v>8318</v>
      </c>
      <c r="L419" t="s">
        <v>1432</v>
      </c>
      <c r="M419" t="s">
        <v>1433</v>
      </c>
      <c r="N419" t="s">
        <v>8319</v>
      </c>
      <c r="O419" t="s">
        <v>8320</v>
      </c>
      <c r="P419" t="s">
        <v>8321</v>
      </c>
    </row>
    <row r="420" spans="1:16" x14ac:dyDescent="0.25">
      <c r="A420" t="s">
        <v>32</v>
      </c>
      <c r="B420" t="s">
        <v>33</v>
      </c>
      <c r="C420" t="s">
        <v>6149</v>
      </c>
      <c r="D420">
        <v>176.63</v>
      </c>
      <c r="E420">
        <v>499</v>
      </c>
      <c r="F420" s="1">
        <v>0.65</v>
      </c>
      <c r="G420">
        <v>4.0999999999999996</v>
      </c>
      <c r="H420" s="4">
        <v>15189</v>
      </c>
      <c r="I420" t="s">
        <v>6186</v>
      </c>
      <c r="J420" t="s">
        <v>6187</v>
      </c>
      <c r="K420" t="s">
        <v>6188</v>
      </c>
      <c r="L420" t="s">
        <v>34</v>
      </c>
      <c r="M420" t="s">
        <v>35</v>
      </c>
      <c r="N420" t="s">
        <v>6189</v>
      </c>
      <c r="O420" t="s">
        <v>8322</v>
      </c>
      <c r="P420" t="s">
        <v>8323</v>
      </c>
    </row>
    <row r="421" spans="1:16" x14ac:dyDescent="0.25">
      <c r="A421" t="s">
        <v>1434</v>
      </c>
      <c r="B421" t="s">
        <v>1435</v>
      </c>
      <c r="C421" t="s">
        <v>7944</v>
      </c>
      <c r="D421" s="2">
        <v>10999</v>
      </c>
      <c r="E421" s="2">
        <v>14999</v>
      </c>
      <c r="F421" s="1">
        <v>0.27</v>
      </c>
      <c r="G421">
        <v>4.0999999999999996</v>
      </c>
      <c r="H421" s="4">
        <v>18998</v>
      </c>
      <c r="I421" t="s">
        <v>8285</v>
      </c>
      <c r="J421" t="s">
        <v>8077</v>
      </c>
      <c r="K421" t="s">
        <v>8078</v>
      </c>
      <c r="L421" t="s">
        <v>1284</v>
      </c>
      <c r="M421" t="s">
        <v>1285</v>
      </c>
      <c r="N421" t="s">
        <v>8079</v>
      </c>
      <c r="O421" t="s">
        <v>8324</v>
      </c>
      <c r="P421" t="s">
        <v>8325</v>
      </c>
    </row>
    <row r="422" spans="1:16" x14ac:dyDescent="0.25">
      <c r="A422" t="s">
        <v>1436</v>
      </c>
      <c r="B422" t="s">
        <v>1437</v>
      </c>
      <c r="C422" t="s">
        <v>7918</v>
      </c>
      <c r="D422" s="2">
        <v>2999</v>
      </c>
      <c r="E422" s="2">
        <v>7990</v>
      </c>
      <c r="F422" s="1">
        <v>0.62</v>
      </c>
      <c r="G422">
        <v>4.0999999999999996</v>
      </c>
      <c r="H422" s="4">
        <v>48449</v>
      </c>
      <c r="I422" t="s">
        <v>8212</v>
      </c>
      <c r="J422" t="s">
        <v>8326</v>
      </c>
      <c r="K422" t="s">
        <v>8327</v>
      </c>
      <c r="L422" t="s">
        <v>1438</v>
      </c>
      <c r="M422" t="s">
        <v>1439</v>
      </c>
      <c r="N422" t="s">
        <v>8328</v>
      </c>
      <c r="O422" t="s">
        <v>8329</v>
      </c>
      <c r="P422" t="s">
        <v>8330</v>
      </c>
    </row>
    <row r="423" spans="1:16" x14ac:dyDescent="0.25">
      <c r="A423" t="s">
        <v>1440</v>
      </c>
      <c r="B423" t="s">
        <v>1441</v>
      </c>
      <c r="C423" t="s">
        <v>7918</v>
      </c>
      <c r="D423" s="2">
        <v>1999</v>
      </c>
      <c r="E423" s="2">
        <v>7990</v>
      </c>
      <c r="F423" s="1">
        <v>0.75</v>
      </c>
      <c r="G423">
        <v>3.8</v>
      </c>
      <c r="H423" s="4">
        <v>17831</v>
      </c>
      <c r="I423" t="s">
        <v>7931</v>
      </c>
      <c r="J423" t="s">
        <v>7932</v>
      </c>
      <c r="K423" t="s">
        <v>7933</v>
      </c>
      <c r="L423" t="s">
        <v>1190</v>
      </c>
      <c r="M423" t="s">
        <v>1191</v>
      </c>
      <c r="N423" t="s">
        <v>7934</v>
      </c>
      <c r="O423" t="s">
        <v>8331</v>
      </c>
      <c r="P423" t="s">
        <v>8332</v>
      </c>
    </row>
    <row r="424" spans="1:16" x14ac:dyDescent="0.25">
      <c r="A424" t="s">
        <v>36</v>
      </c>
      <c r="B424" t="s">
        <v>37</v>
      </c>
      <c r="C424" t="s">
        <v>6149</v>
      </c>
      <c r="D424">
        <v>229</v>
      </c>
      <c r="E424">
        <v>299</v>
      </c>
      <c r="F424" s="1">
        <v>0.23</v>
      </c>
      <c r="G424">
        <v>4.3</v>
      </c>
      <c r="H424" s="4">
        <v>30411</v>
      </c>
      <c r="I424" t="s">
        <v>6192</v>
      </c>
      <c r="J424" t="s">
        <v>6193</v>
      </c>
      <c r="K424" t="s">
        <v>6194</v>
      </c>
      <c r="L424" t="s">
        <v>38</v>
      </c>
      <c r="M424" t="s">
        <v>39</v>
      </c>
      <c r="N424" t="s">
        <v>6195</v>
      </c>
      <c r="O424" t="s">
        <v>8333</v>
      </c>
      <c r="P424" t="s">
        <v>8334</v>
      </c>
    </row>
    <row r="425" spans="1:16" x14ac:dyDescent="0.25">
      <c r="A425" t="s">
        <v>44</v>
      </c>
      <c r="B425" t="s">
        <v>45</v>
      </c>
      <c r="C425" t="s">
        <v>6149</v>
      </c>
      <c r="D425">
        <v>199</v>
      </c>
      <c r="E425">
        <v>299</v>
      </c>
      <c r="F425" s="1">
        <v>0.33</v>
      </c>
      <c r="G425">
        <v>4</v>
      </c>
      <c r="H425" s="4">
        <v>43994</v>
      </c>
      <c r="I425" t="s">
        <v>6205</v>
      </c>
      <c r="J425" t="s">
        <v>6157</v>
      </c>
      <c r="K425" t="s">
        <v>6158</v>
      </c>
      <c r="L425" t="s">
        <v>14</v>
      </c>
      <c r="M425" t="s">
        <v>15</v>
      </c>
      <c r="N425" t="s">
        <v>6159</v>
      </c>
      <c r="O425" t="s">
        <v>8335</v>
      </c>
      <c r="P425" t="s">
        <v>8336</v>
      </c>
    </row>
    <row r="426" spans="1:16" x14ac:dyDescent="0.25">
      <c r="A426" t="s">
        <v>1442</v>
      </c>
      <c r="B426" t="s">
        <v>1443</v>
      </c>
      <c r="C426" t="s">
        <v>8048</v>
      </c>
      <c r="D426">
        <v>649</v>
      </c>
      <c r="E426">
        <v>999</v>
      </c>
      <c r="F426" s="1">
        <v>0.35</v>
      </c>
      <c r="G426">
        <v>4.2</v>
      </c>
      <c r="H426" s="4">
        <v>1315</v>
      </c>
      <c r="I426" t="s">
        <v>8337</v>
      </c>
      <c r="J426" t="s">
        <v>8338</v>
      </c>
      <c r="K426" t="s">
        <v>8339</v>
      </c>
      <c r="L426" t="s">
        <v>1444</v>
      </c>
      <c r="M426" t="s">
        <v>1445</v>
      </c>
      <c r="N426" t="s">
        <v>8340</v>
      </c>
      <c r="O426" t="s">
        <v>8341</v>
      </c>
      <c r="P426" t="s">
        <v>8342</v>
      </c>
    </row>
    <row r="427" spans="1:16" x14ac:dyDescent="0.25">
      <c r="A427" t="s">
        <v>1446</v>
      </c>
      <c r="B427" t="s">
        <v>1378</v>
      </c>
      <c r="C427" t="s">
        <v>7944</v>
      </c>
      <c r="D427" s="2">
        <v>13999</v>
      </c>
      <c r="E427" s="2">
        <v>19499</v>
      </c>
      <c r="F427" s="1">
        <v>0.28000000000000003</v>
      </c>
      <c r="G427">
        <v>4.0999999999999996</v>
      </c>
      <c r="H427" s="4">
        <v>18998</v>
      </c>
      <c r="I427" t="s">
        <v>8237</v>
      </c>
      <c r="J427" t="s">
        <v>8077</v>
      </c>
      <c r="K427" t="s">
        <v>8078</v>
      </c>
      <c r="L427" t="s">
        <v>1284</v>
      </c>
      <c r="M427" t="s">
        <v>1285</v>
      </c>
      <c r="N427" t="s">
        <v>8079</v>
      </c>
      <c r="O427" t="s">
        <v>8238</v>
      </c>
      <c r="P427" t="s">
        <v>8343</v>
      </c>
    </row>
    <row r="428" spans="1:16" x14ac:dyDescent="0.25">
      <c r="A428" t="s">
        <v>1447</v>
      </c>
      <c r="B428" t="s">
        <v>1448</v>
      </c>
      <c r="C428" t="s">
        <v>8344</v>
      </c>
      <c r="D428">
        <v>119</v>
      </c>
      <c r="E428">
        <v>299</v>
      </c>
      <c r="F428" s="1">
        <v>0.6</v>
      </c>
      <c r="G428">
        <v>4.0999999999999996</v>
      </c>
      <c r="H428" s="4">
        <v>5999</v>
      </c>
      <c r="I428" t="s">
        <v>8345</v>
      </c>
      <c r="J428" t="s">
        <v>8346</v>
      </c>
      <c r="K428" t="s">
        <v>8347</v>
      </c>
      <c r="L428" t="s">
        <v>1449</v>
      </c>
      <c r="M428" t="s">
        <v>1450</v>
      </c>
      <c r="N428" t="s">
        <v>8348</v>
      </c>
      <c r="O428" t="s">
        <v>8349</v>
      </c>
      <c r="P428" t="s">
        <v>8350</v>
      </c>
    </row>
    <row r="429" spans="1:16" x14ac:dyDescent="0.25">
      <c r="A429" t="s">
        <v>1451</v>
      </c>
      <c r="B429" t="s">
        <v>1452</v>
      </c>
      <c r="C429" t="s">
        <v>7944</v>
      </c>
      <c r="D429" s="2">
        <v>12999</v>
      </c>
      <c r="E429" s="2">
        <v>17999</v>
      </c>
      <c r="F429" s="1">
        <v>0.28000000000000003</v>
      </c>
      <c r="G429">
        <v>4.0999999999999996</v>
      </c>
      <c r="H429" s="4">
        <v>50772</v>
      </c>
      <c r="I429" t="s">
        <v>8351</v>
      </c>
      <c r="J429" t="s">
        <v>8352</v>
      </c>
      <c r="K429" t="s">
        <v>8353</v>
      </c>
      <c r="L429" t="s">
        <v>1453</v>
      </c>
      <c r="M429" t="s">
        <v>1454</v>
      </c>
      <c r="N429" t="s">
        <v>8354</v>
      </c>
      <c r="O429" t="s">
        <v>8355</v>
      </c>
      <c r="P429" t="s">
        <v>8356</v>
      </c>
    </row>
    <row r="430" spans="1:16" x14ac:dyDescent="0.25">
      <c r="A430" t="s">
        <v>46</v>
      </c>
      <c r="B430" t="s">
        <v>47</v>
      </c>
      <c r="C430" t="s">
        <v>6149</v>
      </c>
      <c r="D430">
        <v>154</v>
      </c>
      <c r="E430">
        <v>339</v>
      </c>
      <c r="F430" s="1">
        <v>0.55000000000000004</v>
      </c>
      <c r="G430">
        <v>4.3</v>
      </c>
      <c r="H430" s="4">
        <v>13391</v>
      </c>
      <c r="I430" t="s">
        <v>6771</v>
      </c>
      <c r="J430" t="s">
        <v>6209</v>
      </c>
      <c r="K430" t="s">
        <v>6210</v>
      </c>
      <c r="L430" t="s">
        <v>48</v>
      </c>
      <c r="M430" t="s">
        <v>49</v>
      </c>
      <c r="N430" t="s">
        <v>6211</v>
      </c>
      <c r="O430" t="s">
        <v>6212</v>
      </c>
      <c r="P430" t="s">
        <v>8357</v>
      </c>
    </row>
    <row r="431" spans="1:16" x14ac:dyDescent="0.25">
      <c r="A431" t="s">
        <v>1455</v>
      </c>
      <c r="B431" t="s">
        <v>1456</v>
      </c>
      <c r="C431" t="s">
        <v>7944</v>
      </c>
      <c r="D431" s="2">
        <v>20999</v>
      </c>
      <c r="E431" s="2">
        <v>26999</v>
      </c>
      <c r="F431" s="1">
        <v>0.22</v>
      </c>
      <c r="G431">
        <v>3.9</v>
      </c>
      <c r="H431" s="4">
        <v>25824</v>
      </c>
      <c r="I431" t="s">
        <v>8358</v>
      </c>
      <c r="J431" t="s">
        <v>8180</v>
      </c>
      <c r="K431" t="s">
        <v>8181</v>
      </c>
      <c r="L431" t="s">
        <v>1343</v>
      </c>
      <c r="M431" t="s">
        <v>1344</v>
      </c>
      <c r="N431" t="s">
        <v>8182</v>
      </c>
      <c r="O431" t="s">
        <v>8359</v>
      </c>
      <c r="P431" t="s">
        <v>8360</v>
      </c>
    </row>
    <row r="432" spans="1:16" x14ac:dyDescent="0.25">
      <c r="A432" t="s">
        <v>1457</v>
      </c>
      <c r="B432" t="s">
        <v>1458</v>
      </c>
      <c r="C432" t="s">
        <v>8048</v>
      </c>
      <c r="D432">
        <v>249</v>
      </c>
      <c r="E432">
        <v>649</v>
      </c>
      <c r="F432" s="1">
        <v>0.62</v>
      </c>
      <c r="G432">
        <v>4</v>
      </c>
      <c r="H432" s="4">
        <v>14404</v>
      </c>
      <c r="I432" t="s">
        <v>8361</v>
      </c>
      <c r="J432" t="s">
        <v>8362</v>
      </c>
      <c r="K432" t="s">
        <v>8363</v>
      </c>
      <c r="L432" t="s">
        <v>1459</v>
      </c>
      <c r="M432" t="s">
        <v>1460</v>
      </c>
      <c r="N432" t="s">
        <v>8364</v>
      </c>
      <c r="O432" t="s">
        <v>8365</v>
      </c>
      <c r="P432" t="s">
        <v>8366</v>
      </c>
    </row>
    <row r="433" spans="1:16" x14ac:dyDescent="0.25">
      <c r="A433" t="s">
        <v>1461</v>
      </c>
      <c r="B433" t="s">
        <v>1462</v>
      </c>
      <c r="C433" t="s">
        <v>8048</v>
      </c>
      <c r="D433">
        <v>99</v>
      </c>
      <c r="E433">
        <v>171</v>
      </c>
      <c r="F433" s="1">
        <v>0.42</v>
      </c>
      <c r="G433">
        <v>4.5</v>
      </c>
      <c r="H433" s="4">
        <v>11339</v>
      </c>
      <c r="I433" t="s">
        <v>8367</v>
      </c>
      <c r="J433" t="s">
        <v>8368</v>
      </c>
      <c r="K433" t="s">
        <v>8369</v>
      </c>
      <c r="L433" t="s">
        <v>1463</v>
      </c>
      <c r="M433" t="s">
        <v>1464</v>
      </c>
      <c r="N433" t="s">
        <v>8370</v>
      </c>
      <c r="O433" t="s">
        <v>8371</v>
      </c>
      <c r="P433" t="s">
        <v>8372</v>
      </c>
    </row>
    <row r="434" spans="1:16" x14ac:dyDescent="0.25">
      <c r="A434" t="s">
        <v>1465</v>
      </c>
      <c r="B434" t="s">
        <v>1466</v>
      </c>
      <c r="C434" t="s">
        <v>8041</v>
      </c>
      <c r="D434">
        <v>489</v>
      </c>
      <c r="E434" s="2">
        <v>1999</v>
      </c>
      <c r="F434" s="1">
        <v>0.76</v>
      </c>
      <c r="G434">
        <v>4</v>
      </c>
      <c r="H434" s="4">
        <v>3626</v>
      </c>
      <c r="I434" t="s">
        <v>8373</v>
      </c>
      <c r="J434" t="s">
        <v>8374</v>
      </c>
      <c r="K434" t="s">
        <v>8375</v>
      </c>
      <c r="L434" t="s">
        <v>1467</v>
      </c>
      <c r="M434" t="s">
        <v>1468</v>
      </c>
      <c r="N434" t="s">
        <v>8376</v>
      </c>
      <c r="O434" t="s">
        <v>8377</v>
      </c>
      <c r="P434" t="s">
        <v>8378</v>
      </c>
    </row>
    <row r="435" spans="1:16" x14ac:dyDescent="0.25">
      <c r="A435" t="s">
        <v>1469</v>
      </c>
      <c r="B435" t="s">
        <v>1470</v>
      </c>
      <c r="C435" t="s">
        <v>7964</v>
      </c>
      <c r="D435">
        <v>369</v>
      </c>
      <c r="E435" s="2">
        <v>1600</v>
      </c>
      <c r="F435" s="1">
        <v>0.77</v>
      </c>
      <c r="G435">
        <v>4</v>
      </c>
      <c r="H435" s="4">
        <v>32625</v>
      </c>
      <c r="I435" t="s">
        <v>8379</v>
      </c>
      <c r="J435" t="s">
        <v>8380</v>
      </c>
      <c r="K435" t="s">
        <v>8381</v>
      </c>
      <c r="L435" t="s">
        <v>1471</v>
      </c>
      <c r="M435" t="s">
        <v>1472</v>
      </c>
      <c r="N435" t="s">
        <v>8382</v>
      </c>
      <c r="O435" t="s">
        <v>8383</v>
      </c>
      <c r="P435" t="s">
        <v>8384</v>
      </c>
    </row>
    <row r="436" spans="1:16" x14ac:dyDescent="0.25">
      <c r="A436" t="s">
        <v>1473</v>
      </c>
      <c r="B436" t="s">
        <v>1474</v>
      </c>
      <c r="C436" t="s">
        <v>7944</v>
      </c>
      <c r="D436" s="2">
        <v>15499</v>
      </c>
      <c r="E436" s="2">
        <v>20999</v>
      </c>
      <c r="F436" s="1">
        <v>0.26</v>
      </c>
      <c r="G436">
        <v>4.0999999999999996</v>
      </c>
      <c r="H436" s="4">
        <v>19252</v>
      </c>
      <c r="I436" t="s">
        <v>8385</v>
      </c>
      <c r="J436" t="s">
        <v>8138</v>
      </c>
      <c r="K436" t="s">
        <v>8139</v>
      </c>
      <c r="L436" t="s">
        <v>1319</v>
      </c>
      <c r="M436" t="s">
        <v>1320</v>
      </c>
      <c r="N436" t="s">
        <v>8140</v>
      </c>
      <c r="O436" t="s">
        <v>8244</v>
      </c>
      <c r="P436" t="s">
        <v>8386</v>
      </c>
    </row>
    <row r="437" spans="1:16" x14ac:dyDescent="0.25">
      <c r="A437" t="s">
        <v>1475</v>
      </c>
      <c r="B437" t="s">
        <v>1476</v>
      </c>
      <c r="C437" t="s">
        <v>7944</v>
      </c>
      <c r="D437" s="2">
        <v>15499</v>
      </c>
      <c r="E437" s="2">
        <v>18999</v>
      </c>
      <c r="F437" s="1">
        <v>0.18</v>
      </c>
      <c r="G437">
        <v>4.0999999999999996</v>
      </c>
      <c r="H437" s="4">
        <v>19252</v>
      </c>
      <c r="I437" t="s">
        <v>8137</v>
      </c>
      <c r="J437" t="s">
        <v>8138</v>
      </c>
      <c r="K437" t="s">
        <v>8139</v>
      </c>
      <c r="L437" t="s">
        <v>1319</v>
      </c>
      <c r="M437" t="s">
        <v>1320</v>
      </c>
      <c r="N437" t="s">
        <v>8140</v>
      </c>
      <c r="O437" t="s">
        <v>8387</v>
      </c>
      <c r="P437" t="s">
        <v>8388</v>
      </c>
    </row>
    <row r="438" spans="1:16" x14ac:dyDescent="0.25">
      <c r="A438" t="s">
        <v>1477</v>
      </c>
      <c r="B438" t="s">
        <v>1478</v>
      </c>
      <c r="C438" t="s">
        <v>7944</v>
      </c>
      <c r="D438" s="2">
        <v>22999</v>
      </c>
      <c r="E438" s="2">
        <v>28999</v>
      </c>
      <c r="F438" s="1">
        <v>0.21</v>
      </c>
      <c r="G438">
        <v>3.9</v>
      </c>
      <c r="H438" s="4">
        <v>25824</v>
      </c>
      <c r="I438" t="s">
        <v>8389</v>
      </c>
      <c r="J438" t="s">
        <v>8180</v>
      </c>
      <c r="K438" t="s">
        <v>8181</v>
      </c>
      <c r="L438" t="s">
        <v>1343</v>
      </c>
      <c r="M438" t="s">
        <v>1344</v>
      </c>
      <c r="N438" t="s">
        <v>8182</v>
      </c>
      <c r="O438" t="s">
        <v>8183</v>
      </c>
      <c r="P438" t="s">
        <v>8390</v>
      </c>
    </row>
    <row r="439" spans="1:16" x14ac:dyDescent="0.25">
      <c r="A439" t="s">
        <v>1479</v>
      </c>
      <c r="B439" t="s">
        <v>1480</v>
      </c>
      <c r="C439" t="s">
        <v>7990</v>
      </c>
      <c r="D439">
        <v>599</v>
      </c>
      <c r="E439" s="2">
        <v>1490</v>
      </c>
      <c r="F439" s="1">
        <v>0.6</v>
      </c>
      <c r="G439">
        <v>4.0999999999999996</v>
      </c>
      <c r="H439" s="4">
        <v>161679</v>
      </c>
      <c r="I439" t="s">
        <v>8391</v>
      </c>
      <c r="J439" t="s">
        <v>8392</v>
      </c>
      <c r="K439" t="s">
        <v>8393</v>
      </c>
      <c r="L439" t="s">
        <v>1481</v>
      </c>
      <c r="M439" t="s">
        <v>1482</v>
      </c>
      <c r="N439" t="s">
        <v>8394</v>
      </c>
      <c r="O439" t="s">
        <v>8395</v>
      </c>
      <c r="P439" t="s">
        <v>8396</v>
      </c>
    </row>
    <row r="440" spans="1:16" x14ac:dyDescent="0.25">
      <c r="A440" t="s">
        <v>1483</v>
      </c>
      <c r="B440" t="s">
        <v>1484</v>
      </c>
      <c r="C440" t="s">
        <v>8257</v>
      </c>
      <c r="D440">
        <v>134</v>
      </c>
      <c r="E440">
        <v>699</v>
      </c>
      <c r="F440" s="1">
        <v>0.81</v>
      </c>
      <c r="G440">
        <v>4.0999999999999996</v>
      </c>
      <c r="H440" s="4">
        <v>16685</v>
      </c>
      <c r="I440" t="s">
        <v>8397</v>
      </c>
      <c r="J440" t="s">
        <v>8398</v>
      </c>
      <c r="K440" t="s">
        <v>8399</v>
      </c>
      <c r="L440" t="s">
        <v>1485</v>
      </c>
      <c r="M440" t="s">
        <v>1486</v>
      </c>
      <c r="N440" t="s">
        <v>8400</v>
      </c>
      <c r="O440" t="s">
        <v>8401</v>
      </c>
      <c r="P440" t="s">
        <v>8402</v>
      </c>
    </row>
    <row r="441" spans="1:16" x14ac:dyDescent="0.25">
      <c r="A441" t="s">
        <v>1487</v>
      </c>
      <c r="B441" t="s">
        <v>1488</v>
      </c>
      <c r="C441" t="s">
        <v>7944</v>
      </c>
      <c r="D441" s="2">
        <v>7499</v>
      </c>
      <c r="E441" s="2">
        <v>7999</v>
      </c>
      <c r="F441" s="1">
        <v>0.06</v>
      </c>
      <c r="G441">
        <v>4</v>
      </c>
      <c r="H441" s="4">
        <v>30907</v>
      </c>
      <c r="I441" t="s">
        <v>8403</v>
      </c>
      <c r="J441" t="s">
        <v>8404</v>
      </c>
      <c r="K441" t="s">
        <v>8405</v>
      </c>
      <c r="L441" t="s">
        <v>1489</v>
      </c>
      <c r="M441" t="s">
        <v>1490</v>
      </c>
      <c r="N441" t="s">
        <v>8406</v>
      </c>
      <c r="O441" t="s">
        <v>8407</v>
      </c>
      <c r="P441" t="s">
        <v>8408</v>
      </c>
    </row>
    <row r="442" spans="1:16" x14ac:dyDescent="0.25">
      <c r="A442" t="s">
        <v>1491</v>
      </c>
      <c r="B442" t="s">
        <v>1492</v>
      </c>
      <c r="C442" t="s">
        <v>7937</v>
      </c>
      <c r="D442" s="2">
        <v>1149</v>
      </c>
      <c r="E442" s="2">
        <v>2199</v>
      </c>
      <c r="F442" s="1">
        <v>0.48</v>
      </c>
      <c r="G442">
        <v>4.3</v>
      </c>
      <c r="H442" s="4">
        <v>178912</v>
      </c>
      <c r="I442" t="s">
        <v>8409</v>
      </c>
      <c r="J442" t="s">
        <v>7939</v>
      </c>
      <c r="K442" t="s">
        <v>7940</v>
      </c>
      <c r="L442" t="s">
        <v>1194</v>
      </c>
      <c r="M442" t="s">
        <v>1195</v>
      </c>
      <c r="N442" t="s">
        <v>7941</v>
      </c>
      <c r="O442" t="s">
        <v>8410</v>
      </c>
      <c r="P442" t="s">
        <v>8411</v>
      </c>
    </row>
    <row r="443" spans="1:16" x14ac:dyDescent="0.25">
      <c r="A443" t="s">
        <v>1493</v>
      </c>
      <c r="B443" t="s">
        <v>1494</v>
      </c>
      <c r="C443" t="s">
        <v>7977</v>
      </c>
      <c r="D443" s="2">
        <v>1324</v>
      </c>
      <c r="E443" s="2">
        <v>1699</v>
      </c>
      <c r="F443" s="1">
        <v>0.22</v>
      </c>
      <c r="G443">
        <v>4</v>
      </c>
      <c r="H443" s="4">
        <v>128311</v>
      </c>
      <c r="I443" t="s">
        <v>8412</v>
      </c>
      <c r="J443" t="s">
        <v>7979</v>
      </c>
      <c r="K443" t="s">
        <v>7980</v>
      </c>
      <c r="L443" t="s">
        <v>1220</v>
      </c>
      <c r="M443" t="s">
        <v>1221</v>
      </c>
      <c r="N443" t="s">
        <v>7981</v>
      </c>
      <c r="O443" t="s">
        <v>8413</v>
      </c>
      <c r="P443" t="s">
        <v>8414</v>
      </c>
    </row>
    <row r="444" spans="1:16" x14ac:dyDescent="0.25">
      <c r="A444" t="s">
        <v>1495</v>
      </c>
      <c r="B444" t="s">
        <v>1496</v>
      </c>
      <c r="C444" t="s">
        <v>7944</v>
      </c>
      <c r="D444" s="2">
        <v>13999</v>
      </c>
      <c r="E444" s="2">
        <v>19999</v>
      </c>
      <c r="F444" s="1">
        <v>0.3</v>
      </c>
      <c r="G444">
        <v>4.0999999999999996</v>
      </c>
      <c r="H444" s="4">
        <v>19252</v>
      </c>
      <c r="I444" t="s">
        <v>8385</v>
      </c>
      <c r="J444" t="s">
        <v>8138</v>
      </c>
      <c r="K444" t="s">
        <v>8139</v>
      </c>
      <c r="L444" t="s">
        <v>1319</v>
      </c>
      <c r="M444" t="s">
        <v>1320</v>
      </c>
      <c r="N444" t="s">
        <v>8140</v>
      </c>
      <c r="O444" t="s">
        <v>8415</v>
      </c>
      <c r="P444" t="s">
        <v>8416</v>
      </c>
    </row>
    <row r="445" spans="1:16" x14ac:dyDescent="0.25">
      <c r="A445" t="s">
        <v>50</v>
      </c>
      <c r="B445" t="s">
        <v>51</v>
      </c>
      <c r="C445" t="s">
        <v>6149</v>
      </c>
      <c r="D445">
        <v>299</v>
      </c>
      <c r="E445">
        <v>799</v>
      </c>
      <c r="F445" s="1">
        <v>0.63</v>
      </c>
      <c r="G445">
        <v>4.2</v>
      </c>
      <c r="H445" s="4">
        <v>94364</v>
      </c>
      <c r="I445" t="s">
        <v>6214</v>
      </c>
      <c r="J445" t="s">
        <v>6169</v>
      </c>
      <c r="K445" t="s">
        <v>6170</v>
      </c>
      <c r="L445" t="s">
        <v>22</v>
      </c>
      <c r="M445" t="s">
        <v>23</v>
      </c>
      <c r="N445" t="s">
        <v>6171</v>
      </c>
      <c r="O445" t="s">
        <v>8417</v>
      </c>
      <c r="P445" t="s">
        <v>8418</v>
      </c>
    </row>
    <row r="446" spans="1:16" x14ac:dyDescent="0.25">
      <c r="A446" t="s">
        <v>1497</v>
      </c>
      <c r="B446" t="s">
        <v>1498</v>
      </c>
      <c r="C446" t="s">
        <v>7937</v>
      </c>
      <c r="D446">
        <v>999</v>
      </c>
      <c r="E446" s="2">
        <v>1599</v>
      </c>
      <c r="F446" s="1">
        <v>0.38</v>
      </c>
      <c r="G446">
        <v>4</v>
      </c>
      <c r="H446" s="4">
        <v>7222</v>
      </c>
      <c r="I446" t="s">
        <v>8419</v>
      </c>
      <c r="J446" t="s">
        <v>8301</v>
      </c>
      <c r="K446" t="s">
        <v>8302</v>
      </c>
      <c r="L446" t="s">
        <v>1420</v>
      </c>
      <c r="M446" t="s">
        <v>1421</v>
      </c>
      <c r="N446" t="s">
        <v>8303</v>
      </c>
      <c r="O446" t="s">
        <v>8420</v>
      </c>
      <c r="P446" t="s">
        <v>8421</v>
      </c>
    </row>
    <row r="447" spans="1:16" x14ac:dyDescent="0.25">
      <c r="A447" t="s">
        <v>1499</v>
      </c>
      <c r="B447" t="s">
        <v>1500</v>
      </c>
      <c r="C447" t="s">
        <v>7944</v>
      </c>
      <c r="D447" s="2">
        <v>12999</v>
      </c>
      <c r="E447" s="2">
        <v>17999</v>
      </c>
      <c r="F447" s="1">
        <v>0.28000000000000003</v>
      </c>
      <c r="G447">
        <v>4.0999999999999996</v>
      </c>
      <c r="H447" s="4">
        <v>18998</v>
      </c>
      <c r="I447" t="s">
        <v>8076</v>
      </c>
      <c r="J447" t="s">
        <v>8077</v>
      </c>
      <c r="K447" t="s">
        <v>8078</v>
      </c>
      <c r="L447" t="s">
        <v>1284</v>
      </c>
      <c r="M447" t="s">
        <v>1285</v>
      </c>
      <c r="N447" t="s">
        <v>8079</v>
      </c>
      <c r="O447" t="s">
        <v>8422</v>
      </c>
      <c r="P447" t="s">
        <v>8423</v>
      </c>
    </row>
    <row r="448" spans="1:16" x14ac:dyDescent="0.25">
      <c r="A448" t="s">
        <v>1501</v>
      </c>
      <c r="B448" t="s">
        <v>1502</v>
      </c>
      <c r="C448" t="s">
        <v>7944</v>
      </c>
      <c r="D448" s="2">
        <v>15490</v>
      </c>
      <c r="E448" s="2">
        <v>20990</v>
      </c>
      <c r="F448" s="1">
        <v>0.26</v>
      </c>
      <c r="G448">
        <v>4.2</v>
      </c>
      <c r="H448" s="4">
        <v>32916</v>
      </c>
      <c r="I448" t="s">
        <v>8424</v>
      </c>
      <c r="J448" t="s">
        <v>8174</v>
      </c>
      <c r="K448" t="s">
        <v>8175</v>
      </c>
      <c r="L448" t="s">
        <v>1339</v>
      </c>
      <c r="M448" t="s">
        <v>1340</v>
      </c>
      <c r="N448" t="s">
        <v>8176</v>
      </c>
      <c r="O448" t="s">
        <v>8425</v>
      </c>
      <c r="P448" t="s">
        <v>8426</v>
      </c>
    </row>
    <row r="449" spans="1:16" x14ac:dyDescent="0.25">
      <c r="A449" t="s">
        <v>1503</v>
      </c>
      <c r="B449" t="s">
        <v>1504</v>
      </c>
      <c r="C449" t="s">
        <v>8427</v>
      </c>
      <c r="D449">
        <v>999</v>
      </c>
      <c r="E449" s="2">
        <v>2899</v>
      </c>
      <c r="F449" s="1">
        <v>0.66</v>
      </c>
      <c r="G449">
        <v>4.5999999999999996</v>
      </c>
      <c r="H449" s="4">
        <v>26603</v>
      </c>
      <c r="I449" t="s">
        <v>8428</v>
      </c>
      <c r="J449" t="s">
        <v>8429</v>
      </c>
      <c r="K449" t="s">
        <v>8430</v>
      </c>
      <c r="L449" t="s">
        <v>1505</v>
      </c>
      <c r="M449" t="s">
        <v>1506</v>
      </c>
      <c r="N449" t="s">
        <v>8431</v>
      </c>
      <c r="O449" t="s">
        <v>8432</v>
      </c>
      <c r="P449" t="s">
        <v>8433</v>
      </c>
    </row>
    <row r="450" spans="1:16" x14ac:dyDescent="0.25">
      <c r="A450" t="s">
        <v>1507</v>
      </c>
      <c r="B450" t="s">
        <v>1508</v>
      </c>
      <c r="C450" t="s">
        <v>7918</v>
      </c>
      <c r="D450" s="2">
        <v>1599</v>
      </c>
      <c r="E450" s="2">
        <v>4999</v>
      </c>
      <c r="F450" s="1">
        <v>0.68</v>
      </c>
      <c r="G450">
        <v>4</v>
      </c>
      <c r="H450" s="4">
        <v>67950</v>
      </c>
      <c r="I450" t="s">
        <v>8434</v>
      </c>
      <c r="J450" t="s">
        <v>8435</v>
      </c>
      <c r="K450" t="s">
        <v>8436</v>
      </c>
      <c r="L450" t="s">
        <v>1509</v>
      </c>
      <c r="M450" t="s">
        <v>1510</v>
      </c>
      <c r="N450" t="s">
        <v>8437</v>
      </c>
      <c r="O450" t="s">
        <v>8438</v>
      </c>
      <c r="P450" t="s">
        <v>8439</v>
      </c>
    </row>
    <row r="451" spans="1:16" x14ac:dyDescent="0.25">
      <c r="A451" t="s">
        <v>1511</v>
      </c>
      <c r="B451" t="s">
        <v>1512</v>
      </c>
      <c r="C451" t="s">
        <v>7977</v>
      </c>
      <c r="D451" s="2">
        <v>1324</v>
      </c>
      <c r="E451" s="2">
        <v>1699</v>
      </c>
      <c r="F451" s="1">
        <v>0.22</v>
      </c>
      <c r="G451">
        <v>4</v>
      </c>
      <c r="H451" s="4">
        <v>128311</v>
      </c>
      <c r="I451" t="s">
        <v>8412</v>
      </c>
      <c r="J451" t="s">
        <v>7979</v>
      </c>
      <c r="K451" t="s">
        <v>7980</v>
      </c>
      <c r="L451" t="s">
        <v>1220</v>
      </c>
      <c r="M451" t="s">
        <v>1221</v>
      </c>
      <c r="N451" t="s">
        <v>7981</v>
      </c>
      <c r="O451" t="s">
        <v>7982</v>
      </c>
      <c r="P451" t="s">
        <v>8440</v>
      </c>
    </row>
    <row r="452" spans="1:16" x14ac:dyDescent="0.25">
      <c r="A452" t="s">
        <v>1513</v>
      </c>
      <c r="B452" t="s">
        <v>1514</v>
      </c>
      <c r="C452" t="s">
        <v>7944</v>
      </c>
      <c r="D452" s="2">
        <v>20999</v>
      </c>
      <c r="E452" s="2">
        <v>29990</v>
      </c>
      <c r="F452" s="1">
        <v>0.3</v>
      </c>
      <c r="G452">
        <v>4.3</v>
      </c>
      <c r="H452" s="4">
        <v>9499</v>
      </c>
      <c r="I452" t="s">
        <v>8441</v>
      </c>
      <c r="J452" t="s">
        <v>8442</v>
      </c>
      <c r="K452" t="s">
        <v>8443</v>
      </c>
      <c r="L452" t="s">
        <v>1515</v>
      </c>
      <c r="M452" t="s">
        <v>1516</v>
      </c>
      <c r="N452" t="s">
        <v>8444</v>
      </c>
      <c r="O452" t="s">
        <v>8445</v>
      </c>
      <c r="P452" t="s">
        <v>8446</v>
      </c>
    </row>
    <row r="453" spans="1:16" x14ac:dyDescent="0.25">
      <c r="A453" t="s">
        <v>1517</v>
      </c>
      <c r="B453" t="s">
        <v>1518</v>
      </c>
      <c r="C453" t="s">
        <v>8048</v>
      </c>
      <c r="D453">
        <v>999</v>
      </c>
      <c r="E453" s="2">
        <v>1999</v>
      </c>
      <c r="F453" s="1">
        <v>0.5</v>
      </c>
      <c r="G453">
        <v>4.3</v>
      </c>
      <c r="H453" s="4">
        <v>1777</v>
      </c>
      <c r="I453" t="s">
        <v>8447</v>
      </c>
      <c r="J453" t="s">
        <v>8448</v>
      </c>
      <c r="K453" t="s">
        <v>8449</v>
      </c>
      <c r="L453" t="s">
        <v>1519</v>
      </c>
      <c r="M453" t="s">
        <v>1520</v>
      </c>
      <c r="N453" t="s">
        <v>8450</v>
      </c>
      <c r="O453" t="s">
        <v>8451</v>
      </c>
      <c r="P453" t="s">
        <v>8452</v>
      </c>
    </row>
    <row r="454" spans="1:16" x14ac:dyDescent="0.25">
      <c r="A454" t="s">
        <v>1521</v>
      </c>
      <c r="B454" t="s">
        <v>1522</v>
      </c>
      <c r="C454" t="s">
        <v>7944</v>
      </c>
      <c r="D454" s="2">
        <v>12490</v>
      </c>
      <c r="E454" s="2">
        <v>15990</v>
      </c>
      <c r="F454" s="1">
        <v>0.22</v>
      </c>
      <c r="G454">
        <v>4.2</v>
      </c>
      <c r="H454" s="4">
        <v>58506</v>
      </c>
      <c r="I454" t="s">
        <v>8453</v>
      </c>
      <c r="J454" t="s">
        <v>8454</v>
      </c>
      <c r="K454" t="s">
        <v>8455</v>
      </c>
      <c r="L454" t="s">
        <v>1523</v>
      </c>
      <c r="M454" t="s">
        <v>1524</v>
      </c>
      <c r="N454" t="s">
        <v>8456</v>
      </c>
      <c r="O454" t="s">
        <v>8457</v>
      </c>
      <c r="P454" t="s">
        <v>8458</v>
      </c>
    </row>
    <row r="455" spans="1:16" x14ac:dyDescent="0.25">
      <c r="A455" t="s">
        <v>1525</v>
      </c>
      <c r="B455" t="s">
        <v>1526</v>
      </c>
      <c r="C455" t="s">
        <v>7944</v>
      </c>
      <c r="D455" s="2">
        <v>17999</v>
      </c>
      <c r="E455" s="2">
        <v>21990</v>
      </c>
      <c r="F455" s="1">
        <v>0.18</v>
      </c>
      <c r="G455">
        <v>4</v>
      </c>
      <c r="H455" s="4">
        <v>21350</v>
      </c>
      <c r="I455" t="s">
        <v>8459</v>
      </c>
      <c r="J455" t="s">
        <v>8095</v>
      </c>
      <c r="K455" t="s">
        <v>8096</v>
      </c>
      <c r="L455" t="s">
        <v>1295</v>
      </c>
      <c r="M455" t="s">
        <v>1296</v>
      </c>
      <c r="N455" t="s">
        <v>8097</v>
      </c>
      <c r="O455" t="s">
        <v>8098</v>
      </c>
      <c r="P455" t="s">
        <v>8460</v>
      </c>
    </row>
    <row r="456" spans="1:16" x14ac:dyDescent="0.25">
      <c r="A456" t="s">
        <v>56</v>
      </c>
      <c r="B456" t="s">
        <v>57</v>
      </c>
      <c r="C456" t="s">
        <v>6149</v>
      </c>
      <c r="D456">
        <v>350</v>
      </c>
      <c r="E456">
        <v>899</v>
      </c>
      <c r="F456" s="1">
        <v>0.61</v>
      </c>
      <c r="G456">
        <v>4.2</v>
      </c>
      <c r="H456" s="4">
        <v>2263</v>
      </c>
      <c r="I456" t="s">
        <v>6224</v>
      </c>
      <c r="J456" t="s">
        <v>6225</v>
      </c>
      <c r="K456" t="s">
        <v>6226</v>
      </c>
      <c r="L456" t="s">
        <v>58</v>
      </c>
      <c r="M456" t="s">
        <v>59</v>
      </c>
      <c r="N456" t="s">
        <v>6227</v>
      </c>
      <c r="O456" t="s">
        <v>8461</v>
      </c>
      <c r="P456" t="s">
        <v>8462</v>
      </c>
    </row>
    <row r="457" spans="1:16" x14ac:dyDescent="0.25">
      <c r="A457" t="s">
        <v>1527</v>
      </c>
      <c r="B457" t="s">
        <v>1528</v>
      </c>
      <c r="C457" t="s">
        <v>7977</v>
      </c>
      <c r="D457" s="2">
        <v>1399</v>
      </c>
      <c r="E457" s="2">
        <v>1630</v>
      </c>
      <c r="F457" s="1">
        <v>0.14000000000000001</v>
      </c>
      <c r="G457">
        <v>4</v>
      </c>
      <c r="H457" s="4">
        <v>9378</v>
      </c>
      <c r="I457" t="s">
        <v>8463</v>
      </c>
      <c r="J457" t="s">
        <v>8464</v>
      </c>
      <c r="K457" t="s">
        <v>8465</v>
      </c>
      <c r="L457" t="s">
        <v>1529</v>
      </c>
      <c r="M457" t="s">
        <v>1530</v>
      </c>
      <c r="N457" t="s">
        <v>8466</v>
      </c>
      <c r="O457" t="s">
        <v>8467</v>
      </c>
      <c r="P457" t="s">
        <v>8468</v>
      </c>
    </row>
    <row r="458" spans="1:16" x14ac:dyDescent="0.25">
      <c r="A458" t="s">
        <v>60</v>
      </c>
      <c r="B458" t="s">
        <v>61</v>
      </c>
      <c r="C458" t="s">
        <v>6149</v>
      </c>
      <c r="D458">
        <v>159</v>
      </c>
      <c r="E458">
        <v>399</v>
      </c>
      <c r="F458" s="1">
        <v>0.6</v>
      </c>
      <c r="G458">
        <v>4.0999999999999996</v>
      </c>
      <c r="H458" s="4">
        <v>4768</v>
      </c>
      <c r="I458" t="s">
        <v>6174</v>
      </c>
      <c r="J458" t="s">
        <v>6230</v>
      </c>
      <c r="K458" t="s">
        <v>6231</v>
      </c>
      <c r="L458" t="s">
        <v>62</v>
      </c>
      <c r="M458" t="s">
        <v>63</v>
      </c>
      <c r="N458" t="s">
        <v>6232</v>
      </c>
      <c r="O458" t="s">
        <v>8469</v>
      </c>
      <c r="P458" t="s">
        <v>8470</v>
      </c>
    </row>
    <row r="459" spans="1:16" x14ac:dyDescent="0.25">
      <c r="A459" t="s">
        <v>1531</v>
      </c>
      <c r="B459" t="s">
        <v>1532</v>
      </c>
      <c r="C459" t="s">
        <v>7918</v>
      </c>
      <c r="D459" s="2">
        <v>1499</v>
      </c>
      <c r="E459" s="2">
        <v>6990</v>
      </c>
      <c r="F459" s="1">
        <v>0.79</v>
      </c>
      <c r="G459">
        <v>3.9</v>
      </c>
      <c r="H459" s="4">
        <v>21796</v>
      </c>
      <c r="I459" t="s">
        <v>7984</v>
      </c>
      <c r="J459" t="s">
        <v>7985</v>
      </c>
      <c r="K459" t="s">
        <v>7986</v>
      </c>
      <c r="L459" t="s">
        <v>1224</v>
      </c>
      <c r="M459" t="s">
        <v>1225</v>
      </c>
      <c r="N459" t="s">
        <v>7987</v>
      </c>
      <c r="O459" t="s">
        <v>8471</v>
      </c>
      <c r="P459" t="s">
        <v>8472</v>
      </c>
    </row>
    <row r="460" spans="1:16" x14ac:dyDescent="0.25">
      <c r="A460" t="s">
        <v>1533</v>
      </c>
      <c r="B460" t="s">
        <v>1534</v>
      </c>
      <c r="C460" t="s">
        <v>7918</v>
      </c>
      <c r="D460" s="2">
        <v>1999</v>
      </c>
      <c r="E460" s="2">
        <v>7990</v>
      </c>
      <c r="F460" s="1">
        <v>0.75</v>
      </c>
      <c r="G460">
        <v>3.8</v>
      </c>
      <c r="H460" s="4">
        <v>17833</v>
      </c>
      <c r="I460" t="s">
        <v>7931</v>
      </c>
      <c r="J460" t="s">
        <v>7932</v>
      </c>
      <c r="K460" t="s">
        <v>7933</v>
      </c>
      <c r="L460" t="s">
        <v>1190</v>
      </c>
      <c r="M460" t="s">
        <v>1191</v>
      </c>
      <c r="N460" t="s">
        <v>7934</v>
      </c>
      <c r="O460" t="s">
        <v>8473</v>
      </c>
      <c r="P460" t="s">
        <v>8474</v>
      </c>
    </row>
    <row r="461" spans="1:16" x14ac:dyDescent="0.25">
      <c r="A461" t="s">
        <v>1535</v>
      </c>
      <c r="B461" t="s">
        <v>1536</v>
      </c>
      <c r="C461" t="s">
        <v>8427</v>
      </c>
      <c r="D461">
        <v>999</v>
      </c>
      <c r="E461" s="2">
        <v>2899</v>
      </c>
      <c r="F461" s="1">
        <v>0.66</v>
      </c>
      <c r="G461">
        <v>4.7</v>
      </c>
      <c r="H461" s="4">
        <v>7779</v>
      </c>
      <c r="I461" t="s">
        <v>8475</v>
      </c>
      <c r="J461" t="s">
        <v>8476</v>
      </c>
      <c r="K461" t="s">
        <v>8477</v>
      </c>
      <c r="L461" t="s">
        <v>1537</v>
      </c>
      <c r="M461" t="s">
        <v>1538</v>
      </c>
      <c r="N461" t="s">
        <v>8478</v>
      </c>
      <c r="O461" t="s">
        <v>8479</v>
      </c>
      <c r="P461" t="s">
        <v>8480</v>
      </c>
    </row>
    <row r="462" spans="1:16" x14ac:dyDescent="0.25">
      <c r="A462" t="s">
        <v>1539</v>
      </c>
      <c r="B462" t="s">
        <v>1540</v>
      </c>
      <c r="C462" t="s">
        <v>8481</v>
      </c>
      <c r="D462" s="2">
        <v>2099</v>
      </c>
      <c r="E462" s="2">
        <v>5999</v>
      </c>
      <c r="F462" s="1">
        <v>0.65</v>
      </c>
      <c r="G462">
        <v>4.3</v>
      </c>
      <c r="H462" s="4">
        <v>17129</v>
      </c>
      <c r="I462" t="s">
        <v>8482</v>
      </c>
      <c r="J462" t="s">
        <v>8483</v>
      </c>
      <c r="K462" t="s">
        <v>8484</v>
      </c>
      <c r="L462" t="s">
        <v>1541</v>
      </c>
      <c r="M462" t="s">
        <v>1542</v>
      </c>
      <c r="N462" t="s">
        <v>8485</v>
      </c>
      <c r="O462" t="s">
        <v>8486</v>
      </c>
      <c r="P462" t="s">
        <v>8487</v>
      </c>
    </row>
    <row r="463" spans="1:16" x14ac:dyDescent="0.25">
      <c r="A463" t="s">
        <v>1543</v>
      </c>
      <c r="B463" t="s">
        <v>1544</v>
      </c>
      <c r="C463" t="s">
        <v>8015</v>
      </c>
      <c r="D463">
        <v>337</v>
      </c>
      <c r="E463">
        <v>699</v>
      </c>
      <c r="F463" s="1">
        <v>0.52</v>
      </c>
      <c r="G463">
        <v>4.2</v>
      </c>
      <c r="H463" s="4">
        <v>4969</v>
      </c>
      <c r="I463" t="s">
        <v>8488</v>
      </c>
      <c r="J463" t="s">
        <v>8489</v>
      </c>
      <c r="K463" t="s">
        <v>8490</v>
      </c>
      <c r="L463" t="s">
        <v>1545</v>
      </c>
      <c r="M463" t="s">
        <v>1546</v>
      </c>
      <c r="N463" t="s">
        <v>8491</v>
      </c>
      <c r="O463" t="s">
        <v>8492</v>
      </c>
      <c r="P463" t="s">
        <v>8493</v>
      </c>
    </row>
    <row r="464" spans="1:16" x14ac:dyDescent="0.25">
      <c r="A464" t="s">
        <v>1547</v>
      </c>
      <c r="B464" t="s">
        <v>1548</v>
      </c>
      <c r="C464" t="s">
        <v>7918</v>
      </c>
      <c r="D464" s="2">
        <v>2999</v>
      </c>
      <c r="E464" s="2">
        <v>7990</v>
      </c>
      <c r="F464" s="1">
        <v>0.62</v>
      </c>
      <c r="G464">
        <v>4.0999999999999996</v>
      </c>
      <c r="H464" s="4">
        <v>154</v>
      </c>
      <c r="I464" t="s">
        <v>8494</v>
      </c>
      <c r="J464" t="s">
        <v>8495</v>
      </c>
      <c r="K464" t="s">
        <v>8496</v>
      </c>
      <c r="L464" t="s">
        <v>1549</v>
      </c>
      <c r="M464" t="s">
        <v>5081</v>
      </c>
      <c r="N464" t="s">
        <v>8497</v>
      </c>
      <c r="O464" t="s">
        <v>8498</v>
      </c>
      <c r="P464" t="s">
        <v>8499</v>
      </c>
    </row>
    <row r="465" spans="1:16" x14ac:dyDescent="0.25">
      <c r="A465" t="s">
        <v>1550</v>
      </c>
      <c r="B465" t="s">
        <v>1551</v>
      </c>
      <c r="C465" t="s">
        <v>7918</v>
      </c>
      <c r="D465" s="2">
        <v>1299</v>
      </c>
      <c r="E465" s="2">
        <v>5999</v>
      </c>
      <c r="F465" s="1">
        <v>0.78</v>
      </c>
      <c r="G465">
        <v>3.3</v>
      </c>
      <c r="H465" s="4">
        <v>4415</v>
      </c>
      <c r="I465" t="s">
        <v>8500</v>
      </c>
      <c r="J465" t="s">
        <v>8501</v>
      </c>
      <c r="K465" t="s">
        <v>8502</v>
      </c>
      <c r="L465" t="s">
        <v>1552</v>
      </c>
      <c r="M465" t="s">
        <v>1553</v>
      </c>
      <c r="N465" t="s">
        <v>8503</v>
      </c>
      <c r="O465" t="s">
        <v>8504</v>
      </c>
      <c r="P465" t="s">
        <v>8505</v>
      </c>
    </row>
    <row r="466" spans="1:16" x14ac:dyDescent="0.25">
      <c r="A466" t="s">
        <v>64</v>
      </c>
      <c r="B466" t="s">
        <v>65</v>
      </c>
      <c r="C466" t="s">
        <v>6149</v>
      </c>
      <c r="D466">
        <v>349</v>
      </c>
      <c r="E466">
        <v>399</v>
      </c>
      <c r="F466" s="1">
        <v>0.13</v>
      </c>
      <c r="G466">
        <v>4.4000000000000004</v>
      </c>
      <c r="H466" s="4">
        <v>18757</v>
      </c>
      <c r="I466" t="s">
        <v>6235</v>
      </c>
      <c r="J466" t="s">
        <v>6236</v>
      </c>
      <c r="K466" t="s">
        <v>6237</v>
      </c>
      <c r="L466" t="s">
        <v>66</v>
      </c>
      <c r="M466" t="s">
        <v>67</v>
      </c>
      <c r="N466" t="s">
        <v>8506</v>
      </c>
      <c r="O466" t="s">
        <v>8507</v>
      </c>
      <c r="P466" t="s">
        <v>8508</v>
      </c>
    </row>
    <row r="467" spans="1:16" x14ac:dyDescent="0.25">
      <c r="A467" t="s">
        <v>1554</v>
      </c>
      <c r="B467" t="s">
        <v>1555</v>
      </c>
      <c r="C467" t="s">
        <v>7944</v>
      </c>
      <c r="D467" s="2">
        <v>16499</v>
      </c>
      <c r="E467" s="2">
        <v>20990</v>
      </c>
      <c r="F467" s="1">
        <v>0.21</v>
      </c>
      <c r="G467">
        <v>4</v>
      </c>
      <c r="H467" s="4">
        <v>21350</v>
      </c>
      <c r="I467" t="s">
        <v>8459</v>
      </c>
      <c r="J467" t="s">
        <v>8095</v>
      </c>
      <c r="K467" t="s">
        <v>8096</v>
      </c>
      <c r="L467" t="s">
        <v>1295</v>
      </c>
      <c r="M467" t="s">
        <v>1296</v>
      </c>
      <c r="N467" t="s">
        <v>8097</v>
      </c>
      <c r="O467" t="s">
        <v>8509</v>
      </c>
      <c r="P467" t="s">
        <v>8510</v>
      </c>
    </row>
    <row r="468" spans="1:16" x14ac:dyDescent="0.25">
      <c r="A468" t="s">
        <v>1556</v>
      </c>
      <c r="B468" t="s">
        <v>1557</v>
      </c>
      <c r="C468" t="s">
        <v>7990</v>
      </c>
      <c r="D468">
        <v>499</v>
      </c>
      <c r="E468">
        <v>499</v>
      </c>
      <c r="F468" s="1">
        <v>0</v>
      </c>
      <c r="G468">
        <v>4.2</v>
      </c>
      <c r="H468" s="4">
        <v>31539</v>
      </c>
      <c r="I468" t="s">
        <v>8511</v>
      </c>
      <c r="J468" t="s">
        <v>8512</v>
      </c>
      <c r="K468" t="s">
        <v>8513</v>
      </c>
      <c r="L468" t="s">
        <v>1558</v>
      </c>
      <c r="M468" t="s">
        <v>1559</v>
      </c>
      <c r="N468" t="s">
        <v>8514</v>
      </c>
      <c r="O468" t="s">
        <v>8515</v>
      </c>
      <c r="P468" t="s">
        <v>8516</v>
      </c>
    </row>
    <row r="469" spans="1:16" x14ac:dyDescent="0.25">
      <c r="A469" t="s">
        <v>82</v>
      </c>
      <c r="B469" t="s">
        <v>83</v>
      </c>
      <c r="C469" t="s">
        <v>6149</v>
      </c>
      <c r="D469">
        <v>970</v>
      </c>
      <c r="E469" s="2">
        <v>1799</v>
      </c>
      <c r="F469" s="1">
        <v>0.46</v>
      </c>
      <c r="G469">
        <v>4.5</v>
      </c>
      <c r="H469" s="4">
        <v>815</v>
      </c>
      <c r="I469" t="s">
        <v>6263</v>
      </c>
      <c r="J469" t="s">
        <v>6264</v>
      </c>
      <c r="K469" t="s">
        <v>6265</v>
      </c>
      <c r="L469" t="s">
        <v>84</v>
      </c>
      <c r="M469" t="s">
        <v>85</v>
      </c>
      <c r="N469" t="s">
        <v>6266</v>
      </c>
      <c r="O469" t="s">
        <v>8517</v>
      </c>
      <c r="P469" t="s">
        <v>8518</v>
      </c>
    </row>
    <row r="470" spans="1:16" x14ac:dyDescent="0.25">
      <c r="A470" t="s">
        <v>1560</v>
      </c>
      <c r="B470" t="s">
        <v>1561</v>
      </c>
      <c r="C470" t="s">
        <v>8427</v>
      </c>
      <c r="D470">
        <v>999</v>
      </c>
      <c r="E470" s="2">
        <v>2899</v>
      </c>
      <c r="F470" s="1">
        <v>0.66</v>
      </c>
      <c r="G470">
        <v>4.5999999999999996</v>
      </c>
      <c r="H470" s="4">
        <v>6129</v>
      </c>
      <c r="I470" t="s">
        <v>8519</v>
      </c>
      <c r="J470" t="s">
        <v>8520</v>
      </c>
      <c r="K470" t="s">
        <v>8521</v>
      </c>
      <c r="L470" t="s">
        <v>1562</v>
      </c>
      <c r="M470" t="s">
        <v>1563</v>
      </c>
      <c r="N470" t="s">
        <v>8522</v>
      </c>
      <c r="O470" t="s">
        <v>8523</v>
      </c>
      <c r="P470" t="s">
        <v>8524</v>
      </c>
    </row>
    <row r="471" spans="1:16" x14ac:dyDescent="0.25">
      <c r="A471" t="s">
        <v>1564</v>
      </c>
      <c r="B471" t="s">
        <v>1565</v>
      </c>
      <c r="C471" t="s">
        <v>7944</v>
      </c>
      <c r="D471" s="2">
        <v>10499</v>
      </c>
      <c r="E471" s="2">
        <v>13499</v>
      </c>
      <c r="F471" s="1">
        <v>0.22</v>
      </c>
      <c r="G471">
        <v>4.2</v>
      </c>
      <c r="H471" s="4">
        <v>284</v>
      </c>
      <c r="I471" t="s">
        <v>7997</v>
      </c>
      <c r="J471" t="s">
        <v>7998</v>
      </c>
      <c r="K471" t="s">
        <v>7999</v>
      </c>
      <c r="L471" t="s">
        <v>1232</v>
      </c>
      <c r="M471" t="s">
        <v>1233</v>
      </c>
      <c r="N471" t="s">
        <v>8000</v>
      </c>
      <c r="O471" t="s">
        <v>8001</v>
      </c>
      <c r="P471" t="s">
        <v>8525</v>
      </c>
    </row>
    <row r="472" spans="1:16" x14ac:dyDescent="0.25">
      <c r="A472" t="s">
        <v>72</v>
      </c>
      <c r="B472" t="s">
        <v>73</v>
      </c>
      <c r="C472" t="s">
        <v>6149</v>
      </c>
      <c r="D472">
        <v>249</v>
      </c>
      <c r="E472">
        <v>399</v>
      </c>
      <c r="F472" s="1">
        <v>0.38</v>
      </c>
      <c r="G472">
        <v>4</v>
      </c>
      <c r="H472" s="4">
        <v>43994</v>
      </c>
      <c r="I472" t="s">
        <v>6248</v>
      </c>
      <c r="J472" t="s">
        <v>6157</v>
      </c>
      <c r="K472" t="s">
        <v>6158</v>
      </c>
      <c r="L472" t="s">
        <v>14</v>
      </c>
      <c r="M472" t="s">
        <v>15</v>
      </c>
      <c r="N472" t="s">
        <v>6159</v>
      </c>
      <c r="O472" t="s">
        <v>8526</v>
      </c>
      <c r="P472" t="s">
        <v>8527</v>
      </c>
    </row>
    <row r="473" spans="1:16" x14ac:dyDescent="0.25">
      <c r="A473" t="s">
        <v>1566</v>
      </c>
      <c r="B473" t="s">
        <v>1567</v>
      </c>
      <c r="C473" t="s">
        <v>8528</v>
      </c>
      <c r="D473">
        <v>251</v>
      </c>
      <c r="E473">
        <v>999</v>
      </c>
      <c r="F473" s="1">
        <v>0.75</v>
      </c>
      <c r="G473">
        <v>3.7</v>
      </c>
      <c r="H473" s="4">
        <v>3234</v>
      </c>
      <c r="I473" t="s">
        <v>8529</v>
      </c>
      <c r="J473" t="s">
        <v>8530</v>
      </c>
      <c r="K473" t="s">
        <v>8531</v>
      </c>
      <c r="L473" t="s">
        <v>1568</v>
      </c>
      <c r="M473" t="s">
        <v>1569</v>
      </c>
      <c r="N473" t="s">
        <v>8532</v>
      </c>
      <c r="O473" t="s">
        <v>8533</v>
      </c>
      <c r="P473" t="s">
        <v>8534</v>
      </c>
    </row>
    <row r="474" spans="1:16" x14ac:dyDescent="0.25">
      <c r="A474" t="s">
        <v>74</v>
      </c>
      <c r="B474" t="s">
        <v>75</v>
      </c>
      <c r="C474" t="s">
        <v>6149</v>
      </c>
      <c r="D474">
        <v>199</v>
      </c>
      <c r="E474">
        <v>499</v>
      </c>
      <c r="F474" s="1">
        <v>0.6</v>
      </c>
      <c r="G474">
        <v>4.0999999999999996</v>
      </c>
      <c r="H474" s="4">
        <v>13045</v>
      </c>
      <c r="I474" t="s">
        <v>6251</v>
      </c>
      <c r="J474" t="s">
        <v>8535</v>
      </c>
      <c r="K474" t="s">
        <v>8536</v>
      </c>
      <c r="L474" t="s">
        <v>1570</v>
      </c>
      <c r="M474" t="s">
        <v>1571</v>
      </c>
      <c r="N474" t="s">
        <v>8537</v>
      </c>
      <c r="O474" t="s">
        <v>8538</v>
      </c>
      <c r="P474" t="s">
        <v>8539</v>
      </c>
    </row>
    <row r="475" spans="1:16" x14ac:dyDescent="0.25">
      <c r="A475" t="s">
        <v>1572</v>
      </c>
      <c r="B475" t="s">
        <v>1573</v>
      </c>
      <c r="C475" t="s">
        <v>7944</v>
      </c>
      <c r="D475" s="2">
        <v>6499</v>
      </c>
      <c r="E475" s="2">
        <v>7999</v>
      </c>
      <c r="F475" s="1">
        <v>0.19</v>
      </c>
      <c r="G475">
        <v>4.0999999999999996</v>
      </c>
      <c r="H475" s="4">
        <v>313832</v>
      </c>
      <c r="I475" t="s">
        <v>8540</v>
      </c>
      <c r="J475" t="s">
        <v>8105</v>
      </c>
      <c r="K475" t="s">
        <v>8106</v>
      </c>
      <c r="L475" t="s">
        <v>1300</v>
      </c>
      <c r="M475" t="s">
        <v>1301</v>
      </c>
      <c r="N475" t="s">
        <v>8107</v>
      </c>
      <c r="O475" t="s">
        <v>8541</v>
      </c>
      <c r="P475" t="s">
        <v>8542</v>
      </c>
    </row>
    <row r="476" spans="1:16" x14ac:dyDescent="0.25">
      <c r="A476" t="s">
        <v>1574</v>
      </c>
      <c r="B476" t="s">
        <v>1575</v>
      </c>
      <c r="C476" t="s">
        <v>7918</v>
      </c>
      <c r="D476" s="2">
        <v>2999</v>
      </c>
      <c r="E476" s="2">
        <v>9999</v>
      </c>
      <c r="F476" s="1">
        <v>0.7</v>
      </c>
      <c r="G476">
        <v>4.2</v>
      </c>
      <c r="H476" s="4">
        <v>20879</v>
      </c>
      <c r="I476" t="s">
        <v>8543</v>
      </c>
      <c r="J476" t="s">
        <v>8544</v>
      </c>
      <c r="K476" t="s">
        <v>8545</v>
      </c>
      <c r="L476" t="s">
        <v>1576</v>
      </c>
      <c r="M476" t="s">
        <v>1577</v>
      </c>
      <c r="N476" t="s">
        <v>8546</v>
      </c>
      <c r="O476" t="s">
        <v>8547</v>
      </c>
      <c r="P476" t="s">
        <v>8548</v>
      </c>
    </row>
    <row r="477" spans="1:16" x14ac:dyDescent="0.25">
      <c r="A477" t="s">
        <v>1578</v>
      </c>
      <c r="B477" t="s">
        <v>1579</v>
      </c>
      <c r="C477" t="s">
        <v>8549</v>
      </c>
      <c r="D477">
        <v>279</v>
      </c>
      <c r="E477" s="2">
        <v>1499</v>
      </c>
      <c r="F477" s="1">
        <v>0.81</v>
      </c>
      <c r="G477">
        <v>4.2</v>
      </c>
      <c r="H477" s="4">
        <v>2646</v>
      </c>
      <c r="I477" t="s">
        <v>8550</v>
      </c>
      <c r="J477" t="s">
        <v>8551</v>
      </c>
      <c r="K477" t="s">
        <v>8552</v>
      </c>
      <c r="L477" t="s">
        <v>1580</v>
      </c>
      <c r="M477" t="s">
        <v>1581</v>
      </c>
      <c r="N477" t="s">
        <v>8553</v>
      </c>
      <c r="O477" t="s">
        <v>8554</v>
      </c>
      <c r="P477" t="s">
        <v>8555</v>
      </c>
    </row>
    <row r="478" spans="1:16" x14ac:dyDescent="0.25">
      <c r="A478" t="s">
        <v>1582</v>
      </c>
      <c r="B478" t="s">
        <v>1583</v>
      </c>
      <c r="C478" t="s">
        <v>8257</v>
      </c>
      <c r="D478">
        <v>269</v>
      </c>
      <c r="E478" s="2">
        <v>1499</v>
      </c>
      <c r="F478" s="1">
        <v>0.82</v>
      </c>
      <c r="G478">
        <v>4.5</v>
      </c>
      <c r="H478" s="4">
        <v>28978</v>
      </c>
      <c r="I478" t="s">
        <v>8556</v>
      </c>
      <c r="J478" t="s">
        <v>8557</v>
      </c>
      <c r="K478" t="s">
        <v>8558</v>
      </c>
      <c r="L478" t="s">
        <v>1584</v>
      </c>
      <c r="M478" t="s">
        <v>1585</v>
      </c>
      <c r="N478" t="s">
        <v>8559</v>
      </c>
      <c r="O478" t="s">
        <v>8560</v>
      </c>
      <c r="P478" t="s">
        <v>8561</v>
      </c>
    </row>
    <row r="479" spans="1:16" x14ac:dyDescent="0.25">
      <c r="A479" t="s">
        <v>1586</v>
      </c>
      <c r="B479" t="s">
        <v>1587</v>
      </c>
      <c r="C479" t="s">
        <v>7944</v>
      </c>
      <c r="D479" s="2">
        <v>8999</v>
      </c>
      <c r="E479" s="2">
        <v>13499</v>
      </c>
      <c r="F479" s="1">
        <v>0.33</v>
      </c>
      <c r="G479">
        <v>3.8</v>
      </c>
      <c r="H479" s="4">
        <v>3145</v>
      </c>
      <c r="I479" t="s">
        <v>8562</v>
      </c>
      <c r="J479" t="s">
        <v>8563</v>
      </c>
      <c r="K479" t="s">
        <v>8564</v>
      </c>
      <c r="L479" t="s">
        <v>1588</v>
      </c>
      <c r="M479" t="s">
        <v>1589</v>
      </c>
      <c r="N479" t="s">
        <v>8565</v>
      </c>
      <c r="O479" t="s">
        <v>8566</v>
      </c>
      <c r="P479" t="s">
        <v>8567</v>
      </c>
    </row>
    <row r="480" spans="1:16" x14ac:dyDescent="0.25">
      <c r="A480" t="s">
        <v>94</v>
      </c>
      <c r="B480" t="s">
        <v>95</v>
      </c>
      <c r="C480" t="s">
        <v>6149</v>
      </c>
      <c r="D480">
        <v>59</v>
      </c>
      <c r="E480">
        <v>199</v>
      </c>
      <c r="F480" s="1">
        <v>0.7</v>
      </c>
      <c r="G480">
        <v>4</v>
      </c>
      <c r="H480" s="4">
        <v>9377</v>
      </c>
      <c r="I480" t="s">
        <v>6281</v>
      </c>
      <c r="J480" t="s">
        <v>6282</v>
      </c>
      <c r="K480" t="s">
        <v>6283</v>
      </c>
      <c r="L480" t="s">
        <v>96</v>
      </c>
      <c r="M480" t="s">
        <v>97</v>
      </c>
      <c r="N480" t="s">
        <v>6284</v>
      </c>
      <c r="O480" t="s">
        <v>8568</v>
      </c>
      <c r="P480" t="s">
        <v>8569</v>
      </c>
    </row>
    <row r="481" spans="1:16" x14ac:dyDescent="0.25">
      <c r="A481" t="s">
        <v>1590</v>
      </c>
      <c r="B481" t="s">
        <v>1591</v>
      </c>
      <c r="C481" t="s">
        <v>7990</v>
      </c>
      <c r="D481">
        <v>599</v>
      </c>
      <c r="E481" s="2">
        <v>1299</v>
      </c>
      <c r="F481" s="1">
        <v>0.54</v>
      </c>
      <c r="G481">
        <v>4.0999999999999996</v>
      </c>
      <c r="H481" s="4">
        <v>192589</v>
      </c>
      <c r="I481" t="s">
        <v>8570</v>
      </c>
      <c r="J481" t="s">
        <v>7992</v>
      </c>
      <c r="K481" t="s">
        <v>7993</v>
      </c>
      <c r="L481" t="s">
        <v>1228</v>
      </c>
      <c r="M481" t="s">
        <v>1229</v>
      </c>
      <c r="N481" t="s">
        <v>7994</v>
      </c>
      <c r="O481" t="s">
        <v>8571</v>
      </c>
      <c r="P481" t="s">
        <v>8572</v>
      </c>
    </row>
    <row r="482" spans="1:16" x14ac:dyDescent="0.25">
      <c r="A482" t="s">
        <v>1592</v>
      </c>
      <c r="B482" t="s">
        <v>1593</v>
      </c>
      <c r="C482" t="s">
        <v>8481</v>
      </c>
      <c r="D482">
        <v>349</v>
      </c>
      <c r="E482">
        <v>999</v>
      </c>
      <c r="F482" s="1">
        <v>0.65</v>
      </c>
      <c r="G482">
        <v>3.8</v>
      </c>
      <c r="H482" s="4">
        <v>16557</v>
      </c>
      <c r="I482" t="s">
        <v>8573</v>
      </c>
      <c r="J482" t="s">
        <v>8574</v>
      </c>
      <c r="K482" t="s">
        <v>8575</v>
      </c>
      <c r="L482" t="s">
        <v>1594</v>
      </c>
      <c r="M482" t="s">
        <v>1595</v>
      </c>
      <c r="N482" t="s">
        <v>8576</v>
      </c>
      <c r="O482" t="s">
        <v>8577</v>
      </c>
      <c r="P482" t="s">
        <v>8578</v>
      </c>
    </row>
    <row r="483" spans="1:16" x14ac:dyDescent="0.25">
      <c r="A483" t="s">
        <v>1596</v>
      </c>
      <c r="B483" t="s">
        <v>1378</v>
      </c>
      <c r="C483" t="s">
        <v>7944</v>
      </c>
      <c r="D483" s="2">
        <v>13999</v>
      </c>
      <c r="E483" s="2">
        <v>19499</v>
      </c>
      <c r="F483" s="1">
        <v>0.28000000000000003</v>
      </c>
      <c r="G483">
        <v>4.0999999999999996</v>
      </c>
      <c r="H483" s="4">
        <v>18998</v>
      </c>
      <c r="I483" t="s">
        <v>8237</v>
      </c>
      <c r="J483" t="s">
        <v>8077</v>
      </c>
      <c r="K483" t="s">
        <v>8078</v>
      </c>
      <c r="L483" t="s">
        <v>1284</v>
      </c>
      <c r="M483" t="s">
        <v>1285</v>
      </c>
      <c r="N483" t="s">
        <v>8079</v>
      </c>
      <c r="O483" t="s">
        <v>8238</v>
      </c>
      <c r="P483" t="s">
        <v>8579</v>
      </c>
    </row>
    <row r="484" spans="1:16" x14ac:dyDescent="0.25">
      <c r="A484" t="s">
        <v>1597</v>
      </c>
      <c r="B484" t="s">
        <v>1598</v>
      </c>
      <c r="C484" t="s">
        <v>8481</v>
      </c>
      <c r="D484">
        <v>349</v>
      </c>
      <c r="E484">
        <v>999</v>
      </c>
      <c r="F484" s="1">
        <v>0.65</v>
      </c>
      <c r="G484">
        <v>3.8</v>
      </c>
      <c r="H484" s="4">
        <v>16557</v>
      </c>
      <c r="I484" t="s">
        <v>8580</v>
      </c>
      <c r="J484" t="s">
        <v>8574</v>
      </c>
      <c r="K484" t="s">
        <v>8575</v>
      </c>
      <c r="L484" t="s">
        <v>1594</v>
      </c>
      <c r="M484" t="s">
        <v>1595</v>
      </c>
      <c r="N484" t="s">
        <v>8576</v>
      </c>
      <c r="O484" t="s">
        <v>8581</v>
      </c>
      <c r="P484" t="s">
        <v>8582</v>
      </c>
    </row>
    <row r="485" spans="1:16" x14ac:dyDescent="0.25">
      <c r="A485" t="s">
        <v>1599</v>
      </c>
      <c r="B485" t="s">
        <v>1600</v>
      </c>
      <c r="C485" t="s">
        <v>8048</v>
      </c>
      <c r="D485">
        <v>499</v>
      </c>
      <c r="E485">
        <v>599</v>
      </c>
      <c r="F485" s="1">
        <v>0.17</v>
      </c>
      <c r="G485">
        <v>4.2</v>
      </c>
      <c r="H485" s="4">
        <v>21916</v>
      </c>
      <c r="I485" t="s">
        <v>8583</v>
      </c>
      <c r="J485" t="s">
        <v>8584</v>
      </c>
      <c r="K485" t="s">
        <v>8585</v>
      </c>
      <c r="L485" t="s">
        <v>1601</v>
      </c>
      <c r="M485" t="s">
        <v>1602</v>
      </c>
      <c r="N485" t="s">
        <v>8586</v>
      </c>
      <c r="O485" t="s">
        <v>8587</v>
      </c>
      <c r="P485" t="s">
        <v>8588</v>
      </c>
    </row>
    <row r="486" spans="1:16" x14ac:dyDescent="0.25">
      <c r="A486" t="s">
        <v>1603</v>
      </c>
      <c r="B486" t="s">
        <v>1288</v>
      </c>
      <c r="C486" t="s">
        <v>7918</v>
      </c>
      <c r="D486" s="2">
        <v>2199</v>
      </c>
      <c r="E486" s="2">
        <v>9999</v>
      </c>
      <c r="F486" s="1">
        <v>0.78</v>
      </c>
      <c r="G486">
        <v>4.2</v>
      </c>
      <c r="H486" s="4">
        <v>29472</v>
      </c>
      <c r="I486" t="s">
        <v>8589</v>
      </c>
      <c r="J486" t="s">
        <v>8086</v>
      </c>
      <c r="K486" t="s">
        <v>8087</v>
      </c>
      <c r="L486" t="s">
        <v>1289</v>
      </c>
      <c r="M486" t="s">
        <v>1290</v>
      </c>
      <c r="N486" t="s">
        <v>8088</v>
      </c>
      <c r="O486" t="s">
        <v>8590</v>
      </c>
      <c r="P486" t="s">
        <v>8591</v>
      </c>
    </row>
    <row r="487" spans="1:16" x14ac:dyDescent="0.25">
      <c r="A487" t="s">
        <v>1604</v>
      </c>
      <c r="B487" t="s">
        <v>1605</v>
      </c>
      <c r="C487" t="s">
        <v>8344</v>
      </c>
      <c r="D487">
        <v>95</v>
      </c>
      <c r="E487">
        <v>499</v>
      </c>
      <c r="F487" s="1">
        <v>0.81</v>
      </c>
      <c r="G487">
        <v>4.2</v>
      </c>
      <c r="H487" s="4">
        <v>1949</v>
      </c>
      <c r="I487" t="s">
        <v>8592</v>
      </c>
      <c r="J487" t="s">
        <v>8593</v>
      </c>
      <c r="K487" t="s">
        <v>8594</v>
      </c>
      <c r="L487" t="s">
        <v>1606</v>
      </c>
      <c r="M487" t="s">
        <v>1607</v>
      </c>
      <c r="N487" t="s">
        <v>8595</v>
      </c>
      <c r="O487" t="s">
        <v>8596</v>
      </c>
      <c r="P487" t="s">
        <v>8597</v>
      </c>
    </row>
    <row r="488" spans="1:16" x14ac:dyDescent="0.25">
      <c r="A488" t="s">
        <v>1608</v>
      </c>
      <c r="B488" t="s">
        <v>1609</v>
      </c>
      <c r="C488" t="s">
        <v>6149</v>
      </c>
      <c r="D488">
        <v>139</v>
      </c>
      <c r="E488">
        <v>249</v>
      </c>
      <c r="F488" s="1">
        <v>0.44</v>
      </c>
      <c r="G488">
        <v>4</v>
      </c>
      <c r="H488" s="4">
        <v>9377</v>
      </c>
      <c r="I488" t="s">
        <v>6604</v>
      </c>
      <c r="J488" t="s">
        <v>6282</v>
      </c>
      <c r="K488" t="s">
        <v>6283</v>
      </c>
      <c r="L488" t="s">
        <v>96</v>
      </c>
      <c r="M488" t="s">
        <v>97</v>
      </c>
      <c r="N488" t="s">
        <v>6284</v>
      </c>
      <c r="O488" t="s">
        <v>8598</v>
      </c>
      <c r="P488" t="s">
        <v>8599</v>
      </c>
    </row>
    <row r="489" spans="1:16" x14ac:dyDescent="0.25">
      <c r="A489" t="s">
        <v>1610</v>
      </c>
      <c r="B489" t="s">
        <v>1611</v>
      </c>
      <c r="C489" t="s">
        <v>7918</v>
      </c>
      <c r="D489" s="2">
        <v>4499</v>
      </c>
      <c r="E489" s="2">
        <v>7999</v>
      </c>
      <c r="F489" s="1">
        <v>0.44</v>
      </c>
      <c r="G489">
        <v>3.5</v>
      </c>
      <c r="H489" s="4">
        <v>37</v>
      </c>
      <c r="I489" t="s">
        <v>8600</v>
      </c>
      <c r="J489" t="s">
        <v>8601</v>
      </c>
      <c r="K489" t="s">
        <v>8602</v>
      </c>
      <c r="L489" t="s">
        <v>1612</v>
      </c>
      <c r="M489" t="s">
        <v>1613</v>
      </c>
      <c r="N489" t="s">
        <v>8603</v>
      </c>
      <c r="O489" t="s">
        <v>8604</v>
      </c>
      <c r="P489" t="s">
        <v>8605</v>
      </c>
    </row>
    <row r="490" spans="1:16" x14ac:dyDescent="0.25">
      <c r="A490" t="s">
        <v>1614</v>
      </c>
      <c r="B490" t="s">
        <v>1615</v>
      </c>
      <c r="C490" t="s">
        <v>8257</v>
      </c>
      <c r="D490">
        <v>89</v>
      </c>
      <c r="E490">
        <v>599</v>
      </c>
      <c r="F490" s="1">
        <v>0.85</v>
      </c>
      <c r="G490">
        <v>4.3</v>
      </c>
      <c r="H490" s="4">
        <v>2351</v>
      </c>
      <c r="I490" t="s">
        <v>8606</v>
      </c>
      <c r="J490" t="s">
        <v>8607</v>
      </c>
      <c r="K490" t="s">
        <v>8608</v>
      </c>
      <c r="L490" t="s">
        <v>1616</v>
      </c>
      <c r="M490" t="s">
        <v>1617</v>
      </c>
      <c r="N490" t="s">
        <v>8609</v>
      </c>
      <c r="O490" t="s">
        <v>8610</v>
      </c>
      <c r="P490" t="s">
        <v>8611</v>
      </c>
    </row>
    <row r="491" spans="1:16" x14ac:dyDescent="0.25">
      <c r="A491" t="s">
        <v>1618</v>
      </c>
      <c r="B491" t="s">
        <v>1619</v>
      </c>
      <c r="C491" t="s">
        <v>7944</v>
      </c>
      <c r="D491" s="2">
        <v>15499</v>
      </c>
      <c r="E491" s="2">
        <v>20999</v>
      </c>
      <c r="F491" s="1">
        <v>0.26</v>
      </c>
      <c r="G491">
        <v>4.0999999999999996</v>
      </c>
      <c r="H491" s="4">
        <v>19253</v>
      </c>
      <c r="I491" t="s">
        <v>8385</v>
      </c>
      <c r="J491" t="s">
        <v>8138</v>
      </c>
      <c r="K491" t="s">
        <v>8139</v>
      </c>
      <c r="L491" t="s">
        <v>1319</v>
      </c>
      <c r="M491" t="s">
        <v>1320</v>
      </c>
      <c r="N491" t="s">
        <v>8140</v>
      </c>
      <c r="O491" t="s">
        <v>8415</v>
      </c>
      <c r="P491" t="s">
        <v>8612</v>
      </c>
    </row>
    <row r="492" spans="1:16" x14ac:dyDescent="0.25">
      <c r="A492" t="s">
        <v>1620</v>
      </c>
      <c r="B492" t="s">
        <v>1621</v>
      </c>
      <c r="C492" t="s">
        <v>7944</v>
      </c>
      <c r="D492" s="2">
        <v>13999</v>
      </c>
      <c r="E492" s="2">
        <v>15999</v>
      </c>
      <c r="F492" s="1">
        <v>0.13</v>
      </c>
      <c r="G492">
        <v>3.9</v>
      </c>
      <c r="H492" s="4">
        <v>2180</v>
      </c>
      <c r="I492" t="s">
        <v>8613</v>
      </c>
      <c r="J492" t="s">
        <v>8614</v>
      </c>
      <c r="K492" t="s">
        <v>8615</v>
      </c>
      <c r="L492" t="s">
        <v>1622</v>
      </c>
      <c r="M492" t="s">
        <v>1623</v>
      </c>
      <c r="N492" t="s">
        <v>8616</v>
      </c>
      <c r="O492" t="s">
        <v>8617</v>
      </c>
      <c r="P492" t="s">
        <v>8618</v>
      </c>
    </row>
    <row r="493" spans="1:16" x14ac:dyDescent="0.25">
      <c r="A493" t="s">
        <v>1624</v>
      </c>
      <c r="B493" t="s">
        <v>1625</v>
      </c>
      <c r="C493" t="s">
        <v>7918</v>
      </c>
      <c r="D493" s="2">
        <v>1999</v>
      </c>
      <c r="E493" s="2">
        <v>4999</v>
      </c>
      <c r="F493" s="1">
        <v>0.6</v>
      </c>
      <c r="G493">
        <v>3.9</v>
      </c>
      <c r="H493" s="4">
        <v>7571</v>
      </c>
      <c r="I493" t="s">
        <v>8619</v>
      </c>
      <c r="J493" t="s">
        <v>8620</v>
      </c>
      <c r="K493" t="s">
        <v>8621</v>
      </c>
      <c r="L493" t="s">
        <v>1626</v>
      </c>
      <c r="M493" t="s">
        <v>1627</v>
      </c>
      <c r="N493" t="s">
        <v>8622</v>
      </c>
      <c r="O493" t="s">
        <v>8623</v>
      </c>
      <c r="P493" t="s">
        <v>8624</v>
      </c>
    </row>
    <row r="494" spans="1:16" x14ac:dyDescent="0.25">
      <c r="A494" t="s">
        <v>1628</v>
      </c>
      <c r="B494" t="s">
        <v>1629</v>
      </c>
      <c r="C494" t="s">
        <v>7918</v>
      </c>
      <c r="D494" s="2">
        <v>1399</v>
      </c>
      <c r="E494" s="2">
        <v>5999</v>
      </c>
      <c r="F494" s="1">
        <v>0.77</v>
      </c>
      <c r="G494">
        <v>3.3</v>
      </c>
      <c r="H494" s="4">
        <v>4415</v>
      </c>
      <c r="I494" t="s">
        <v>8625</v>
      </c>
      <c r="J494" t="s">
        <v>8501</v>
      </c>
      <c r="K494" t="s">
        <v>8502</v>
      </c>
      <c r="L494" t="s">
        <v>1552</v>
      </c>
      <c r="M494" t="s">
        <v>1553</v>
      </c>
      <c r="N494" t="s">
        <v>8503</v>
      </c>
      <c r="O494" t="s">
        <v>8626</v>
      </c>
      <c r="P494" t="s">
        <v>8627</v>
      </c>
    </row>
    <row r="495" spans="1:16" x14ac:dyDescent="0.25">
      <c r="A495" t="s">
        <v>1630</v>
      </c>
      <c r="B495" t="s">
        <v>1631</v>
      </c>
      <c r="C495" t="s">
        <v>8041</v>
      </c>
      <c r="D495">
        <v>599</v>
      </c>
      <c r="E495">
        <v>999</v>
      </c>
      <c r="F495" s="1">
        <v>0.4</v>
      </c>
      <c r="G495">
        <v>4</v>
      </c>
      <c r="H495" s="4">
        <v>18654</v>
      </c>
      <c r="I495" t="s">
        <v>8628</v>
      </c>
      <c r="J495" t="s">
        <v>8629</v>
      </c>
      <c r="K495" t="s">
        <v>8630</v>
      </c>
      <c r="L495" t="s">
        <v>1632</v>
      </c>
      <c r="M495" t="s">
        <v>1633</v>
      </c>
      <c r="N495" t="s">
        <v>8631</v>
      </c>
      <c r="O495" t="s">
        <v>8632</v>
      </c>
      <c r="P495" t="s">
        <v>8633</v>
      </c>
    </row>
    <row r="496" spans="1:16" x14ac:dyDescent="0.25">
      <c r="A496" t="s">
        <v>1634</v>
      </c>
      <c r="B496" t="s">
        <v>1635</v>
      </c>
      <c r="C496" t="s">
        <v>8048</v>
      </c>
      <c r="D496">
        <v>199</v>
      </c>
      <c r="E496" s="2">
        <v>1099</v>
      </c>
      <c r="F496" s="1">
        <v>0.82</v>
      </c>
      <c r="G496">
        <v>4</v>
      </c>
      <c r="H496" s="4">
        <v>3197</v>
      </c>
      <c r="I496" t="s">
        <v>8634</v>
      </c>
      <c r="J496" t="s">
        <v>8635</v>
      </c>
      <c r="K496" t="s">
        <v>8636</v>
      </c>
      <c r="L496" t="s">
        <v>1636</v>
      </c>
      <c r="M496" t="s">
        <v>1637</v>
      </c>
      <c r="N496" t="s">
        <v>8637</v>
      </c>
      <c r="O496" t="s">
        <v>8638</v>
      </c>
      <c r="P496" t="s">
        <v>8639</v>
      </c>
    </row>
    <row r="497" spans="1:16" x14ac:dyDescent="0.25">
      <c r="A497" t="s">
        <v>1638</v>
      </c>
      <c r="B497" t="s">
        <v>1639</v>
      </c>
      <c r="C497" t="s">
        <v>7918</v>
      </c>
      <c r="D497" s="2">
        <v>1799</v>
      </c>
      <c r="E497" s="2">
        <v>6990</v>
      </c>
      <c r="F497" s="1">
        <v>0.74</v>
      </c>
      <c r="G497">
        <v>4</v>
      </c>
      <c r="H497" s="4">
        <v>26880</v>
      </c>
      <c r="I497" t="s">
        <v>8640</v>
      </c>
      <c r="J497" t="s">
        <v>8641</v>
      </c>
      <c r="K497" t="s">
        <v>8642</v>
      </c>
      <c r="L497" t="s">
        <v>1640</v>
      </c>
      <c r="M497" t="s">
        <v>1641</v>
      </c>
      <c r="N497" t="s">
        <v>8643</v>
      </c>
      <c r="O497" t="s">
        <v>8644</v>
      </c>
      <c r="P497" t="s">
        <v>8645</v>
      </c>
    </row>
    <row r="498" spans="1:16" x14ac:dyDescent="0.25">
      <c r="A498" t="s">
        <v>1642</v>
      </c>
      <c r="B498" t="s">
        <v>1643</v>
      </c>
      <c r="C498" t="s">
        <v>7918</v>
      </c>
      <c r="D498" s="2">
        <v>1499</v>
      </c>
      <c r="E498" s="2">
        <v>6990</v>
      </c>
      <c r="F498" s="1">
        <v>0.79</v>
      </c>
      <c r="G498">
        <v>3.9</v>
      </c>
      <c r="H498" s="4">
        <v>21796</v>
      </c>
      <c r="I498" t="s">
        <v>7984</v>
      </c>
      <c r="J498" t="s">
        <v>7985</v>
      </c>
      <c r="K498" t="s">
        <v>7986</v>
      </c>
      <c r="L498" t="s">
        <v>1224</v>
      </c>
      <c r="M498" t="s">
        <v>1225</v>
      </c>
      <c r="N498" t="s">
        <v>7987</v>
      </c>
      <c r="O498" t="s">
        <v>8646</v>
      </c>
      <c r="P498" t="s">
        <v>8647</v>
      </c>
    </row>
    <row r="499" spans="1:16" x14ac:dyDescent="0.25">
      <c r="A499" t="s">
        <v>1644</v>
      </c>
      <c r="B499" t="s">
        <v>1645</v>
      </c>
      <c r="C499" t="s">
        <v>7944</v>
      </c>
      <c r="D499" s="2">
        <v>20999</v>
      </c>
      <c r="E499" s="2">
        <v>29990</v>
      </c>
      <c r="F499" s="1">
        <v>0.3</v>
      </c>
      <c r="G499">
        <v>4.3</v>
      </c>
      <c r="H499" s="4">
        <v>9499</v>
      </c>
      <c r="I499" t="s">
        <v>8441</v>
      </c>
      <c r="J499" t="s">
        <v>8442</v>
      </c>
      <c r="K499" t="s">
        <v>8443</v>
      </c>
      <c r="L499" t="s">
        <v>1515</v>
      </c>
      <c r="M499" t="s">
        <v>1516</v>
      </c>
      <c r="N499" t="s">
        <v>8444</v>
      </c>
      <c r="O499" t="s">
        <v>8648</v>
      </c>
      <c r="P499" t="s">
        <v>8649</v>
      </c>
    </row>
    <row r="500" spans="1:16" x14ac:dyDescent="0.25">
      <c r="A500" t="s">
        <v>1646</v>
      </c>
      <c r="B500" t="s">
        <v>1647</v>
      </c>
      <c r="C500" t="s">
        <v>7944</v>
      </c>
      <c r="D500" s="2">
        <v>12999</v>
      </c>
      <c r="E500" s="2">
        <v>13499</v>
      </c>
      <c r="F500" s="1">
        <v>0.04</v>
      </c>
      <c r="G500">
        <v>4.0999999999999996</v>
      </c>
      <c r="H500" s="4">
        <v>56098</v>
      </c>
      <c r="I500" t="s">
        <v>8650</v>
      </c>
      <c r="J500" t="s">
        <v>8651</v>
      </c>
      <c r="K500" t="s">
        <v>8652</v>
      </c>
      <c r="L500" t="s">
        <v>1648</v>
      </c>
      <c r="M500" t="s">
        <v>1649</v>
      </c>
      <c r="N500" t="s">
        <v>8653</v>
      </c>
      <c r="O500" t="s">
        <v>8654</v>
      </c>
      <c r="P500" t="s">
        <v>8655</v>
      </c>
    </row>
    <row r="501" spans="1:16" x14ac:dyDescent="0.25">
      <c r="A501" t="s">
        <v>1650</v>
      </c>
      <c r="B501" t="s">
        <v>1651</v>
      </c>
      <c r="C501" t="s">
        <v>7944</v>
      </c>
      <c r="D501" s="2">
        <v>16999</v>
      </c>
      <c r="E501" s="2">
        <v>20999</v>
      </c>
      <c r="F501" s="1">
        <v>0.19</v>
      </c>
      <c r="G501">
        <v>4.0999999999999996</v>
      </c>
      <c r="H501" s="4">
        <v>31822</v>
      </c>
      <c r="I501" t="s">
        <v>8656</v>
      </c>
      <c r="J501" t="s">
        <v>8657</v>
      </c>
      <c r="K501" t="s">
        <v>8658</v>
      </c>
      <c r="L501" t="s">
        <v>1652</v>
      </c>
      <c r="M501" t="s">
        <v>1653</v>
      </c>
      <c r="N501" t="s">
        <v>8659</v>
      </c>
      <c r="O501" t="s">
        <v>8660</v>
      </c>
      <c r="P501" t="s">
        <v>8661</v>
      </c>
    </row>
    <row r="502" spans="1:16" x14ac:dyDescent="0.25">
      <c r="A502" t="s">
        <v>1654</v>
      </c>
      <c r="B502" t="s">
        <v>1655</v>
      </c>
      <c r="C502" t="s">
        <v>7944</v>
      </c>
      <c r="D502" s="2">
        <v>19999</v>
      </c>
      <c r="E502" s="2">
        <v>27990</v>
      </c>
      <c r="F502" s="1">
        <v>0.28999999999999998</v>
      </c>
      <c r="G502">
        <v>4.3</v>
      </c>
      <c r="H502" s="4">
        <v>9499</v>
      </c>
      <c r="I502" t="s">
        <v>8662</v>
      </c>
      <c r="J502" t="s">
        <v>8442</v>
      </c>
      <c r="K502" t="s">
        <v>8443</v>
      </c>
      <c r="L502" t="s">
        <v>1515</v>
      </c>
      <c r="M502" t="s">
        <v>1516</v>
      </c>
      <c r="N502" t="s">
        <v>8444</v>
      </c>
      <c r="O502" t="s">
        <v>8445</v>
      </c>
      <c r="P502" t="s">
        <v>8663</v>
      </c>
    </row>
    <row r="503" spans="1:16" x14ac:dyDescent="0.25">
      <c r="A503" t="s">
        <v>1656</v>
      </c>
      <c r="B503" t="s">
        <v>1657</v>
      </c>
      <c r="C503" t="s">
        <v>7944</v>
      </c>
      <c r="D503" s="2">
        <v>12999</v>
      </c>
      <c r="E503" s="2">
        <v>18999</v>
      </c>
      <c r="F503" s="1">
        <v>0.32</v>
      </c>
      <c r="G503">
        <v>4.0999999999999996</v>
      </c>
      <c r="H503" s="4">
        <v>50772</v>
      </c>
      <c r="I503" t="s">
        <v>8664</v>
      </c>
      <c r="J503" t="s">
        <v>8352</v>
      </c>
      <c r="K503" t="s">
        <v>8353</v>
      </c>
      <c r="L503" t="s">
        <v>1453</v>
      </c>
      <c r="M503" t="s">
        <v>1454</v>
      </c>
      <c r="N503" t="s">
        <v>8354</v>
      </c>
      <c r="O503" t="s">
        <v>8665</v>
      </c>
      <c r="P503" t="s">
        <v>8666</v>
      </c>
    </row>
    <row r="504" spans="1:16" x14ac:dyDescent="0.25">
      <c r="A504" t="s">
        <v>1658</v>
      </c>
      <c r="B504" t="s">
        <v>1659</v>
      </c>
      <c r="C504" t="s">
        <v>7918</v>
      </c>
      <c r="D504" s="2">
        <v>2999</v>
      </c>
      <c r="E504" s="2">
        <v>5999</v>
      </c>
      <c r="F504" s="1">
        <v>0.5</v>
      </c>
      <c r="G504">
        <v>4.0999999999999996</v>
      </c>
      <c r="H504" s="4">
        <v>7148</v>
      </c>
      <c r="I504" t="s">
        <v>8667</v>
      </c>
      <c r="J504" t="s">
        <v>8668</v>
      </c>
      <c r="K504" t="s">
        <v>8669</v>
      </c>
      <c r="L504" t="s">
        <v>1660</v>
      </c>
      <c r="M504" t="s">
        <v>1661</v>
      </c>
      <c r="N504" t="s">
        <v>8670</v>
      </c>
      <c r="O504" t="s">
        <v>8671</v>
      </c>
      <c r="P504" t="s">
        <v>8672</v>
      </c>
    </row>
    <row r="505" spans="1:16" x14ac:dyDescent="0.25">
      <c r="A505" t="s">
        <v>118</v>
      </c>
      <c r="B505" t="s">
        <v>119</v>
      </c>
      <c r="C505" t="s">
        <v>6149</v>
      </c>
      <c r="D505">
        <v>299</v>
      </c>
      <c r="E505">
        <v>999</v>
      </c>
      <c r="F505" s="1">
        <v>0.7</v>
      </c>
      <c r="G505">
        <v>4.3</v>
      </c>
      <c r="H505" s="4">
        <v>20850</v>
      </c>
      <c r="I505" t="s">
        <v>6317</v>
      </c>
      <c r="J505" t="s">
        <v>8673</v>
      </c>
      <c r="K505" t="s">
        <v>8674</v>
      </c>
      <c r="L505" t="s">
        <v>1662</v>
      </c>
      <c r="M505" t="s">
        <v>1663</v>
      </c>
      <c r="N505" t="s">
        <v>8675</v>
      </c>
      <c r="O505" t="s">
        <v>8676</v>
      </c>
      <c r="P505" t="s">
        <v>8677</v>
      </c>
    </row>
    <row r="506" spans="1:16" x14ac:dyDescent="0.25">
      <c r="A506" t="s">
        <v>114</v>
      </c>
      <c r="B506" t="s">
        <v>115</v>
      </c>
      <c r="C506" t="s">
        <v>6149</v>
      </c>
      <c r="D506">
        <v>970</v>
      </c>
      <c r="E506" s="2">
        <v>1999</v>
      </c>
      <c r="F506" s="1">
        <v>0.51</v>
      </c>
      <c r="G506">
        <v>4.4000000000000004</v>
      </c>
      <c r="H506" s="4">
        <v>184</v>
      </c>
      <c r="I506" t="s">
        <v>6311</v>
      </c>
      <c r="J506" t="s">
        <v>6312</v>
      </c>
      <c r="K506" t="s">
        <v>6313</v>
      </c>
      <c r="L506" t="s">
        <v>116</v>
      </c>
      <c r="M506" t="s">
        <v>117</v>
      </c>
      <c r="N506" t="s">
        <v>6314</v>
      </c>
      <c r="O506" t="s">
        <v>8678</v>
      </c>
      <c r="P506" t="s">
        <v>8679</v>
      </c>
    </row>
    <row r="507" spans="1:16" x14ac:dyDescent="0.25">
      <c r="A507" t="s">
        <v>1664</v>
      </c>
      <c r="B507" t="s">
        <v>1665</v>
      </c>
      <c r="C507" t="s">
        <v>8048</v>
      </c>
      <c r="D507">
        <v>329</v>
      </c>
      <c r="E507">
        <v>999</v>
      </c>
      <c r="F507" s="1">
        <v>0.67</v>
      </c>
      <c r="G507">
        <v>4.2</v>
      </c>
      <c r="H507" s="4">
        <v>3492</v>
      </c>
      <c r="I507" t="s">
        <v>8680</v>
      </c>
      <c r="J507" t="s">
        <v>8681</v>
      </c>
      <c r="K507" t="s">
        <v>8682</v>
      </c>
      <c r="L507" t="s">
        <v>1666</v>
      </c>
      <c r="M507" t="s">
        <v>1667</v>
      </c>
      <c r="N507" t="s">
        <v>8683</v>
      </c>
      <c r="O507" t="s">
        <v>8684</v>
      </c>
      <c r="P507" t="s">
        <v>8685</v>
      </c>
    </row>
    <row r="508" spans="1:16" x14ac:dyDescent="0.25">
      <c r="A508" t="s">
        <v>1668</v>
      </c>
      <c r="B508" t="s">
        <v>1669</v>
      </c>
      <c r="C508" t="s">
        <v>7918</v>
      </c>
      <c r="D508" s="2">
        <v>1299</v>
      </c>
      <c r="E508" s="2">
        <v>5999</v>
      </c>
      <c r="F508" s="1">
        <v>0.78</v>
      </c>
      <c r="G508">
        <v>3.3</v>
      </c>
      <c r="H508" s="4">
        <v>4415</v>
      </c>
      <c r="I508" t="s">
        <v>8686</v>
      </c>
      <c r="J508" t="s">
        <v>8501</v>
      </c>
      <c r="K508" t="s">
        <v>8502</v>
      </c>
      <c r="L508" t="s">
        <v>1552</v>
      </c>
      <c r="M508" t="s">
        <v>1553</v>
      </c>
      <c r="N508" t="s">
        <v>8503</v>
      </c>
      <c r="O508" t="s">
        <v>8687</v>
      </c>
      <c r="P508" t="s">
        <v>8688</v>
      </c>
    </row>
    <row r="509" spans="1:16" x14ac:dyDescent="0.25">
      <c r="A509" t="s">
        <v>1670</v>
      </c>
      <c r="B509" t="s">
        <v>1671</v>
      </c>
      <c r="C509" t="s">
        <v>7964</v>
      </c>
      <c r="D509" s="2">
        <v>1989</v>
      </c>
      <c r="E509" s="2">
        <v>3500</v>
      </c>
      <c r="F509" s="1">
        <v>0.43</v>
      </c>
      <c r="G509">
        <v>4.4000000000000004</v>
      </c>
      <c r="H509" s="4">
        <v>67260</v>
      </c>
      <c r="I509" t="s">
        <v>8689</v>
      </c>
      <c r="J509" t="s">
        <v>7966</v>
      </c>
      <c r="K509" t="s">
        <v>7967</v>
      </c>
      <c r="L509" t="s">
        <v>1212</v>
      </c>
      <c r="M509" t="s">
        <v>1213</v>
      </c>
      <c r="N509" t="s">
        <v>7968</v>
      </c>
      <c r="O509" t="s">
        <v>8690</v>
      </c>
      <c r="P509" t="s">
        <v>8691</v>
      </c>
    </row>
    <row r="510" spans="1:16" x14ac:dyDescent="0.25">
      <c r="A510" t="s">
        <v>1672</v>
      </c>
      <c r="B510" t="s">
        <v>1185</v>
      </c>
      <c r="C510" t="s">
        <v>7918</v>
      </c>
      <c r="D510" s="2">
        <v>1999</v>
      </c>
      <c r="E510" s="2">
        <v>9999</v>
      </c>
      <c r="F510" s="1">
        <v>0.8</v>
      </c>
      <c r="G510">
        <v>4.3</v>
      </c>
      <c r="H510" s="4">
        <v>27704</v>
      </c>
      <c r="I510" t="s">
        <v>8170</v>
      </c>
      <c r="J510" t="s">
        <v>7926</v>
      </c>
      <c r="K510" t="s">
        <v>7927</v>
      </c>
      <c r="L510" t="s">
        <v>1186</v>
      </c>
      <c r="M510" t="s">
        <v>1187</v>
      </c>
      <c r="N510" t="s">
        <v>7928</v>
      </c>
      <c r="O510" t="s">
        <v>8692</v>
      </c>
      <c r="P510" t="s">
        <v>8693</v>
      </c>
    </row>
    <row r="511" spans="1:16" x14ac:dyDescent="0.25">
      <c r="A511" t="s">
        <v>1673</v>
      </c>
      <c r="B511" t="s">
        <v>1674</v>
      </c>
      <c r="C511" t="s">
        <v>7944</v>
      </c>
      <c r="D511" s="2">
        <v>12999</v>
      </c>
      <c r="E511" s="2">
        <v>18999</v>
      </c>
      <c r="F511" s="1">
        <v>0.32</v>
      </c>
      <c r="G511">
        <v>4.0999999999999996</v>
      </c>
      <c r="H511" s="4">
        <v>50772</v>
      </c>
      <c r="I511" t="s">
        <v>8664</v>
      </c>
      <c r="J511" t="s">
        <v>8352</v>
      </c>
      <c r="K511" t="s">
        <v>8353</v>
      </c>
      <c r="L511" t="s">
        <v>1453</v>
      </c>
      <c r="M511" t="s">
        <v>1454</v>
      </c>
      <c r="N511" t="s">
        <v>8354</v>
      </c>
      <c r="O511" t="s">
        <v>8355</v>
      </c>
      <c r="P511" t="s">
        <v>8694</v>
      </c>
    </row>
    <row r="512" spans="1:16" x14ac:dyDescent="0.25">
      <c r="A512" t="s">
        <v>1675</v>
      </c>
      <c r="B512" t="s">
        <v>1676</v>
      </c>
      <c r="C512" t="s">
        <v>7918</v>
      </c>
      <c r="D512" s="2">
        <v>1499</v>
      </c>
      <c r="E512" s="2">
        <v>4999</v>
      </c>
      <c r="F512" s="1">
        <v>0.7</v>
      </c>
      <c r="G512">
        <v>4</v>
      </c>
      <c r="H512" s="4">
        <v>92588</v>
      </c>
      <c r="I512" t="s">
        <v>8695</v>
      </c>
      <c r="J512" t="s">
        <v>8696</v>
      </c>
      <c r="K512" t="s">
        <v>8697</v>
      </c>
      <c r="L512" t="s">
        <v>1677</v>
      </c>
      <c r="M512" t="s">
        <v>1678</v>
      </c>
      <c r="N512" t="s">
        <v>8698</v>
      </c>
      <c r="O512" t="s">
        <v>8699</v>
      </c>
      <c r="P512" t="s">
        <v>8700</v>
      </c>
    </row>
    <row r="513" spans="1:16" x14ac:dyDescent="0.25">
      <c r="A513" t="s">
        <v>1679</v>
      </c>
      <c r="B513" t="s">
        <v>1680</v>
      </c>
      <c r="C513" t="s">
        <v>7944</v>
      </c>
      <c r="D513" s="2">
        <v>16999</v>
      </c>
      <c r="E513" s="2">
        <v>20999</v>
      </c>
      <c r="F513" s="1">
        <v>0.19</v>
      </c>
      <c r="G513">
        <v>4.0999999999999996</v>
      </c>
      <c r="H513" s="4">
        <v>31822</v>
      </c>
      <c r="I513" t="s">
        <v>8701</v>
      </c>
      <c r="J513" t="s">
        <v>8657</v>
      </c>
      <c r="K513" t="s">
        <v>8658</v>
      </c>
      <c r="L513" t="s">
        <v>1652</v>
      </c>
      <c r="M513" t="s">
        <v>1653</v>
      </c>
      <c r="N513" t="s">
        <v>8659</v>
      </c>
      <c r="O513" t="s">
        <v>8702</v>
      </c>
      <c r="P513" t="s">
        <v>8703</v>
      </c>
    </row>
    <row r="514" spans="1:16" x14ac:dyDescent="0.25">
      <c r="A514" t="s">
        <v>1681</v>
      </c>
      <c r="B514" t="s">
        <v>1682</v>
      </c>
      <c r="C514" t="s">
        <v>7918</v>
      </c>
      <c r="D514" s="2">
        <v>1999</v>
      </c>
      <c r="E514" s="2">
        <v>8499</v>
      </c>
      <c r="F514" s="1">
        <v>0.76</v>
      </c>
      <c r="G514">
        <v>4.3</v>
      </c>
      <c r="H514" s="4">
        <v>240</v>
      </c>
      <c r="I514" t="s">
        <v>8704</v>
      </c>
      <c r="J514" t="s">
        <v>8705</v>
      </c>
      <c r="K514" t="s">
        <v>8706</v>
      </c>
      <c r="L514" t="s">
        <v>1683</v>
      </c>
      <c r="M514" t="s">
        <v>1684</v>
      </c>
      <c r="N514" t="s">
        <v>8707</v>
      </c>
      <c r="O514" t="s">
        <v>8708</v>
      </c>
      <c r="P514" t="s">
        <v>8709</v>
      </c>
    </row>
    <row r="515" spans="1:16" x14ac:dyDescent="0.25">
      <c r="A515" t="s">
        <v>1685</v>
      </c>
      <c r="B515" t="s">
        <v>1686</v>
      </c>
      <c r="C515" t="s">
        <v>7918</v>
      </c>
      <c r="D515" s="2">
        <v>4999</v>
      </c>
      <c r="E515" s="2">
        <v>6999</v>
      </c>
      <c r="F515" s="1">
        <v>0.28999999999999998</v>
      </c>
      <c r="G515">
        <v>3.8</v>
      </c>
      <c r="H515" s="4">
        <v>758</v>
      </c>
      <c r="I515" t="s">
        <v>8710</v>
      </c>
      <c r="J515" t="s">
        <v>8711</v>
      </c>
      <c r="K515" t="s">
        <v>8712</v>
      </c>
      <c r="L515" t="s">
        <v>1687</v>
      </c>
      <c r="M515" t="s">
        <v>1688</v>
      </c>
      <c r="N515" t="s">
        <v>8713</v>
      </c>
      <c r="O515" t="s">
        <v>8714</v>
      </c>
      <c r="P515" t="s">
        <v>8715</v>
      </c>
    </row>
    <row r="516" spans="1:16" x14ac:dyDescent="0.25">
      <c r="A516" t="s">
        <v>141</v>
      </c>
      <c r="B516" t="s">
        <v>142</v>
      </c>
      <c r="C516" t="s">
        <v>6149</v>
      </c>
      <c r="D516">
        <v>99</v>
      </c>
      <c r="E516">
        <v>666.66</v>
      </c>
      <c r="F516" s="1">
        <v>0.85</v>
      </c>
      <c r="G516">
        <v>3.9</v>
      </c>
      <c r="H516" s="4">
        <v>24870</v>
      </c>
      <c r="I516" t="s">
        <v>6353</v>
      </c>
      <c r="J516" t="s">
        <v>8252</v>
      </c>
      <c r="K516" t="s">
        <v>8253</v>
      </c>
      <c r="L516" t="s">
        <v>1387</v>
      </c>
      <c r="M516" t="s">
        <v>1388</v>
      </c>
      <c r="N516" t="s">
        <v>8254</v>
      </c>
      <c r="O516" t="s">
        <v>8716</v>
      </c>
      <c r="P516" t="s">
        <v>8717</v>
      </c>
    </row>
    <row r="517" spans="1:16" x14ac:dyDescent="0.25">
      <c r="A517" t="s">
        <v>1689</v>
      </c>
      <c r="B517" t="s">
        <v>1690</v>
      </c>
      <c r="C517" t="s">
        <v>7918</v>
      </c>
      <c r="D517" s="2">
        <v>2499</v>
      </c>
      <c r="E517" s="2">
        <v>5999</v>
      </c>
      <c r="F517" s="1">
        <v>0.57999999999999996</v>
      </c>
      <c r="G517">
        <v>3.7</v>
      </c>
      <c r="H517" s="4">
        <v>828</v>
      </c>
      <c r="I517" t="s">
        <v>8718</v>
      </c>
      <c r="J517" t="s">
        <v>8719</v>
      </c>
      <c r="K517" t="s">
        <v>8720</v>
      </c>
      <c r="L517" t="s">
        <v>1691</v>
      </c>
      <c r="M517" t="s">
        <v>1692</v>
      </c>
      <c r="N517" t="s">
        <v>8721</v>
      </c>
      <c r="O517" t="s">
        <v>8722</v>
      </c>
      <c r="P517" t="s">
        <v>8723</v>
      </c>
    </row>
    <row r="518" spans="1:16" x14ac:dyDescent="0.25">
      <c r="A518" t="s">
        <v>1693</v>
      </c>
      <c r="B518" t="s">
        <v>1694</v>
      </c>
      <c r="C518" t="s">
        <v>7977</v>
      </c>
      <c r="D518" s="2">
        <v>1399</v>
      </c>
      <c r="E518" s="2">
        <v>1630</v>
      </c>
      <c r="F518" s="1">
        <v>0.14000000000000001</v>
      </c>
      <c r="G518">
        <v>4</v>
      </c>
      <c r="H518" s="4">
        <v>9378</v>
      </c>
      <c r="I518" t="s">
        <v>8724</v>
      </c>
      <c r="J518" t="s">
        <v>8464</v>
      </c>
      <c r="K518" t="s">
        <v>8465</v>
      </c>
      <c r="L518" t="s">
        <v>1529</v>
      </c>
      <c r="M518" t="s">
        <v>1530</v>
      </c>
      <c r="N518" t="s">
        <v>8466</v>
      </c>
      <c r="O518" t="s">
        <v>8725</v>
      </c>
      <c r="P518" t="s">
        <v>8726</v>
      </c>
    </row>
    <row r="519" spans="1:16" x14ac:dyDescent="0.25">
      <c r="A519" t="s">
        <v>1695</v>
      </c>
      <c r="B519" t="s">
        <v>1696</v>
      </c>
      <c r="C519" t="s">
        <v>7918</v>
      </c>
      <c r="D519" s="2">
        <v>1499</v>
      </c>
      <c r="E519" s="2">
        <v>9999</v>
      </c>
      <c r="F519" s="1">
        <v>0.85</v>
      </c>
      <c r="G519">
        <v>4.2</v>
      </c>
      <c r="H519" s="4">
        <v>22638</v>
      </c>
      <c r="I519" t="s">
        <v>8727</v>
      </c>
      <c r="J519" t="s">
        <v>8062</v>
      </c>
      <c r="K519" t="s">
        <v>8063</v>
      </c>
      <c r="L519" t="s">
        <v>1274</v>
      </c>
      <c r="M519" t="s">
        <v>1275</v>
      </c>
      <c r="N519" t="s">
        <v>8064</v>
      </c>
      <c r="O519" t="s">
        <v>8728</v>
      </c>
      <c r="P519" t="s">
        <v>8729</v>
      </c>
    </row>
    <row r="520" spans="1:16" x14ac:dyDescent="0.25">
      <c r="A520" t="s">
        <v>143</v>
      </c>
      <c r="B520" t="s">
        <v>144</v>
      </c>
      <c r="C520" t="s">
        <v>6149</v>
      </c>
      <c r="D520">
        <v>899</v>
      </c>
      <c r="E520" s="2">
        <v>1900</v>
      </c>
      <c r="F520" s="1">
        <v>0.53</v>
      </c>
      <c r="G520">
        <v>4.4000000000000004</v>
      </c>
      <c r="H520" s="4">
        <v>13552</v>
      </c>
      <c r="I520" t="s">
        <v>6357</v>
      </c>
      <c r="J520" t="s">
        <v>6358</v>
      </c>
      <c r="K520" t="s">
        <v>6359</v>
      </c>
      <c r="L520" t="s">
        <v>145</v>
      </c>
      <c r="M520" t="s">
        <v>146</v>
      </c>
      <c r="N520" t="s">
        <v>6360</v>
      </c>
      <c r="O520" t="s">
        <v>8730</v>
      </c>
      <c r="P520" t="s">
        <v>8731</v>
      </c>
    </row>
    <row r="521" spans="1:16" x14ac:dyDescent="0.25">
      <c r="A521" t="s">
        <v>1697</v>
      </c>
      <c r="B521" t="s">
        <v>1698</v>
      </c>
      <c r="C521" t="s">
        <v>8048</v>
      </c>
      <c r="D521">
        <v>249</v>
      </c>
      <c r="E521">
        <v>599</v>
      </c>
      <c r="F521" s="1">
        <v>0.57999999999999996</v>
      </c>
      <c r="G521">
        <v>3.9</v>
      </c>
      <c r="H521" s="4">
        <v>2147</v>
      </c>
      <c r="I521" t="s">
        <v>8732</v>
      </c>
      <c r="J521" t="s">
        <v>8733</v>
      </c>
      <c r="K521" t="s">
        <v>8734</v>
      </c>
      <c r="L521" t="s">
        <v>1699</v>
      </c>
      <c r="M521" t="s">
        <v>1700</v>
      </c>
      <c r="N521" t="s">
        <v>8735</v>
      </c>
      <c r="O521" t="s">
        <v>8736</v>
      </c>
      <c r="P521" t="s">
        <v>8737</v>
      </c>
    </row>
    <row r="522" spans="1:16" x14ac:dyDescent="0.25">
      <c r="A522" t="s">
        <v>1701</v>
      </c>
      <c r="B522" t="s">
        <v>1702</v>
      </c>
      <c r="C522" t="s">
        <v>8427</v>
      </c>
      <c r="D522">
        <v>299</v>
      </c>
      <c r="E522" s="2">
        <v>1199</v>
      </c>
      <c r="F522" s="1">
        <v>0.75</v>
      </c>
      <c r="G522">
        <v>4.5</v>
      </c>
      <c r="H522" s="4">
        <v>596</v>
      </c>
      <c r="I522" t="s">
        <v>8738</v>
      </c>
      <c r="J522" t="s">
        <v>8739</v>
      </c>
      <c r="K522" t="s">
        <v>8740</v>
      </c>
      <c r="L522" t="s">
        <v>1703</v>
      </c>
      <c r="M522" t="s">
        <v>1704</v>
      </c>
      <c r="N522" t="s">
        <v>8741</v>
      </c>
      <c r="O522" t="s">
        <v>8742</v>
      </c>
      <c r="P522" t="s">
        <v>8743</v>
      </c>
    </row>
    <row r="523" spans="1:16" x14ac:dyDescent="0.25">
      <c r="A523" t="s">
        <v>1705</v>
      </c>
      <c r="B523" t="s">
        <v>1706</v>
      </c>
      <c r="C523" t="s">
        <v>8344</v>
      </c>
      <c r="D523">
        <v>79</v>
      </c>
      <c r="E523">
        <v>499</v>
      </c>
      <c r="F523" s="1">
        <v>0.84</v>
      </c>
      <c r="G523">
        <v>4.2</v>
      </c>
      <c r="H523" s="4">
        <v>1949</v>
      </c>
      <c r="I523" t="s">
        <v>8744</v>
      </c>
      <c r="J523" t="s">
        <v>8593</v>
      </c>
      <c r="K523" t="s">
        <v>8594</v>
      </c>
      <c r="L523" t="s">
        <v>1606</v>
      </c>
      <c r="M523" t="s">
        <v>1607</v>
      </c>
      <c r="N523" t="s">
        <v>8595</v>
      </c>
      <c r="O523" t="s">
        <v>8745</v>
      </c>
      <c r="P523" t="s">
        <v>8746</v>
      </c>
    </row>
    <row r="524" spans="1:16" x14ac:dyDescent="0.25">
      <c r="A524" t="s">
        <v>1707</v>
      </c>
      <c r="B524" t="s">
        <v>1708</v>
      </c>
      <c r="C524" t="s">
        <v>7944</v>
      </c>
      <c r="D524" s="2">
        <v>13999</v>
      </c>
      <c r="E524" s="2">
        <v>15999</v>
      </c>
      <c r="F524" s="1">
        <v>0.13</v>
      </c>
      <c r="G524">
        <v>3.9</v>
      </c>
      <c r="H524" s="4">
        <v>2180</v>
      </c>
      <c r="I524" t="s">
        <v>8613</v>
      </c>
      <c r="J524" t="s">
        <v>8747</v>
      </c>
      <c r="K524" t="s">
        <v>8748</v>
      </c>
      <c r="L524" t="s">
        <v>1709</v>
      </c>
      <c r="M524" t="s">
        <v>1710</v>
      </c>
      <c r="N524" t="s">
        <v>8749</v>
      </c>
      <c r="O524" t="s">
        <v>8750</v>
      </c>
      <c r="P524" t="s">
        <v>8751</v>
      </c>
    </row>
    <row r="525" spans="1:16" x14ac:dyDescent="0.25">
      <c r="A525" t="s">
        <v>1711</v>
      </c>
      <c r="B525" t="s">
        <v>1712</v>
      </c>
      <c r="C525" t="s">
        <v>7990</v>
      </c>
      <c r="D525">
        <v>949</v>
      </c>
      <c r="E525">
        <v>999</v>
      </c>
      <c r="F525" s="1">
        <v>0.05</v>
      </c>
      <c r="G525">
        <v>4.2</v>
      </c>
      <c r="H525" s="4">
        <v>31539</v>
      </c>
      <c r="I525" t="s">
        <v>8752</v>
      </c>
      <c r="J525" t="s">
        <v>8512</v>
      </c>
      <c r="K525" t="s">
        <v>8513</v>
      </c>
      <c r="L525" t="s">
        <v>1558</v>
      </c>
      <c r="M525" t="s">
        <v>1559</v>
      </c>
      <c r="N525" t="s">
        <v>8514</v>
      </c>
      <c r="O525" t="s">
        <v>8753</v>
      </c>
      <c r="P525" t="s">
        <v>8754</v>
      </c>
    </row>
    <row r="526" spans="1:16" x14ac:dyDescent="0.25">
      <c r="A526" t="s">
        <v>1713</v>
      </c>
      <c r="B526" t="s">
        <v>1714</v>
      </c>
      <c r="C526" t="s">
        <v>8257</v>
      </c>
      <c r="D526">
        <v>99</v>
      </c>
      <c r="E526">
        <v>499</v>
      </c>
      <c r="F526" s="1">
        <v>0.8</v>
      </c>
      <c r="G526">
        <v>4.0999999999999996</v>
      </c>
      <c r="H526" s="4">
        <v>2451</v>
      </c>
      <c r="I526" t="s">
        <v>8755</v>
      </c>
      <c r="J526" t="s">
        <v>8756</v>
      </c>
      <c r="K526" t="s">
        <v>8757</v>
      </c>
      <c r="L526" t="s">
        <v>1715</v>
      </c>
      <c r="M526" t="s">
        <v>1716</v>
      </c>
      <c r="N526" t="s">
        <v>8758</v>
      </c>
      <c r="O526" t="s">
        <v>8759</v>
      </c>
      <c r="P526" t="s">
        <v>8760</v>
      </c>
    </row>
    <row r="527" spans="1:16" x14ac:dyDescent="0.25">
      <c r="A527" t="s">
        <v>1717</v>
      </c>
      <c r="B527" t="s">
        <v>1718</v>
      </c>
      <c r="C527" t="s">
        <v>7918</v>
      </c>
      <c r="D527" s="2">
        <v>2499</v>
      </c>
      <c r="E527" s="2">
        <v>7990</v>
      </c>
      <c r="F527" s="1">
        <v>0.69</v>
      </c>
      <c r="G527">
        <v>4.0999999999999996</v>
      </c>
      <c r="H527" s="4">
        <v>154</v>
      </c>
      <c r="I527" t="s">
        <v>8761</v>
      </c>
      <c r="J527" t="s">
        <v>8495</v>
      </c>
      <c r="K527" t="s">
        <v>8496</v>
      </c>
      <c r="L527" t="s">
        <v>1549</v>
      </c>
      <c r="M527" t="s">
        <v>5081</v>
      </c>
      <c r="N527" t="s">
        <v>8497</v>
      </c>
      <c r="O527" t="s">
        <v>8762</v>
      </c>
      <c r="P527" t="s">
        <v>8763</v>
      </c>
    </row>
    <row r="528" spans="1:16" x14ac:dyDescent="0.25">
      <c r="A528" t="s">
        <v>1719</v>
      </c>
      <c r="B528" t="s">
        <v>1720</v>
      </c>
      <c r="C528" t="s">
        <v>8764</v>
      </c>
      <c r="D528">
        <v>689</v>
      </c>
      <c r="E528" s="2">
        <v>1999</v>
      </c>
      <c r="F528" s="1">
        <v>0.66</v>
      </c>
      <c r="G528">
        <v>4.3</v>
      </c>
      <c r="H528" s="4">
        <v>1193</v>
      </c>
      <c r="I528" t="s">
        <v>8765</v>
      </c>
      <c r="J528" t="s">
        <v>8766</v>
      </c>
      <c r="K528" t="s">
        <v>8767</v>
      </c>
      <c r="L528" t="s">
        <v>1721</v>
      </c>
      <c r="M528" t="s">
        <v>1722</v>
      </c>
      <c r="N528" t="s">
        <v>8768</v>
      </c>
      <c r="O528" t="s">
        <v>8769</v>
      </c>
      <c r="P528" t="s">
        <v>8770</v>
      </c>
    </row>
    <row r="529" spans="1:16" x14ac:dyDescent="0.25">
      <c r="A529" t="s">
        <v>1723</v>
      </c>
      <c r="B529" t="s">
        <v>1724</v>
      </c>
      <c r="C529" t="s">
        <v>8528</v>
      </c>
      <c r="D529">
        <v>499</v>
      </c>
      <c r="E529" s="2">
        <v>1899</v>
      </c>
      <c r="F529" s="1">
        <v>0.74</v>
      </c>
      <c r="G529">
        <v>4.0999999999999996</v>
      </c>
      <c r="H529" s="4">
        <v>1475</v>
      </c>
      <c r="I529" t="s">
        <v>8771</v>
      </c>
      <c r="J529" t="s">
        <v>8772</v>
      </c>
      <c r="K529" t="s">
        <v>8773</v>
      </c>
      <c r="L529" t="s">
        <v>1725</v>
      </c>
      <c r="M529" t="s">
        <v>1726</v>
      </c>
      <c r="N529" t="s">
        <v>8774</v>
      </c>
      <c r="O529" t="s">
        <v>8775</v>
      </c>
      <c r="P529" t="s">
        <v>8776</v>
      </c>
    </row>
    <row r="530" spans="1:16" x14ac:dyDescent="0.25">
      <c r="A530" t="s">
        <v>1727</v>
      </c>
      <c r="B530" t="s">
        <v>1728</v>
      </c>
      <c r="C530" t="s">
        <v>8427</v>
      </c>
      <c r="D530">
        <v>299</v>
      </c>
      <c r="E530">
        <v>999</v>
      </c>
      <c r="F530" s="1">
        <v>0.7</v>
      </c>
      <c r="G530">
        <v>4.3</v>
      </c>
      <c r="H530" s="4">
        <v>8891</v>
      </c>
      <c r="I530" t="s">
        <v>8777</v>
      </c>
      <c r="J530" t="s">
        <v>8778</v>
      </c>
      <c r="K530" t="s">
        <v>8779</v>
      </c>
      <c r="L530" t="s">
        <v>1729</v>
      </c>
      <c r="M530" t="s">
        <v>1730</v>
      </c>
      <c r="N530" t="s">
        <v>8780</v>
      </c>
      <c r="O530" t="s">
        <v>8781</v>
      </c>
      <c r="P530" t="s">
        <v>8782</v>
      </c>
    </row>
    <row r="531" spans="1:16" x14ac:dyDescent="0.25">
      <c r="A531" t="s">
        <v>1731</v>
      </c>
      <c r="B531" t="s">
        <v>1732</v>
      </c>
      <c r="C531" t="s">
        <v>8257</v>
      </c>
      <c r="D531">
        <v>209</v>
      </c>
      <c r="E531">
        <v>499</v>
      </c>
      <c r="F531" s="1">
        <v>0.57999999999999996</v>
      </c>
      <c r="G531">
        <v>3.6</v>
      </c>
      <c r="H531" s="4">
        <v>104</v>
      </c>
      <c r="I531" t="s">
        <v>8783</v>
      </c>
      <c r="J531" t="s">
        <v>8784</v>
      </c>
      <c r="K531" t="s">
        <v>8785</v>
      </c>
      <c r="L531" t="s">
        <v>1733</v>
      </c>
      <c r="M531" t="s">
        <v>1734</v>
      </c>
      <c r="N531" t="s">
        <v>8786</v>
      </c>
      <c r="O531" t="s">
        <v>8787</v>
      </c>
      <c r="P531" t="s">
        <v>8788</v>
      </c>
    </row>
    <row r="532" spans="1:16" x14ac:dyDescent="0.25">
      <c r="A532" t="s">
        <v>1735</v>
      </c>
      <c r="B532" t="s">
        <v>1736</v>
      </c>
      <c r="C532" t="s">
        <v>7944</v>
      </c>
      <c r="D532" s="2">
        <v>8499</v>
      </c>
      <c r="E532" s="2">
        <v>12999</v>
      </c>
      <c r="F532" s="1">
        <v>0.35</v>
      </c>
      <c r="G532">
        <v>4.0999999999999996</v>
      </c>
      <c r="H532" s="4">
        <v>6662</v>
      </c>
      <c r="I532" t="s">
        <v>8789</v>
      </c>
      <c r="J532" t="s">
        <v>8790</v>
      </c>
      <c r="K532" t="s">
        <v>8791</v>
      </c>
      <c r="L532" t="s">
        <v>1737</v>
      </c>
      <c r="M532" t="s">
        <v>1738</v>
      </c>
      <c r="N532" t="s">
        <v>8792</v>
      </c>
      <c r="O532" t="s">
        <v>8793</v>
      </c>
      <c r="P532" t="s">
        <v>8794</v>
      </c>
    </row>
    <row r="533" spans="1:16" x14ac:dyDescent="0.25">
      <c r="A533" t="s">
        <v>1739</v>
      </c>
      <c r="B533" t="s">
        <v>1740</v>
      </c>
      <c r="C533" t="s">
        <v>7937</v>
      </c>
      <c r="D533" s="2">
        <v>2179</v>
      </c>
      <c r="E533" s="2">
        <v>3999</v>
      </c>
      <c r="F533" s="1">
        <v>0.46</v>
      </c>
      <c r="G533">
        <v>4</v>
      </c>
      <c r="H533" s="4">
        <v>8380</v>
      </c>
      <c r="I533" t="s">
        <v>8795</v>
      </c>
      <c r="J533" t="s">
        <v>8796</v>
      </c>
      <c r="K533" t="s">
        <v>8797</v>
      </c>
      <c r="L533" t="s">
        <v>1741</v>
      </c>
      <c r="M533" t="s">
        <v>1742</v>
      </c>
      <c r="N533" t="s">
        <v>8798</v>
      </c>
      <c r="O533" t="s">
        <v>8799</v>
      </c>
      <c r="P533" t="s">
        <v>8800</v>
      </c>
    </row>
    <row r="534" spans="1:16" x14ac:dyDescent="0.25">
      <c r="A534" t="s">
        <v>1743</v>
      </c>
      <c r="B534" t="s">
        <v>1744</v>
      </c>
      <c r="C534" t="s">
        <v>7944</v>
      </c>
      <c r="D534" s="2">
        <v>16999</v>
      </c>
      <c r="E534" s="2">
        <v>20999</v>
      </c>
      <c r="F534" s="1">
        <v>0.19</v>
      </c>
      <c r="G534">
        <v>4.0999999999999996</v>
      </c>
      <c r="H534" s="4">
        <v>31822</v>
      </c>
      <c r="I534" t="s">
        <v>8801</v>
      </c>
      <c r="J534" t="s">
        <v>8657</v>
      </c>
      <c r="K534" t="s">
        <v>8658</v>
      </c>
      <c r="L534" t="s">
        <v>1652</v>
      </c>
      <c r="M534" t="s">
        <v>1653</v>
      </c>
      <c r="N534" t="s">
        <v>8659</v>
      </c>
      <c r="O534" t="s">
        <v>8802</v>
      </c>
      <c r="P534" t="s">
        <v>8803</v>
      </c>
    </row>
    <row r="535" spans="1:16" x14ac:dyDescent="0.25">
      <c r="A535" t="s">
        <v>1745</v>
      </c>
      <c r="B535" t="s">
        <v>1746</v>
      </c>
      <c r="C535" t="s">
        <v>7944</v>
      </c>
      <c r="D535" s="2">
        <v>44999</v>
      </c>
      <c r="E535" s="2">
        <v>49999</v>
      </c>
      <c r="F535" s="1">
        <v>0.1</v>
      </c>
      <c r="G535">
        <v>4.3</v>
      </c>
      <c r="H535" s="4">
        <v>3075</v>
      </c>
      <c r="I535" t="s">
        <v>8804</v>
      </c>
      <c r="J535" t="s">
        <v>8805</v>
      </c>
      <c r="K535" t="s">
        <v>8806</v>
      </c>
      <c r="L535" t="s">
        <v>1747</v>
      </c>
      <c r="M535" t="s">
        <v>1748</v>
      </c>
      <c r="N535" t="s">
        <v>8807</v>
      </c>
      <c r="O535" t="s">
        <v>8808</v>
      </c>
      <c r="P535" t="s">
        <v>8809</v>
      </c>
    </row>
    <row r="536" spans="1:16" x14ac:dyDescent="0.25">
      <c r="A536" t="s">
        <v>1749</v>
      </c>
      <c r="B536" t="s">
        <v>1750</v>
      </c>
      <c r="C536" t="s">
        <v>7977</v>
      </c>
      <c r="D536" s="2">
        <v>2599</v>
      </c>
      <c r="E536" s="2">
        <v>2999</v>
      </c>
      <c r="F536" s="1">
        <v>0.13</v>
      </c>
      <c r="G536">
        <v>3.9</v>
      </c>
      <c r="H536" s="4">
        <v>14266</v>
      </c>
      <c r="I536" t="s">
        <v>8810</v>
      </c>
      <c r="J536" t="s">
        <v>8811</v>
      </c>
      <c r="K536" t="s">
        <v>8812</v>
      </c>
      <c r="L536" t="s">
        <v>1751</v>
      </c>
      <c r="M536" t="s">
        <v>1752</v>
      </c>
      <c r="N536" t="s">
        <v>8813</v>
      </c>
      <c r="O536" t="s">
        <v>8814</v>
      </c>
      <c r="P536" t="s">
        <v>8815</v>
      </c>
    </row>
    <row r="537" spans="1:16" x14ac:dyDescent="0.25">
      <c r="A537" t="s">
        <v>1753</v>
      </c>
      <c r="B537" t="s">
        <v>1754</v>
      </c>
      <c r="C537" t="s">
        <v>7918</v>
      </c>
      <c r="D537" s="2">
        <v>2799</v>
      </c>
      <c r="E537" s="2">
        <v>6499</v>
      </c>
      <c r="F537" s="1">
        <v>0.56999999999999995</v>
      </c>
      <c r="G537">
        <v>4.0999999999999996</v>
      </c>
      <c r="H537" s="4">
        <v>38879</v>
      </c>
      <c r="I537" t="s">
        <v>8816</v>
      </c>
      <c r="J537" t="s">
        <v>8817</v>
      </c>
      <c r="K537" t="s">
        <v>8818</v>
      </c>
      <c r="L537" t="s">
        <v>1755</v>
      </c>
      <c r="M537" t="s">
        <v>1756</v>
      </c>
      <c r="N537" t="s">
        <v>8819</v>
      </c>
      <c r="O537" t="s">
        <v>8820</v>
      </c>
      <c r="P537" t="s">
        <v>8821</v>
      </c>
    </row>
    <row r="538" spans="1:16" x14ac:dyDescent="0.25">
      <c r="A538" t="s">
        <v>1757</v>
      </c>
      <c r="B538" t="s">
        <v>1758</v>
      </c>
      <c r="C538" t="s">
        <v>8822</v>
      </c>
      <c r="D538" s="2">
        <v>1399</v>
      </c>
      <c r="E538" s="2">
        <v>2990</v>
      </c>
      <c r="F538" s="1">
        <v>0.53</v>
      </c>
      <c r="G538">
        <v>4.0999999999999996</v>
      </c>
      <c r="H538" s="4">
        <v>97175</v>
      </c>
      <c r="I538" t="s">
        <v>8823</v>
      </c>
      <c r="J538" t="s">
        <v>8824</v>
      </c>
      <c r="K538" t="s">
        <v>8825</v>
      </c>
      <c r="L538" t="s">
        <v>1759</v>
      </c>
      <c r="M538" t="s">
        <v>1760</v>
      </c>
      <c r="N538" t="s">
        <v>8826</v>
      </c>
      <c r="O538" t="s">
        <v>8827</v>
      </c>
      <c r="P538" t="s">
        <v>8828</v>
      </c>
    </row>
    <row r="539" spans="1:16" x14ac:dyDescent="0.25">
      <c r="A539" t="s">
        <v>1761</v>
      </c>
      <c r="B539" t="s">
        <v>1762</v>
      </c>
      <c r="C539" t="s">
        <v>7964</v>
      </c>
      <c r="D539">
        <v>649</v>
      </c>
      <c r="E539" s="2">
        <v>2400</v>
      </c>
      <c r="F539" s="1">
        <v>0.73</v>
      </c>
      <c r="G539">
        <v>4.4000000000000004</v>
      </c>
      <c r="H539" s="4">
        <v>67260</v>
      </c>
      <c r="I539" t="s">
        <v>8829</v>
      </c>
      <c r="J539" t="s">
        <v>7966</v>
      </c>
      <c r="K539" t="s">
        <v>7967</v>
      </c>
      <c r="L539" t="s">
        <v>1212</v>
      </c>
      <c r="M539" t="s">
        <v>1213</v>
      </c>
      <c r="N539" t="s">
        <v>7968</v>
      </c>
      <c r="O539" t="s">
        <v>7969</v>
      </c>
      <c r="P539" t="s">
        <v>8830</v>
      </c>
    </row>
    <row r="540" spans="1:16" x14ac:dyDescent="0.25">
      <c r="A540" t="s">
        <v>1763</v>
      </c>
      <c r="B540" t="s">
        <v>1764</v>
      </c>
      <c r="C540" t="s">
        <v>8048</v>
      </c>
      <c r="D540">
        <v>799</v>
      </c>
      <c r="E540" s="2">
        <v>3990</v>
      </c>
      <c r="F540" s="1">
        <v>0.8</v>
      </c>
      <c r="G540">
        <v>3.8</v>
      </c>
      <c r="H540" s="4">
        <v>119</v>
      </c>
      <c r="I540" t="s">
        <v>8831</v>
      </c>
      <c r="J540" t="s">
        <v>8832</v>
      </c>
      <c r="K540" t="s">
        <v>8833</v>
      </c>
      <c r="L540" t="s">
        <v>1765</v>
      </c>
      <c r="M540" t="s">
        <v>1766</v>
      </c>
      <c r="N540" t="s">
        <v>8834</v>
      </c>
      <c r="O540" t="s">
        <v>8835</v>
      </c>
      <c r="P540" t="s">
        <v>8836</v>
      </c>
    </row>
    <row r="541" spans="1:16" x14ac:dyDescent="0.25">
      <c r="A541" t="s">
        <v>1767</v>
      </c>
      <c r="B541" t="s">
        <v>1768</v>
      </c>
      <c r="C541" t="s">
        <v>8837</v>
      </c>
      <c r="D541">
        <v>149</v>
      </c>
      <c r="E541">
        <v>149</v>
      </c>
      <c r="F541" s="1">
        <v>0</v>
      </c>
      <c r="G541">
        <v>4.3</v>
      </c>
      <c r="H541" s="4">
        <v>10833</v>
      </c>
      <c r="I541" t="s">
        <v>8838</v>
      </c>
      <c r="J541" t="s">
        <v>8839</v>
      </c>
      <c r="K541" t="s">
        <v>8840</v>
      </c>
      <c r="L541" t="s">
        <v>1769</v>
      </c>
      <c r="M541" t="s">
        <v>1770</v>
      </c>
      <c r="N541" t="s">
        <v>8841</v>
      </c>
      <c r="O541" t="s">
        <v>8842</v>
      </c>
      <c r="P541" t="s">
        <v>8843</v>
      </c>
    </row>
    <row r="542" spans="1:16" x14ac:dyDescent="0.25">
      <c r="A542" t="s">
        <v>199</v>
      </c>
      <c r="B542" t="s">
        <v>200</v>
      </c>
      <c r="C542" t="s">
        <v>6149</v>
      </c>
      <c r="D542">
        <v>799</v>
      </c>
      <c r="E542" s="2">
        <v>2100</v>
      </c>
      <c r="F542" s="1">
        <v>0.62</v>
      </c>
      <c r="G542">
        <v>4.3</v>
      </c>
      <c r="H542" s="4">
        <v>8188</v>
      </c>
      <c r="I542" t="s">
        <v>6442</v>
      </c>
      <c r="J542" t="s">
        <v>6443</v>
      </c>
      <c r="K542" t="s">
        <v>6444</v>
      </c>
      <c r="L542" t="s">
        <v>201</v>
      </c>
      <c r="M542" t="s">
        <v>202</v>
      </c>
      <c r="N542" t="s">
        <v>6445</v>
      </c>
      <c r="O542" t="s">
        <v>8844</v>
      </c>
      <c r="P542" t="s">
        <v>8845</v>
      </c>
    </row>
    <row r="543" spans="1:16" x14ac:dyDescent="0.25">
      <c r="A543" t="s">
        <v>1771</v>
      </c>
      <c r="B543" t="s">
        <v>1772</v>
      </c>
      <c r="C543" t="s">
        <v>7977</v>
      </c>
      <c r="D543" s="2">
        <v>3799</v>
      </c>
      <c r="E543" s="2">
        <v>5299</v>
      </c>
      <c r="F543" s="1">
        <v>0.28000000000000003</v>
      </c>
      <c r="G543">
        <v>3.5</v>
      </c>
      <c r="H543" s="4">
        <v>1641</v>
      </c>
      <c r="I543" t="s">
        <v>8846</v>
      </c>
      <c r="J543" t="s">
        <v>8847</v>
      </c>
      <c r="K543" t="s">
        <v>8848</v>
      </c>
      <c r="L543" t="s">
        <v>1773</v>
      </c>
      <c r="M543" t="s">
        <v>1774</v>
      </c>
      <c r="N543" t="s">
        <v>8849</v>
      </c>
      <c r="O543" t="s">
        <v>8850</v>
      </c>
      <c r="P543" t="s">
        <v>8851</v>
      </c>
    </row>
    <row r="544" spans="1:16" x14ac:dyDescent="0.25">
      <c r="A544" t="s">
        <v>1775</v>
      </c>
      <c r="B544" t="s">
        <v>1776</v>
      </c>
      <c r="C544" t="s">
        <v>8549</v>
      </c>
      <c r="D544">
        <v>199</v>
      </c>
      <c r="E544" s="2">
        <v>1899</v>
      </c>
      <c r="F544" s="1">
        <v>0.9</v>
      </c>
      <c r="G544">
        <v>4</v>
      </c>
      <c r="H544" s="4">
        <v>4740</v>
      </c>
      <c r="I544" t="s">
        <v>8852</v>
      </c>
      <c r="J544" t="s">
        <v>8853</v>
      </c>
      <c r="K544" t="s">
        <v>8854</v>
      </c>
      <c r="L544" t="s">
        <v>1777</v>
      </c>
      <c r="M544" t="s">
        <v>1778</v>
      </c>
      <c r="N544" t="s">
        <v>8855</v>
      </c>
      <c r="O544" t="s">
        <v>8856</v>
      </c>
      <c r="P544" t="s">
        <v>8857</v>
      </c>
    </row>
    <row r="545" spans="1:16" x14ac:dyDescent="0.25">
      <c r="A545" t="s">
        <v>1779</v>
      </c>
      <c r="B545" t="s">
        <v>1780</v>
      </c>
      <c r="C545" t="s">
        <v>7944</v>
      </c>
      <c r="D545" s="2">
        <v>23999</v>
      </c>
      <c r="E545" s="2">
        <v>32999</v>
      </c>
      <c r="F545" s="1">
        <v>0.27</v>
      </c>
      <c r="G545">
        <v>3.9</v>
      </c>
      <c r="H545" s="4">
        <v>8866</v>
      </c>
      <c r="I545" t="s">
        <v>8858</v>
      </c>
      <c r="J545" t="s">
        <v>8859</v>
      </c>
      <c r="K545" t="s">
        <v>8860</v>
      </c>
      <c r="L545" t="s">
        <v>1781</v>
      </c>
      <c r="M545" t="s">
        <v>1782</v>
      </c>
      <c r="N545" t="s">
        <v>8861</v>
      </c>
      <c r="O545" t="s">
        <v>8862</v>
      </c>
      <c r="P545" t="s">
        <v>8863</v>
      </c>
    </row>
    <row r="546" spans="1:16" x14ac:dyDescent="0.25">
      <c r="A546" t="s">
        <v>1783</v>
      </c>
      <c r="B546" t="s">
        <v>1784</v>
      </c>
      <c r="C546" t="s">
        <v>7944</v>
      </c>
      <c r="D546" s="2">
        <v>29990</v>
      </c>
      <c r="E546" s="2">
        <v>39990</v>
      </c>
      <c r="F546" s="1">
        <v>0.25</v>
      </c>
      <c r="G546">
        <v>4.3</v>
      </c>
      <c r="H546" s="4">
        <v>8399</v>
      </c>
      <c r="I546" t="s">
        <v>8864</v>
      </c>
      <c r="J546" t="s">
        <v>8865</v>
      </c>
      <c r="K546" t="s">
        <v>8866</v>
      </c>
      <c r="L546" t="s">
        <v>1785</v>
      </c>
      <c r="M546" t="s">
        <v>1786</v>
      </c>
      <c r="N546" t="s">
        <v>8867</v>
      </c>
      <c r="O546" t="s">
        <v>8868</v>
      </c>
      <c r="P546" t="s">
        <v>8869</v>
      </c>
    </row>
    <row r="547" spans="1:16" x14ac:dyDescent="0.25">
      <c r="A547" t="s">
        <v>1787</v>
      </c>
      <c r="B547" t="s">
        <v>1788</v>
      </c>
      <c r="C547" t="s">
        <v>7918</v>
      </c>
      <c r="D547">
        <v>281</v>
      </c>
      <c r="E547" s="2">
        <v>1999</v>
      </c>
      <c r="F547" s="1">
        <v>0.86</v>
      </c>
      <c r="G547">
        <v>2.8</v>
      </c>
      <c r="H547" s="4">
        <v>87</v>
      </c>
      <c r="I547" t="s">
        <v>8870</v>
      </c>
      <c r="J547" t="s">
        <v>8871</v>
      </c>
      <c r="K547" t="s">
        <v>8872</v>
      </c>
      <c r="L547" t="s">
        <v>1789</v>
      </c>
      <c r="M547" t="s">
        <v>1790</v>
      </c>
      <c r="N547" t="s">
        <v>8873</v>
      </c>
      <c r="O547" t="s">
        <v>8874</v>
      </c>
      <c r="P547" t="s">
        <v>8875</v>
      </c>
    </row>
    <row r="548" spans="1:16" x14ac:dyDescent="0.25">
      <c r="A548" t="s">
        <v>1791</v>
      </c>
      <c r="B548" t="s">
        <v>1792</v>
      </c>
      <c r="C548" t="s">
        <v>7944</v>
      </c>
      <c r="D548" s="2">
        <v>7998</v>
      </c>
      <c r="E548" s="2">
        <v>11999</v>
      </c>
      <c r="F548" s="1">
        <v>0.33</v>
      </c>
      <c r="G548">
        <v>3.8</v>
      </c>
      <c r="H548" s="4">
        <v>125</v>
      </c>
      <c r="I548" t="s">
        <v>8876</v>
      </c>
      <c r="J548" t="s">
        <v>8877</v>
      </c>
      <c r="K548" t="s">
        <v>8878</v>
      </c>
      <c r="L548" t="s">
        <v>1793</v>
      </c>
      <c r="M548" t="s">
        <v>1794</v>
      </c>
      <c r="N548" t="s">
        <v>8879</v>
      </c>
      <c r="O548" t="s">
        <v>8880</v>
      </c>
      <c r="P548" t="s">
        <v>8881</v>
      </c>
    </row>
    <row r="549" spans="1:16" x14ac:dyDescent="0.25">
      <c r="A549" t="s">
        <v>1795</v>
      </c>
      <c r="B549" t="s">
        <v>1796</v>
      </c>
      <c r="C549" t="s">
        <v>7918</v>
      </c>
      <c r="D549">
        <v>249</v>
      </c>
      <c r="E549">
        <v>999</v>
      </c>
      <c r="F549" s="1">
        <v>0.75</v>
      </c>
      <c r="G549">
        <v>4.5</v>
      </c>
      <c r="H549" s="4">
        <v>38</v>
      </c>
      <c r="I549" t="s">
        <v>8882</v>
      </c>
      <c r="J549" t="s">
        <v>8883</v>
      </c>
      <c r="K549" t="s">
        <v>8884</v>
      </c>
      <c r="L549" t="s">
        <v>1797</v>
      </c>
      <c r="M549" t="s">
        <v>1798</v>
      </c>
      <c r="N549" t="s">
        <v>8885</v>
      </c>
      <c r="O549" t="s">
        <v>8886</v>
      </c>
      <c r="P549" t="s">
        <v>8887</v>
      </c>
    </row>
    <row r="550" spans="1:16" x14ac:dyDescent="0.25">
      <c r="A550" t="s">
        <v>1799</v>
      </c>
      <c r="B550" t="s">
        <v>1800</v>
      </c>
      <c r="C550" t="s">
        <v>8427</v>
      </c>
      <c r="D550">
        <v>299</v>
      </c>
      <c r="E550">
        <v>599</v>
      </c>
      <c r="F550" s="1">
        <v>0.5</v>
      </c>
      <c r="G550">
        <v>4.3</v>
      </c>
      <c r="H550" s="4">
        <v>4674</v>
      </c>
      <c r="I550" t="s">
        <v>8888</v>
      </c>
      <c r="J550" t="s">
        <v>8889</v>
      </c>
      <c r="K550" t="s">
        <v>8890</v>
      </c>
      <c r="L550" t="s">
        <v>1801</v>
      </c>
      <c r="M550" t="s">
        <v>1802</v>
      </c>
      <c r="N550" t="s">
        <v>8891</v>
      </c>
      <c r="O550" t="s">
        <v>8892</v>
      </c>
      <c r="P550" t="s">
        <v>8893</v>
      </c>
    </row>
    <row r="551" spans="1:16" x14ac:dyDescent="0.25">
      <c r="A551" t="s">
        <v>1803</v>
      </c>
      <c r="B551" t="s">
        <v>1804</v>
      </c>
      <c r="C551" t="s">
        <v>7918</v>
      </c>
      <c r="D551">
        <v>499</v>
      </c>
      <c r="E551" s="2">
        <v>1899</v>
      </c>
      <c r="F551" s="1">
        <v>0.74</v>
      </c>
      <c r="G551">
        <v>4.0999999999999996</v>
      </c>
      <c r="H551" s="4">
        <v>412</v>
      </c>
      <c r="I551" t="s">
        <v>8894</v>
      </c>
      <c r="J551" t="s">
        <v>8895</v>
      </c>
      <c r="K551" t="s">
        <v>8896</v>
      </c>
      <c r="L551" t="s">
        <v>1805</v>
      </c>
      <c r="M551" t="s">
        <v>1806</v>
      </c>
      <c r="N551" t="s">
        <v>8897</v>
      </c>
      <c r="O551" t="s">
        <v>8898</v>
      </c>
      <c r="P551" t="s">
        <v>8899</v>
      </c>
    </row>
    <row r="552" spans="1:16" x14ac:dyDescent="0.25">
      <c r="A552" t="s">
        <v>1807</v>
      </c>
      <c r="B552" t="s">
        <v>1808</v>
      </c>
      <c r="C552" t="s">
        <v>7918</v>
      </c>
      <c r="D552">
        <v>899</v>
      </c>
      <c r="E552" s="2">
        <v>3499</v>
      </c>
      <c r="F552" s="1">
        <v>0.74</v>
      </c>
      <c r="G552">
        <v>3</v>
      </c>
      <c r="H552" s="4">
        <v>681</v>
      </c>
      <c r="I552" t="s">
        <v>8900</v>
      </c>
      <c r="J552" t="s">
        <v>8901</v>
      </c>
      <c r="K552" t="s">
        <v>8902</v>
      </c>
      <c r="L552" t="s">
        <v>1809</v>
      </c>
      <c r="M552" t="s">
        <v>1810</v>
      </c>
      <c r="N552" t="s">
        <v>8903</v>
      </c>
      <c r="O552" t="s">
        <v>8904</v>
      </c>
      <c r="P552" t="s">
        <v>8905</v>
      </c>
    </row>
    <row r="553" spans="1:16" x14ac:dyDescent="0.25">
      <c r="A553" t="s">
        <v>1811</v>
      </c>
      <c r="B553" t="s">
        <v>1812</v>
      </c>
      <c r="C553" t="s">
        <v>7937</v>
      </c>
      <c r="D553" s="2">
        <v>1599</v>
      </c>
      <c r="E553" s="2">
        <v>3499</v>
      </c>
      <c r="F553" s="1">
        <v>0.54</v>
      </c>
      <c r="G553">
        <v>4</v>
      </c>
      <c r="H553" s="4">
        <v>36384</v>
      </c>
      <c r="I553" t="s">
        <v>8906</v>
      </c>
      <c r="J553" t="s">
        <v>8907</v>
      </c>
      <c r="K553" t="s">
        <v>8908</v>
      </c>
      <c r="L553" t="s">
        <v>1813</v>
      </c>
      <c r="M553" t="s">
        <v>1814</v>
      </c>
      <c r="N553" t="s">
        <v>8909</v>
      </c>
      <c r="O553" t="s">
        <v>8910</v>
      </c>
      <c r="P553" t="s">
        <v>8911</v>
      </c>
    </row>
    <row r="554" spans="1:16" x14ac:dyDescent="0.25">
      <c r="A554" t="s">
        <v>1815</v>
      </c>
      <c r="B554" t="s">
        <v>1816</v>
      </c>
      <c r="C554" t="s">
        <v>8912</v>
      </c>
      <c r="D554">
        <v>120</v>
      </c>
      <c r="E554">
        <v>999</v>
      </c>
      <c r="F554" s="1">
        <v>0.88</v>
      </c>
      <c r="G554">
        <v>3.9</v>
      </c>
      <c r="H554" s="4">
        <v>6491</v>
      </c>
      <c r="I554" t="s">
        <v>8913</v>
      </c>
      <c r="J554" t="s">
        <v>8914</v>
      </c>
      <c r="K554" t="s">
        <v>8915</v>
      </c>
      <c r="L554" t="s">
        <v>1817</v>
      </c>
      <c r="M554" t="s">
        <v>1818</v>
      </c>
      <c r="N554" t="s">
        <v>8916</v>
      </c>
      <c r="O554" t="s">
        <v>8917</v>
      </c>
      <c r="P554" t="s">
        <v>8918</v>
      </c>
    </row>
    <row r="555" spans="1:16" x14ac:dyDescent="0.25">
      <c r="A555" t="s">
        <v>1819</v>
      </c>
      <c r="B555" t="s">
        <v>1820</v>
      </c>
      <c r="C555" t="s">
        <v>7918</v>
      </c>
      <c r="D555" s="2">
        <v>3999</v>
      </c>
      <c r="E555" s="2">
        <v>6999</v>
      </c>
      <c r="F555" s="1">
        <v>0.43</v>
      </c>
      <c r="G555">
        <v>4.0999999999999996</v>
      </c>
      <c r="H555" s="4">
        <v>10229</v>
      </c>
      <c r="I555" t="s">
        <v>8919</v>
      </c>
      <c r="J555" t="s">
        <v>8920</v>
      </c>
      <c r="K555" t="s">
        <v>8921</v>
      </c>
      <c r="L555" t="s">
        <v>1821</v>
      </c>
      <c r="M555" t="s">
        <v>1822</v>
      </c>
      <c r="N555" t="s">
        <v>8922</v>
      </c>
      <c r="O555" t="s">
        <v>8923</v>
      </c>
      <c r="P555" t="s">
        <v>8924</v>
      </c>
    </row>
    <row r="556" spans="1:16" x14ac:dyDescent="0.25">
      <c r="A556" t="s">
        <v>1823</v>
      </c>
      <c r="B556" t="s">
        <v>1657</v>
      </c>
      <c r="C556" t="s">
        <v>7944</v>
      </c>
      <c r="D556" s="2">
        <v>12999</v>
      </c>
      <c r="E556" s="2">
        <v>18999</v>
      </c>
      <c r="F556" s="1">
        <v>0.32</v>
      </c>
      <c r="G556">
        <v>4.0999999999999996</v>
      </c>
      <c r="H556" s="4">
        <v>50772</v>
      </c>
      <c r="I556" t="s">
        <v>8664</v>
      </c>
      <c r="J556" t="s">
        <v>8352</v>
      </c>
      <c r="K556" t="s">
        <v>8353</v>
      </c>
      <c r="L556" t="s">
        <v>1453</v>
      </c>
      <c r="M556" t="s">
        <v>1454</v>
      </c>
      <c r="N556" t="s">
        <v>8354</v>
      </c>
      <c r="O556" t="s">
        <v>8665</v>
      </c>
      <c r="P556" t="s">
        <v>8925</v>
      </c>
    </row>
    <row r="557" spans="1:16" x14ac:dyDescent="0.25">
      <c r="A557" t="s">
        <v>1824</v>
      </c>
      <c r="B557" t="s">
        <v>1825</v>
      </c>
      <c r="C557" t="s">
        <v>8549</v>
      </c>
      <c r="D557" s="2">
        <v>1599</v>
      </c>
      <c r="E557" s="2">
        <v>2599</v>
      </c>
      <c r="F557" s="1">
        <v>0.38</v>
      </c>
      <c r="G557">
        <v>4.3</v>
      </c>
      <c r="H557" s="4">
        <v>1801</v>
      </c>
      <c r="I557" t="s">
        <v>8926</v>
      </c>
      <c r="J557" t="s">
        <v>8927</v>
      </c>
      <c r="K557" t="s">
        <v>8928</v>
      </c>
      <c r="L557" t="s">
        <v>1826</v>
      </c>
      <c r="M557" t="s">
        <v>1827</v>
      </c>
      <c r="N557" t="s">
        <v>8929</v>
      </c>
      <c r="O557" t="s">
        <v>8930</v>
      </c>
      <c r="P557" t="s">
        <v>8931</v>
      </c>
    </row>
    <row r="558" spans="1:16" x14ac:dyDescent="0.25">
      <c r="A558" t="s">
        <v>1828</v>
      </c>
      <c r="B558" t="s">
        <v>1829</v>
      </c>
      <c r="C558" t="s">
        <v>8048</v>
      </c>
      <c r="D558">
        <v>699</v>
      </c>
      <c r="E558" s="2">
        <v>1199</v>
      </c>
      <c r="F558" s="1">
        <v>0.42</v>
      </c>
      <c r="G558">
        <v>4</v>
      </c>
      <c r="H558" s="4">
        <v>14404</v>
      </c>
      <c r="I558" t="s">
        <v>8932</v>
      </c>
      <c r="J558" t="s">
        <v>8362</v>
      </c>
      <c r="K558" t="s">
        <v>8363</v>
      </c>
      <c r="L558" t="s">
        <v>1459</v>
      </c>
      <c r="M558" t="s">
        <v>1460</v>
      </c>
      <c r="N558" t="s">
        <v>8364</v>
      </c>
      <c r="O558" t="s">
        <v>8933</v>
      </c>
      <c r="P558" t="s">
        <v>8934</v>
      </c>
    </row>
    <row r="559" spans="1:16" x14ac:dyDescent="0.25">
      <c r="A559" t="s">
        <v>1830</v>
      </c>
      <c r="B559" t="s">
        <v>1831</v>
      </c>
      <c r="C559" t="s">
        <v>8935</v>
      </c>
      <c r="D559">
        <v>99</v>
      </c>
      <c r="E559">
        <v>999</v>
      </c>
      <c r="F559" s="1">
        <v>0.9</v>
      </c>
      <c r="G559">
        <v>4.4000000000000004</v>
      </c>
      <c r="H559" s="4">
        <v>305</v>
      </c>
      <c r="I559" t="s">
        <v>8936</v>
      </c>
      <c r="J559" t="s">
        <v>8937</v>
      </c>
      <c r="K559" t="s">
        <v>8938</v>
      </c>
      <c r="L559" t="s">
        <v>1832</v>
      </c>
      <c r="M559" t="s">
        <v>1833</v>
      </c>
      <c r="N559" t="s">
        <v>8939</v>
      </c>
      <c r="O559" t="s">
        <v>8940</v>
      </c>
      <c r="P559" t="s">
        <v>8941</v>
      </c>
    </row>
    <row r="560" spans="1:16" x14ac:dyDescent="0.25">
      <c r="A560" t="s">
        <v>1834</v>
      </c>
      <c r="B560" t="s">
        <v>1835</v>
      </c>
      <c r="C560" t="s">
        <v>7944</v>
      </c>
      <c r="D560" s="2">
        <v>7915</v>
      </c>
      <c r="E560" s="2">
        <v>9999</v>
      </c>
      <c r="F560" s="1">
        <v>0.21</v>
      </c>
      <c r="G560">
        <v>4.3</v>
      </c>
      <c r="H560" s="4">
        <v>1376</v>
      </c>
      <c r="I560" t="s">
        <v>8942</v>
      </c>
      <c r="J560" t="s">
        <v>8943</v>
      </c>
      <c r="K560" t="s">
        <v>8944</v>
      </c>
      <c r="L560" t="s">
        <v>1836</v>
      </c>
      <c r="M560" t="s">
        <v>1837</v>
      </c>
      <c r="N560" t="s">
        <v>8945</v>
      </c>
      <c r="O560" t="s">
        <v>8946</v>
      </c>
      <c r="P560" t="s">
        <v>8947</v>
      </c>
    </row>
    <row r="561" spans="1:16" x14ac:dyDescent="0.25">
      <c r="A561" t="s">
        <v>1838</v>
      </c>
      <c r="B561" t="s">
        <v>1839</v>
      </c>
      <c r="C561" t="s">
        <v>7918</v>
      </c>
      <c r="D561" s="2">
        <v>1499</v>
      </c>
      <c r="E561" s="2">
        <v>7999</v>
      </c>
      <c r="F561" s="1">
        <v>0.81</v>
      </c>
      <c r="G561">
        <v>4.2</v>
      </c>
      <c r="H561" s="4">
        <v>22638</v>
      </c>
      <c r="I561" t="s">
        <v>8948</v>
      </c>
      <c r="J561" t="s">
        <v>8062</v>
      </c>
      <c r="K561" t="s">
        <v>8063</v>
      </c>
      <c r="L561" t="s">
        <v>1274</v>
      </c>
      <c r="M561" t="s">
        <v>1275</v>
      </c>
      <c r="N561" t="s">
        <v>8064</v>
      </c>
      <c r="O561" t="s">
        <v>8949</v>
      </c>
      <c r="P561" t="s">
        <v>8950</v>
      </c>
    </row>
    <row r="562" spans="1:16" x14ac:dyDescent="0.25">
      <c r="A562" t="s">
        <v>1840</v>
      </c>
      <c r="B562" t="s">
        <v>1841</v>
      </c>
      <c r="C562" t="s">
        <v>7977</v>
      </c>
      <c r="D562" s="2">
        <v>1055</v>
      </c>
      <c r="E562" s="2">
        <v>1249</v>
      </c>
      <c r="F562" s="1">
        <v>0.16</v>
      </c>
      <c r="G562">
        <v>3.8</v>
      </c>
      <c r="H562" s="4">
        <v>2352</v>
      </c>
      <c r="I562" t="s">
        <v>8951</v>
      </c>
      <c r="J562" t="s">
        <v>8952</v>
      </c>
      <c r="K562" t="s">
        <v>8953</v>
      </c>
      <c r="L562" t="s">
        <v>1842</v>
      </c>
      <c r="M562" t="s">
        <v>1843</v>
      </c>
      <c r="N562" t="s">
        <v>8954</v>
      </c>
      <c r="O562" t="s">
        <v>8955</v>
      </c>
      <c r="P562" t="s">
        <v>8956</v>
      </c>
    </row>
    <row r="563" spans="1:16" x14ac:dyDescent="0.25">
      <c r="A563" t="s">
        <v>1844</v>
      </c>
      <c r="B563" t="s">
        <v>1845</v>
      </c>
      <c r="C563" t="s">
        <v>8427</v>
      </c>
      <c r="D563">
        <v>150</v>
      </c>
      <c r="E563">
        <v>599</v>
      </c>
      <c r="F563" s="1">
        <v>0.75</v>
      </c>
      <c r="G563">
        <v>4.3</v>
      </c>
      <c r="H563" s="4">
        <v>714</v>
      </c>
      <c r="I563" t="s">
        <v>8957</v>
      </c>
      <c r="J563" t="s">
        <v>8958</v>
      </c>
      <c r="K563" t="s">
        <v>8959</v>
      </c>
      <c r="L563" t="s">
        <v>1846</v>
      </c>
      <c r="M563" t="s">
        <v>1847</v>
      </c>
      <c r="N563" t="s">
        <v>8960</v>
      </c>
      <c r="O563" t="s">
        <v>8961</v>
      </c>
      <c r="P563" t="s">
        <v>8962</v>
      </c>
    </row>
    <row r="564" spans="1:16" x14ac:dyDescent="0.25">
      <c r="A564" t="s">
        <v>261</v>
      </c>
      <c r="B564" t="s">
        <v>262</v>
      </c>
      <c r="C564" t="s">
        <v>6149</v>
      </c>
      <c r="D564">
        <v>219</v>
      </c>
      <c r="E564">
        <v>700</v>
      </c>
      <c r="F564" s="1">
        <v>0.69</v>
      </c>
      <c r="G564">
        <v>4.3</v>
      </c>
      <c r="H564" s="4">
        <v>20052</v>
      </c>
      <c r="I564" t="s">
        <v>6537</v>
      </c>
      <c r="J564" t="s">
        <v>6538</v>
      </c>
      <c r="K564" t="s">
        <v>6539</v>
      </c>
      <c r="L564" t="s">
        <v>263</v>
      </c>
      <c r="M564" t="s">
        <v>264</v>
      </c>
      <c r="N564" t="s">
        <v>6540</v>
      </c>
      <c r="O564" t="s">
        <v>8963</v>
      </c>
      <c r="P564" t="s">
        <v>8964</v>
      </c>
    </row>
    <row r="565" spans="1:16" x14ac:dyDescent="0.25">
      <c r="A565" t="s">
        <v>1848</v>
      </c>
      <c r="B565" t="s">
        <v>1849</v>
      </c>
      <c r="C565" t="s">
        <v>8549</v>
      </c>
      <c r="D565">
        <v>474</v>
      </c>
      <c r="E565" s="2">
        <v>1799</v>
      </c>
      <c r="F565" s="1">
        <v>0.74</v>
      </c>
      <c r="G565">
        <v>4.3</v>
      </c>
      <c r="H565" s="4">
        <v>1454</v>
      </c>
      <c r="I565" t="s">
        <v>8965</v>
      </c>
      <c r="J565" t="s">
        <v>8966</v>
      </c>
      <c r="K565" t="s">
        <v>8967</v>
      </c>
      <c r="L565" t="s">
        <v>1850</v>
      </c>
      <c r="M565" t="s">
        <v>1851</v>
      </c>
      <c r="N565" t="s">
        <v>8968</v>
      </c>
      <c r="O565" t="s">
        <v>8969</v>
      </c>
      <c r="P565" t="s">
        <v>8970</v>
      </c>
    </row>
    <row r="566" spans="1:16" x14ac:dyDescent="0.25">
      <c r="A566" t="s">
        <v>275</v>
      </c>
      <c r="B566" t="s">
        <v>276</v>
      </c>
      <c r="C566" t="s">
        <v>6149</v>
      </c>
      <c r="D566">
        <v>115</v>
      </c>
      <c r="E566">
        <v>499</v>
      </c>
      <c r="F566" s="1">
        <v>0.77</v>
      </c>
      <c r="G566">
        <v>4</v>
      </c>
      <c r="H566" s="4">
        <v>7732</v>
      </c>
      <c r="I566" t="s">
        <v>6558</v>
      </c>
      <c r="J566" t="s">
        <v>6559</v>
      </c>
      <c r="K566" t="s">
        <v>6560</v>
      </c>
      <c r="L566" t="s">
        <v>277</v>
      </c>
      <c r="M566" t="s">
        <v>278</v>
      </c>
      <c r="N566" t="s">
        <v>6561</v>
      </c>
      <c r="O566" t="s">
        <v>8971</v>
      </c>
      <c r="P566" t="s">
        <v>8972</v>
      </c>
    </row>
    <row r="567" spans="1:16" x14ac:dyDescent="0.25">
      <c r="A567" t="s">
        <v>1852</v>
      </c>
      <c r="B567" t="s">
        <v>1853</v>
      </c>
      <c r="C567" t="s">
        <v>8048</v>
      </c>
      <c r="D567">
        <v>239</v>
      </c>
      <c r="E567">
        <v>599</v>
      </c>
      <c r="F567" s="1">
        <v>0.6</v>
      </c>
      <c r="G567">
        <v>3.9</v>
      </c>
      <c r="H567" s="4">
        <v>2147</v>
      </c>
      <c r="I567" t="s">
        <v>8973</v>
      </c>
      <c r="J567" t="s">
        <v>8733</v>
      </c>
      <c r="K567" t="s">
        <v>8734</v>
      </c>
      <c r="L567" t="s">
        <v>1699</v>
      </c>
      <c r="M567" t="s">
        <v>1700</v>
      </c>
      <c r="N567" t="s">
        <v>8735</v>
      </c>
      <c r="O567" t="s">
        <v>8974</v>
      </c>
      <c r="P567" t="s">
        <v>8975</v>
      </c>
    </row>
    <row r="568" spans="1:16" x14ac:dyDescent="0.25">
      <c r="A568" t="s">
        <v>1854</v>
      </c>
      <c r="B568" t="s">
        <v>1855</v>
      </c>
      <c r="C568" t="s">
        <v>7944</v>
      </c>
      <c r="D568" s="2">
        <v>7499</v>
      </c>
      <c r="E568" s="2">
        <v>9499</v>
      </c>
      <c r="F568" s="1">
        <v>0.21</v>
      </c>
      <c r="G568">
        <v>4.0999999999999996</v>
      </c>
      <c r="H568" s="4">
        <v>313832</v>
      </c>
      <c r="I568" t="s">
        <v>8976</v>
      </c>
      <c r="J568" t="s">
        <v>8105</v>
      </c>
      <c r="K568" t="s">
        <v>8106</v>
      </c>
      <c r="L568" t="s">
        <v>1300</v>
      </c>
      <c r="M568" t="s">
        <v>1301</v>
      </c>
      <c r="N568" t="s">
        <v>8107</v>
      </c>
      <c r="O568" t="s">
        <v>8111</v>
      </c>
      <c r="P568" t="s">
        <v>8977</v>
      </c>
    </row>
    <row r="569" spans="1:16" x14ac:dyDescent="0.25">
      <c r="A569" t="s">
        <v>1856</v>
      </c>
      <c r="B569" t="s">
        <v>1857</v>
      </c>
      <c r="C569" t="s">
        <v>7918</v>
      </c>
      <c r="D569">
        <v>265</v>
      </c>
      <c r="E569">
        <v>999</v>
      </c>
      <c r="F569" s="1">
        <v>0.73</v>
      </c>
      <c r="G569">
        <v>3.7</v>
      </c>
      <c r="H569" s="4">
        <v>465</v>
      </c>
      <c r="I569" t="s">
        <v>8978</v>
      </c>
      <c r="J569" t="s">
        <v>8979</v>
      </c>
      <c r="K569" t="s">
        <v>8980</v>
      </c>
      <c r="L569" t="s">
        <v>1858</v>
      </c>
      <c r="M569" t="s">
        <v>1859</v>
      </c>
      <c r="N569" t="s">
        <v>8981</v>
      </c>
      <c r="O569" t="s">
        <v>8982</v>
      </c>
      <c r="P569" t="s">
        <v>8983</v>
      </c>
    </row>
    <row r="570" spans="1:16" x14ac:dyDescent="0.25">
      <c r="A570" t="s">
        <v>1860</v>
      </c>
      <c r="B570" t="s">
        <v>1861</v>
      </c>
      <c r="C570" t="s">
        <v>7944</v>
      </c>
      <c r="D570" s="2">
        <v>37990</v>
      </c>
      <c r="E570" s="2">
        <v>74999</v>
      </c>
      <c r="F570" s="1">
        <v>0.49</v>
      </c>
      <c r="G570">
        <v>4.2</v>
      </c>
      <c r="H570" s="4">
        <v>27790</v>
      </c>
      <c r="I570" t="s">
        <v>8984</v>
      </c>
      <c r="J570" t="s">
        <v>8985</v>
      </c>
      <c r="K570" t="s">
        <v>8986</v>
      </c>
      <c r="L570" t="s">
        <v>1862</v>
      </c>
      <c r="M570" t="s">
        <v>1863</v>
      </c>
      <c r="N570" t="s">
        <v>8987</v>
      </c>
      <c r="O570" t="s">
        <v>8988</v>
      </c>
      <c r="P570" t="s">
        <v>8989</v>
      </c>
    </row>
    <row r="571" spans="1:16" x14ac:dyDescent="0.25">
      <c r="A571" t="s">
        <v>283</v>
      </c>
      <c r="B571" t="s">
        <v>284</v>
      </c>
      <c r="C571" t="s">
        <v>6149</v>
      </c>
      <c r="D571">
        <v>199</v>
      </c>
      <c r="E571">
        <v>499</v>
      </c>
      <c r="F571" s="1">
        <v>0.6</v>
      </c>
      <c r="G571">
        <v>4.0999999999999996</v>
      </c>
      <c r="H571" s="4">
        <v>602</v>
      </c>
      <c r="I571" t="s">
        <v>6570</v>
      </c>
      <c r="J571" t="s">
        <v>6571</v>
      </c>
      <c r="K571" t="s">
        <v>6572</v>
      </c>
      <c r="L571" t="s">
        <v>285</v>
      </c>
      <c r="M571" t="s">
        <v>286</v>
      </c>
      <c r="N571" t="s">
        <v>6573</v>
      </c>
      <c r="O571" t="s">
        <v>8990</v>
      </c>
      <c r="P571" t="s">
        <v>8991</v>
      </c>
    </row>
    <row r="572" spans="1:16" x14ac:dyDescent="0.25">
      <c r="A572" t="s">
        <v>287</v>
      </c>
      <c r="B572" t="s">
        <v>288</v>
      </c>
      <c r="C572" t="s">
        <v>6149</v>
      </c>
      <c r="D572">
        <v>179</v>
      </c>
      <c r="E572">
        <v>399</v>
      </c>
      <c r="F572" s="1">
        <v>0.55000000000000004</v>
      </c>
      <c r="G572">
        <v>4</v>
      </c>
      <c r="H572" s="4">
        <v>1423</v>
      </c>
      <c r="I572" t="s">
        <v>6576</v>
      </c>
      <c r="J572" t="s">
        <v>6577</v>
      </c>
      <c r="K572" t="s">
        <v>6578</v>
      </c>
      <c r="L572" t="s">
        <v>289</v>
      </c>
      <c r="M572" t="s">
        <v>290</v>
      </c>
      <c r="N572" t="s">
        <v>6579</v>
      </c>
      <c r="O572" t="s">
        <v>8992</v>
      </c>
      <c r="P572" t="s">
        <v>8993</v>
      </c>
    </row>
    <row r="573" spans="1:16" x14ac:dyDescent="0.25">
      <c r="A573" t="s">
        <v>1864</v>
      </c>
      <c r="B573" t="s">
        <v>1865</v>
      </c>
      <c r="C573" t="s">
        <v>8218</v>
      </c>
      <c r="D573" s="2">
        <v>1799</v>
      </c>
      <c r="E573" s="2">
        <v>3999</v>
      </c>
      <c r="F573" s="1">
        <v>0.55000000000000004</v>
      </c>
      <c r="G573">
        <v>4.5999999999999996</v>
      </c>
      <c r="H573" s="4">
        <v>245</v>
      </c>
      <c r="I573" t="s">
        <v>8994</v>
      </c>
      <c r="J573" t="s">
        <v>8995</v>
      </c>
      <c r="K573" t="s">
        <v>8996</v>
      </c>
      <c r="L573" t="s">
        <v>1866</v>
      </c>
      <c r="M573" t="s">
        <v>1867</v>
      </c>
      <c r="N573" t="s">
        <v>8997</v>
      </c>
      <c r="O573" t="s">
        <v>8998</v>
      </c>
      <c r="P573" t="s">
        <v>8999</v>
      </c>
    </row>
    <row r="574" spans="1:16" x14ac:dyDescent="0.25">
      <c r="A574" t="s">
        <v>1868</v>
      </c>
      <c r="B574" t="s">
        <v>1869</v>
      </c>
      <c r="C574" t="s">
        <v>7944</v>
      </c>
      <c r="D574" s="2">
        <v>8499</v>
      </c>
      <c r="E574" s="2">
        <v>11999</v>
      </c>
      <c r="F574" s="1">
        <v>0.28999999999999998</v>
      </c>
      <c r="G574">
        <v>3.9</v>
      </c>
      <c r="H574" s="4">
        <v>276</v>
      </c>
      <c r="I574" t="s">
        <v>9000</v>
      </c>
      <c r="J574" t="s">
        <v>9001</v>
      </c>
      <c r="K574" t="s">
        <v>9002</v>
      </c>
      <c r="L574" t="s">
        <v>1870</v>
      </c>
      <c r="M574" t="s">
        <v>1871</v>
      </c>
      <c r="N574" t="s">
        <v>9003</v>
      </c>
      <c r="O574" t="s">
        <v>9004</v>
      </c>
      <c r="P574" t="s">
        <v>9005</v>
      </c>
    </row>
    <row r="575" spans="1:16" x14ac:dyDescent="0.25">
      <c r="A575" t="s">
        <v>1872</v>
      </c>
      <c r="B575" t="s">
        <v>1873</v>
      </c>
      <c r="C575" t="s">
        <v>7918</v>
      </c>
      <c r="D575" s="2">
        <v>1999</v>
      </c>
      <c r="E575" s="2">
        <v>3999</v>
      </c>
      <c r="F575" s="1">
        <v>0.5</v>
      </c>
      <c r="G575">
        <v>4</v>
      </c>
      <c r="H575" s="4">
        <v>30254</v>
      </c>
      <c r="I575" t="s">
        <v>9006</v>
      </c>
      <c r="J575" t="s">
        <v>9007</v>
      </c>
      <c r="K575" t="s">
        <v>9008</v>
      </c>
      <c r="L575" t="s">
        <v>1874</v>
      </c>
      <c r="M575" t="s">
        <v>1875</v>
      </c>
      <c r="N575" t="s">
        <v>9009</v>
      </c>
      <c r="O575" t="s">
        <v>9010</v>
      </c>
      <c r="P575" t="s">
        <v>9011</v>
      </c>
    </row>
    <row r="576" spans="1:16" x14ac:dyDescent="0.25">
      <c r="A576" t="s">
        <v>1876</v>
      </c>
      <c r="B576" t="s">
        <v>1310</v>
      </c>
      <c r="C576" t="s">
        <v>7918</v>
      </c>
      <c r="D576" s="2">
        <v>3999</v>
      </c>
      <c r="E576" s="2">
        <v>17999</v>
      </c>
      <c r="F576" s="1">
        <v>0.78</v>
      </c>
      <c r="G576">
        <v>4.3</v>
      </c>
      <c r="H576" s="4">
        <v>17161</v>
      </c>
      <c r="I576" t="s">
        <v>9012</v>
      </c>
      <c r="J576" t="s">
        <v>8124</v>
      </c>
      <c r="K576" t="s">
        <v>8125</v>
      </c>
      <c r="L576" t="s">
        <v>1311</v>
      </c>
      <c r="M576" t="s">
        <v>1312</v>
      </c>
      <c r="N576" t="s">
        <v>8126</v>
      </c>
      <c r="O576" t="s">
        <v>9013</v>
      </c>
      <c r="P576" t="s">
        <v>9014</v>
      </c>
    </row>
    <row r="577" spans="1:16" x14ac:dyDescent="0.25">
      <c r="A577" t="s">
        <v>1877</v>
      </c>
      <c r="B577" t="s">
        <v>1878</v>
      </c>
      <c r="C577" t="s">
        <v>8048</v>
      </c>
      <c r="D577">
        <v>219</v>
      </c>
      <c r="E577">
        <v>499</v>
      </c>
      <c r="F577" s="1">
        <v>0.56000000000000005</v>
      </c>
      <c r="G577">
        <v>4.4000000000000004</v>
      </c>
      <c r="H577" s="4">
        <v>14</v>
      </c>
      <c r="I577" t="s">
        <v>9015</v>
      </c>
      <c r="J577" t="s">
        <v>9016</v>
      </c>
      <c r="K577" t="s">
        <v>9017</v>
      </c>
      <c r="L577" t="s">
        <v>1879</v>
      </c>
      <c r="M577" t="s">
        <v>1880</v>
      </c>
      <c r="N577" t="s">
        <v>9018</v>
      </c>
      <c r="O577" t="s">
        <v>9019</v>
      </c>
      <c r="P577" t="s">
        <v>9020</v>
      </c>
    </row>
    <row r="578" spans="1:16" x14ac:dyDescent="0.25">
      <c r="A578" t="s">
        <v>1881</v>
      </c>
      <c r="B578" t="s">
        <v>1882</v>
      </c>
      <c r="C578" t="s">
        <v>8218</v>
      </c>
      <c r="D578">
        <v>599</v>
      </c>
      <c r="E578" s="2">
        <v>1399</v>
      </c>
      <c r="F578" s="1">
        <v>0.56999999999999995</v>
      </c>
      <c r="G578">
        <v>4.0999999999999996</v>
      </c>
      <c r="H578" s="4">
        <v>14560</v>
      </c>
      <c r="I578" t="s">
        <v>9021</v>
      </c>
      <c r="J578" t="s">
        <v>9022</v>
      </c>
      <c r="K578" t="s">
        <v>9023</v>
      </c>
      <c r="L578" t="s">
        <v>1883</v>
      </c>
      <c r="M578" t="s">
        <v>1884</v>
      </c>
      <c r="N578" t="s">
        <v>9024</v>
      </c>
      <c r="O578" t="s">
        <v>9025</v>
      </c>
      <c r="P578" t="s">
        <v>9026</v>
      </c>
    </row>
    <row r="579" spans="1:16" x14ac:dyDescent="0.25">
      <c r="A579" t="s">
        <v>1885</v>
      </c>
      <c r="B579" t="s">
        <v>1886</v>
      </c>
      <c r="C579" t="s">
        <v>7937</v>
      </c>
      <c r="D579" s="2">
        <v>2499</v>
      </c>
      <c r="E579" s="2">
        <v>2999</v>
      </c>
      <c r="F579" s="1">
        <v>0.17</v>
      </c>
      <c r="G579">
        <v>4.0999999999999996</v>
      </c>
      <c r="H579" s="4">
        <v>3156</v>
      </c>
      <c r="I579" t="s">
        <v>9027</v>
      </c>
      <c r="J579" t="s">
        <v>9028</v>
      </c>
      <c r="K579" t="s">
        <v>9029</v>
      </c>
      <c r="L579" t="s">
        <v>1887</v>
      </c>
      <c r="M579" t="s">
        <v>1888</v>
      </c>
      <c r="N579" t="s">
        <v>9030</v>
      </c>
      <c r="O579" t="s">
        <v>9031</v>
      </c>
      <c r="P579" t="s">
        <v>9032</v>
      </c>
    </row>
    <row r="580" spans="1:16" x14ac:dyDescent="0.25">
      <c r="A580" t="s">
        <v>1889</v>
      </c>
      <c r="B580" t="s">
        <v>1890</v>
      </c>
      <c r="C580" t="s">
        <v>9033</v>
      </c>
      <c r="D580">
        <v>89</v>
      </c>
      <c r="E580">
        <v>499</v>
      </c>
      <c r="F580" s="1">
        <v>0.82</v>
      </c>
      <c r="G580">
        <v>4.0999999999999996</v>
      </c>
      <c r="H580" s="4">
        <v>9340</v>
      </c>
      <c r="I580" t="s">
        <v>9034</v>
      </c>
      <c r="J580" t="s">
        <v>9035</v>
      </c>
      <c r="K580" t="s">
        <v>9036</v>
      </c>
      <c r="L580" t="s">
        <v>1891</v>
      </c>
      <c r="M580" t="s">
        <v>1892</v>
      </c>
      <c r="N580" t="s">
        <v>9037</v>
      </c>
      <c r="O580" t="s">
        <v>9038</v>
      </c>
      <c r="P580" t="s">
        <v>9039</v>
      </c>
    </row>
    <row r="581" spans="1:16" x14ac:dyDescent="0.25">
      <c r="A581" t="s">
        <v>1893</v>
      </c>
      <c r="B581" t="s">
        <v>1894</v>
      </c>
      <c r="C581" t="s">
        <v>7918</v>
      </c>
      <c r="D581" s="2">
        <v>2999</v>
      </c>
      <c r="E581" s="2">
        <v>11999</v>
      </c>
      <c r="F581" s="1">
        <v>0.75</v>
      </c>
      <c r="G581">
        <v>4.4000000000000004</v>
      </c>
      <c r="H581" s="4">
        <v>768</v>
      </c>
      <c r="I581" t="s">
        <v>9040</v>
      </c>
      <c r="J581" t="s">
        <v>9041</v>
      </c>
      <c r="K581" t="s">
        <v>9042</v>
      </c>
      <c r="L581" t="s">
        <v>1895</v>
      </c>
      <c r="M581" t="s">
        <v>1896</v>
      </c>
      <c r="N581" t="s">
        <v>9043</v>
      </c>
      <c r="O581" t="s">
        <v>9044</v>
      </c>
      <c r="P581" t="s">
        <v>9045</v>
      </c>
    </row>
    <row r="582" spans="1:16" x14ac:dyDescent="0.25">
      <c r="A582" t="s">
        <v>1897</v>
      </c>
      <c r="B582" t="s">
        <v>1898</v>
      </c>
      <c r="C582" t="s">
        <v>8257</v>
      </c>
      <c r="D582">
        <v>314</v>
      </c>
      <c r="E582" s="2">
        <v>1499</v>
      </c>
      <c r="F582" s="1">
        <v>0.79</v>
      </c>
      <c r="G582">
        <v>4.5</v>
      </c>
      <c r="H582" s="4">
        <v>28978</v>
      </c>
      <c r="I582" t="s">
        <v>9046</v>
      </c>
      <c r="J582" t="s">
        <v>8557</v>
      </c>
      <c r="K582" t="s">
        <v>8558</v>
      </c>
      <c r="L582" t="s">
        <v>1584</v>
      </c>
      <c r="M582" t="s">
        <v>1585</v>
      </c>
      <c r="N582" t="s">
        <v>8559</v>
      </c>
      <c r="O582" t="s">
        <v>9047</v>
      </c>
      <c r="P582" t="s">
        <v>9048</v>
      </c>
    </row>
    <row r="583" spans="1:16" x14ac:dyDescent="0.25">
      <c r="A583" t="s">
        <v>1899</v>
      </c>
      <c r="B583" t="s">
        <v>1900</v>
      </c>
      <c r="C583" t="s">
        <v>7944</v>
      </c>
      <c r="D583" s="2">
        <v>13999</v>
      </c>
      <c r="E583" s="2">
        <v>19499</v>
      </c>
      <c r="F583" s="1">
        <v>0.28000000000000003</v>
      </c>
      <c r="G583">
        <v>4.0999999999999996</v>
      </c>
      <c r="H583" s="4">
        <v>18998</v>
      </c>
      <c r="I583" t="s">
        <v>8237</v>
      </c>
      <c r="J583" t="s">
        <v>8077</v>
      </c>
      <c r="K583" t="s">
        <v>8078</v>
      </c>
      <c r="L583" t="s">
        <v>1284</v>
      </c>
      <c r="M583" t="s">
        <v>1285</v>
      </c>
      <c r="N583" t="s">
        <v>8079</v>
      </c>
      <c r="O583" t="s">
        <v>9049</v>
      </c>
      <c r="P583" t="s">
        <v>9050</v>
      </c>
    </row>
    <row r="584" spans="1:16" x14ac:dyDescent="0.25">
      <c r="A584" t="s">
        <v>1901</v>
      </c>
      <c r="B584" t="s">
        <v>1902</v>
      </c>
      <c r="C584" t="s">
        <v>8118</v>
      </c>
      <c r="D584">
        <v>139</v>
      </c>
      <c r="E584">
        <v>499</v>
      </c>
      <c r="F584" s="1">
        <v>0.72</v>
      </c>
      <c r="G584">
        <v>4.2</v>
      </c>
      <c r="H584" s="4">
        <v>4971</v>
      </c>
      <c r="I584" t="s">
        <v>9051</v>
      </c>
      <c r="J584" t="s">
        <v>9052</v>
      </c>
      <c r="K584" t="s">
        <v>9053</v>
      </c>
      <c r="L584" t="s">
        <v>1903</v>
      </c>
      <c r="M584" t="s">
        <v>1904</v>
      </c>
      <c r="N584" t="s">
        <v>9054</v>
      </c>
      <c r="O584" t="s">
        <v>9055</v>
      </c>
      <c r="P584" t="s">
        <v>9056</v>
      </c>
    </row>
    <row r="585" spans="1:16" x14ac:dyDescent="0.25">
      <c r="A585" t="s">
        <v>1905</v>
      </c>
      <c r="B585" t="s">
        <v>1906</v>
      </c>
      <c r="C585" t="s">
        <v>8481</v>
      </c>
      <c r="D585" s="2">
        <v>2599</v>
      </c>
      <c r="E585" s="2">
        <v>6999</v>
      </c>
      <c r="F585" s="1">
        <v>0.63</v>
      </c>
      <c r="G585">
        <v>4.5</v>
      </c>
      <c r="H585" s="4">
        <v>1526</v>
      </c>
      <c r="I585" t="s">
        <v>9057</v>
      </c>
      <c r="J585" t="s">
        <v>9058</v>
      </c>
      <c r="K585" t="s">
        <v>9059</v>
      </c>
      <c r="L585" t="s">
        <v>1907</v>
      </c>
      <c r="M585" t="s">
        <v>1908</v>
      </c>
      <c r="N585" t="s">
        <v>9060</v>
      </c>
      <c r="O585" t="s">
        <v>9061</v>
      </c>
      <c r="P585" t="s">
        <v>9062</v>
      </c>
    </row>
    <row r="586" spans="1:16" x14ac:dyDescent="0.25">
      <c r="A586" t="s">
        <v>1909</v>
      </c>
      <c r="B586" t="s">
        <v>1910</v>
      </c>
      <c r="C586" t="s">
        <v>7990</v>
      </c>
      <c r="D586">
        <v>365</v>
      </c>
      <c r="E586">
        <v>999</v>
      </c>
      <c r="F586" s="1">
        <v>0.63</v>
      </c>
      <c r="G586">
        <v>4.0999999999999996</v>
      </c>
      <c r="H586" s="4">
        <v>363711</v>
      </c>
      <c r="I586" t="s">
        <v>8240</v>
      </c>
      <c r="J586" t="s">
        <v>8023</v>
      </c>
      <c r="K586" t="s">
        <v>8024</v>
      </c>
      <c r="L586" t="s">
        <v>1248</v>
      </c>
      <c r="M586" t="s">
        <v>1249</v>
      </c>
      <c r="N586" t="s">
        <v>8025</v>
      </c>
      <c r="O586" t="s">
        <v>9063</v>
      </c>
      <c r="P586" t="s">
        <v>9064</v>
      </c>
    </row>
    <row r="587" spans="1:16" x14ac:dyDescent="0.25">
      <c r="A587" t="s">
        <v>1911</v>
      </c>
      <c r="B587" t="s">
        <v>1912</v>
      </c>
      <c r="C587" t="s">
        <v>7990</v>
      </c>
      <c r="D587" s="2">
        <v>1499</v>
      </c>
      <c r="E587" s="2">
        <v>4490</v>
      </c>
      <c r="F587" s="1">
        <v>0.67</v>
      </c>
      <c r="G587">
        <v>3.9</v>
      </c>
      <c r="H587" s="4">
        <v>136954</v>
      </c>
      <c r="I587" t="s">
        <v>9065</v>
      </c>
      <c r="J587" t="s">
        <v>9066</v>
      </c>
      <c r="K587" t="s">
        <v>9067</v>
      </c>
      <c r="L587" t="s">
        <v>1913</v>
      </c>
      <c r="M587" t="s">
        <v>1914</v>
      </c>
      <c r="N587" t="s">
        <v>9068</v>
      </c>
      <c r="O587" t="s">
        <v>9069</v>
      </c>
      <c r="P587" t="s">
        <v>9070</v>
      </c>
    </row>
    <row r="588" spans="1:16" x14ac:dyDescent="0.25">
      <c r="A588" t="s">
        <v>1184</v>
      </c>
      <c r="B588" t="s">
        <v>1185</v>
      </c>
      <c r="C588" t="s">
        <v>7918</v>
      </c>
      <c r="D588" s="2">
        <v>1998</v>
      </c>
      <c r="E588" s="2">
        <v>9999</v>
      </c>
      <c r="F588" s="1">
        <v>0.8</v>
      </c>
      <c r="G588">
        <v>4.3</v>
      </c>
      <c r="H588" s="4">
        <v>27709</v>
      </c>
      <c r="I588" t="s">
        <v>7925</v>
      </c>
      <c r="J588" t="s">
        <v>7926</v>
      </c>
      <c r="K588" t="s">
        <v>7927</v>
      </c>
      <c r="L588" t="s">
        <v>1186</v>
      </c>
      <c r="M588" t="s">
        <v>1187</v>
      </c>
      <c r="N588" t="s">
        <v>7928</v>
      </c>
      <c r="O588" t="s">
        <v>9071</v>
      </c>
      <c r="P588" t="s">
        <v>9072</v>
      </c>
    </row>
    <row r="589" spans="1:16" x14ac:dyDescent="0.25">
      <c r="A589" t="s">
        <v>1188</v>
      </c>
      <c r="B589" t="s">
        <v>1189</v>
      </c>
      <c r="C589" t="s">
        <v>7918</v>
      </c>
      <c r="D589" s="2">
        <v>1799</v>
      </c>
      <c r="E589" s="2">
        <v>7990</v>
      </c>
      <c r="F589" s="1">
        <v>0.77</v>
      </c>
      <c r="G589">
        <v>3.8</v>
      </c>
      <c r="H589" s="4">
        <v>17833</v>
      </c>
      <c r="I589" t="s">
        <v>7931</v>
      </c>
      <c r="J589" t="s">
        <v>7932</v>
      </c>
      <c r="K589" t="s">
        <v>7933</v>
      </c>
      <c r="L589" t="s">
        <v>1190</v>
      </c>
      <c r="M589" t="s">
        <v>1191</v>
      </c>
      <c r="N589" t="s">
        <v>7934</v>
      </c>
      <c r="O589" t="s">
        <v>9073</v>
      </c>
      <c r="P589" t="s">
        <v>9074</v>
      </c>
    </row>
    <row r="590" spans="1:16" x14ac:dyDescent="0.25">
      <c r="A590" t="s">
        <v>1915</v>
      </c>
      <c r="B590" t="s">
        <v>1916</v>
      </c>
      <c r="C590" t="s">
        <v>9075</v>
      </c>
      <c r="D590">
        <v>289</v>
      </c>
      <c r="E590">
        <v>650</v>
      </c>
      <c r="F590" s="1">
        <v>0.56000000000000005</v>
      </c>
      <c r="G590">
        <v>4.3</v>
      </c>
      <c r="H590" s="4">
        <v>253105</v>
      </c>
      <c r="I590" t="s">
        <v>9076</v>
      </c>
      <c r="J590" t="s">
        <v>9077</v>
      </c>
      <c r="K590" t="s">
        <v>9078</v>
      </c>
      <c r="L590" t="s">
        <v>1917</v>
      </c>
      <c r="M590" t="s">
        <v>1918</v>
      </c>
      <c r="N590" t="s">
        <v>9079</v>
      </c>
      <c r="O590" t="s">
        <v>9080</v>
      </c>
      <c r="P590" t="s">
        <v>9081</v>
      </c>
    </row>
    <row r="591" spans="1:16" x14ac:dyDescent="0.25">
      <c r="A591" t="s">
        <v>1919</v>
      </c>
      <c r="B591" t="s">
        <v>1920</v>
      </c>
      <c r="C591" t="s">
        <v>9082</v>
      </c>
      <c r="D591">
        <v>599</v>
      </c>
      <c r="E591">
        <v>895</v>
      </c>
      <c r="F591" s="1">
        <v>0.33</v>
      </c>
      <c r="G591">
        <v>4.4000000000000004</v>
      </c>
      <c r="H591" s="4">
        <v>61314</v>
      </c>
      <c r="I591" t="s">
        <v>9083</v>
      </c>
      <c r="J591" t="s">
        <v>9084</v>
      </c>
      <c r="K591" t="s">
        <v>9085</v>
      </c>
      <c r="L591" t="s">
        <v>1921</v>
      </c>
      <c r="M591" t="s">
        <v>1922</v>
      </c>
      <c r="N591" t="s">
        <v>9086</v>
      </c>
      <c r="O591" t="s">
        <v>9087</v>
      </c>
      <c r="P591" t="s">
        <v>9088</v>
      </c>
    </row>
    <row r="592" spans="1:16" x14ac:dyDescent="0.25">
      <c r="A592" t="s">
        <v>1923</v>
      </c>
      <c r="B592" t="s">
        <v>1924</v>
      </c>
      <c r="C592" t="s">
        <v>9089</v>
      </c>
      <c r="D592">
        <v>217</v>
      </c>
      <c r="E592">
        <v>237</v>
      </c>
      <c r="F592" s="1">
        <v>0.08</v>
      </c>
      <c r="G592">
        <v>3.8</v>
      </c>
      <c r="H592" s="4">
        <v>7354</v>
      </c>
      <c r="I592" t="s">
        <v>9090</v>
      </c>
      <c r="J592" t="s">
        <v>9091</v>
      </c>
      <c r="K592" t="s">
        <v>9092</v>
      </c>
      <c r="L592" t="s">
        <v>1925</v>
      </c>
      <c r="M592" t="s">
        <v>1926</v>
      </c>
      <c r="N592" t="s">
        <v>9093</v>
      </c>
      <c r="O592" t="s">
        <v>9094</v>
      </c>
      <c r="P592" t="s">
        <v>9095</v>
      </c>
    </row>
    <row r="593" spans="1:16" x14ac:dyDescent="0.25">
      <c r="A593" t="s">
        <v>1927</v>
      </c>
      <c r="B593" t="s">
        <v>1928</v>
      </c>
      <c r="C593" t="s">
        <v>7990</v>
      </c>
      <c r="D593" s="2">
        <v>1299</v>
      </c>
      <c r="E593" s="2">
        <v>2990</v>
      </c>
      <c r="F593" s="1">
        <v>0.56999999999999995</v>
      </c>
      <c r="G593">
        <v>3.8</v>
      </c>
      <c r="H593" s="4">
        <v>180998</v>
      </c>
      <c r="I593" t="s">
        <v>9096</v>
      </c>
      <c r="J593" t="s">
        <v>9097</v>
      </c>
      <c r="K593" t="s">
        <v>9098</v>
      </c>
      <c r="L593" t="s">
        <v>1929</v>
      </c>
      <c r="M593" t="s">
        <v>1930</v>
      </c>
      <c r="N593" t="s">
        <v>9099</v>
      </c>
      <c r="O593" t="s">
        <v>9100</v>
      </c>
      <c r="P593" t="s">
        <v>9101</v>
      </c>
    </row>
    <row r="594" spans="1:16" x14ac:dyDescent="0.25">
      <c r="A594" t="s">
        <v>1931</v>
      </c>
      <c r="B594" t="s">
        <v>1932</v>
      </c>
      <c r="C594" t="s">
        <v>9102</v>
      </c>
      <c r="D594">
        <v>263</v>
      </c>
      <c r="E594">
        <v>699</v>
      </c>
      <c r="F594" s="1">
        <v>0.62</v>
      </c>
      <c r="G594">
        <v>3.5</v>
      </c>
      <c r="H594" s="4">
        <v>690</v>
      </c>
      <c r="I594" t="s">
        <v>9103</v>
      </c>
      <c r="J594" t="s">
        <v>9104</v>
      </c>
      <c r="K594" t="s">
        <v>9105</v>
      </c>
      <c r="L594" t="s">
        <v>1933</v>
      </c>
      <c r="M594" t="s">
        <v>1934</v>
      </c>
      <c r="N594" t="s">
        <v>9106</v>
      </c>
      <c r="O594" t="s">
        <v>9107</v>
      </c>
      <c r="P594" t="s">
        <v>9108</v>
      </c>
    </row>
    <row r="595" spans="1:16" x14ac:dyDescent="0.25">
      <c r="A595" t="s">
        <v>1210</v>
      </c>
      <c r="B595" t="s">
        <v>1211</v>
      </c>
      <c r="C595" t="s">
        <v>7964</v>
      </c>
      <c r="D595">
        <v>569</v>
      </c>
      <c r="E595" s="2">
        <v>1000</v>
      </c>
      <c r="F595" s="1">
        <v>0.43</v>
      </c>
      <c r="G595">
        <v>4.4000000000000004</v>
      </c>
      <c r="H595" s="4">
        <v>67262</v>
      </c>
      <c r="I595" t="s">
        <v>7965</v>
      </c>
      <c r="J595" t="s">
        <v>7966</v>
      </c>
      <c r="K595" t="s">
        <v>7967</v>
      </c>
      <c r="L595" t="s">
        <v>1212</v>
      </c>
      <c r="M595" t="s">
        <v>1213</v>
      </c>
      <c r="N595" t="s">
        <v>7968</v>
      </c>
      <c r="O595" t="s">
        <v>9109</v>
      </c>
      <c r="P595" t="s">
        <v>9110</v>
      </c>
    </row>
    <row r="596" spans="1:16" x14ac:dyDescent="0.25">
      <c r="A596" t="s">
        <v>1214</v>
      </c>
      <c r="B596" t="s">
        <v>1215</v>
      </c>
      <c r="C596" t="s">
        <v>7918</v>
      </c>
      <c r="D596" s="2">
        <v>1999</v>
      </c>
      <c r="E596" s="2">
        <v>4999</v>
      </c>
      <c r="F596" s="1">
        <v>0.6</v>
      </c>
      <c r="G596">
        <v>4.0999999999999996</v>
      </c>
      <c r="H596" s="4">
        <v>10689</v>
      </c>
      <c r="I596" t="s">
        <v>7971</v>
      </c>
      <c r="J596" t="s">
        <v>7972</v>
      </c>
      <c r="K596" t="s">
        <v>7973</v>
      </c>
      <c r="L596" t="s">
        <v>1216</v>
      </c>
      <c r="M596" t="s">
        <v>1217</v>
      </c>
      <c r="N596" t="s">
        <v>7974</v>
      </c>
      <c r="O596" t="s">
        <v>9111</v>
      </c>
      <c r="P596" t="s">
        <v>9112</v>
      </c>
    </row>
    <row r="597" spans="1:16" x14ac:dyDescent="0.25">
      <c r="A597" t="s">
        <v>1935</v>
      </c>
      <c r="B597" t="s">
        <v>1936</v>
      </c>
      <c r="C597" t="s">
        <v>7990</v>
      </c>
      <c r="D597" s="2">
        <v>1399</v>
      </c>
      <c r="E597" s="2">
        <v>3990</v>
      </c>
      <c r="F597" s="1">
        <v>0.65</v>
      </c>
      <c r="G597">
        <v>4.0999999999999996</v>
      </c>
      <c r="H597" s="4">
        <v>141841</v>
      </c>
      <c r="I597" t="s">
        <v>9113</v>
      </c>
      <c r="J597" t="s">
        <v>9114</v>
      </c>
      <c r="K597" t="s">
        <v>9115</v>
      </c>
      <c r="L597" t="s">
        <v>1937</v>
      </c>
      <c r="M597" t="s">
        <v>1938</v>
      </c>
      <c r="N597" t="s">
        <v>9116</v>
      </c>
      <c r="O597" t="s">
        <v>9117</v>
      </c>
      <c r="P597" t="s">
        <v>9118</v>
      </c>
    </row>
    <row r="598" spans="1:16" x14ac:dyDescent="0.25">
      <c r="A598" t="s">
        <v>1939</v>
      </c>
      <c r="B598" t="s">
        <v>1940</v>
      </c>
      <c r="C598" t="s">
        <v>9119</v>
      </c>
      <c r="D598">
        <v>349</v>
      </c>
      <c r="E598" s="2">
        <v>1499</v>
      </c>
      <c r="F598" s="1">
        <v>0.77</v>
      </c>
      <c r="G598">
        <v>4.3</v>
      </c>
      <c r="H598" s="4">
        <v>24791</v>
      </c>
      <c r="I598" t="s">
        <v>9120</v>
      </c>
      <c r="J598" t="s">
        <v>9121</v>
      </c>
      <c r="K598" t="s">
        <v>9122</v>
      </c>
      <c r="L598" t="s">
        <v>1941</v>
      </c>
      <c r="M598" t="s">
        <v>1942</v>
      </c>
      <c r="N598" t="s">
        <v>9123</v>
      </c>
      <c r="O598" t="s">
        <v>9124</v>
      </c>
      <c r="P598" t="s">
        <v>9125</v>
      </c>
    </row>
    <row r="599" spans="1:16" x14ac:dyDescent="0.25">
      <c r="A599" t="s">
        <v>1943</v>
      </c>
      <c r="B599" t="s">
        <v>1944</v>
      </c>
      <c r="C599" t="s">
        <v>7990</v>
      </c>
      <c r="D599">
        <v>149</v>
      </c>
      <c r="E599">
        <v>399</v>
      </c>
      <c r="F599" s="1">
        <v>0.63</v>
      </c>
      <c r="G599">
        <v>3.5</v>
      </c>
      <c r="H599" s="4">
        <v>21764</v>
      </c>
      <c r="I599" t="s">
        <v>9126</v>
      </c>
      <c r="J599" t="s">
        <v>9127</v>
      </c>
      <c r="K599" t="s">
        <v>9128</v>
      </c>
      <c r="L599" t="s">
        <v>1945</v>
      </c>
      <c r="M599" t="s">
        <v>1946</v>
      </c>
      <c r="N599" t="s">
        <v>9129</v>
      </c>
      <c r="O599" t="s">
        <v>9130</v>
      </c>
      <c r="P599" t="s">
        <v>9131</v>
      </c>
    </row>
    <row r="600" spans="1:16" x14ac:dyDescent="0.25">
      <c r="A600" t="s">
        <v>1226</v>
      </c>
      <c r="B600" t="s">
        <v>1227</v>
      </c>
      <c r="C600" t="s">
        <v>7990</v>
      </c>
      <c r="D600">
        <v>599</v>
      </c>
      <c r="E600">
        <v>999</v>
      </c>
      <c r="F600" s="1">
        <v>0.4</v>
      </c>
      <c r="G600">
        <v>4.0999999999999996</v>
      </c>
      <c r="H600" s="4">
        <v>192587</v>
      </c>
      <c r="I600" t="s">
        <v>7991</v>
      </c>
      <c r="J600" t="s">
        <v>7992</v>
      </c>
      <c r="K600" t="s">
        <v>7993</v>
      </c>
      <c r="L600" t="s">
        <v>1228</v>
      </c>
      <c r="M600" t="s">
        <v>1229</v>
      </c>
      <c r="N600" t="s">
        <v>7994</v>
      </c>
      <c r="O600" t="s">
        <v>9132</v>
      </c>
      <c r="P600" t="s">
        <v>9133</v>
      </c>
    </row>
    <row r="601" spans="1:16" x14ac:dyDescent="0.25">
      <c r="A601" t="s">
        <v>1947</v>
      </c>
      <c r="B601" t="s">
        <v>1948</v>
      </c>
      <c r="C601" t="s">
        <v>8822</v>
      </c>
      <c r="D601" s="2">
        <v>1220</v>
      </c>
      <c r="E601" s="2">
        <v>3990</v>
      </c>
      <c r="F601" s="1">
        <v>0.69</v>
      </c>
      <c r="G601">
        <v>4.0999999999999996</v>
      </c>
      <c r="H601" s="4">
        <v>107151</v>
      </c>
      <c r="I601" t="s">
        <v>9134</v>
      </c>
      <c r="J601" t="s">
        <v>9135</v>
      </c>
      <c r="K601" t="s">
        <v>9136</v>
      </c>
      <c r="L601" t="s">
        <v>1949</v>
      </c>
      <c r="M601" t="s">
        <v>1950</v>
      </c>
      <c r="N601" t="s">
        <v>9137</v>
      </c>
      <c r="O601" t="s">
        <v>9138</v>
      </c>
      <c r="P601" t="s">
        <v>9139</v>
      </c>
    </row>
    <row r="602" spans="1:16" x14ac:dyDescent="0.25">
      <c r="A602" t="s">
        <v>1222</v>
      </c>
      <c r="B602" t="s">
        <v>1223</v>
      </c>
      <c r="C602" t="s">
        <v>7918</v>
      </c>
      <c r="D602" s="2">
        <v>1499</v>
      </c>
      <c r="E602" s="2">
        <v>6990</v>
      </c>
      <c r="F602" s="1">
        <v>0.79</v>
      </c>
      <c r="G602">
        <v>3.9</v>
      </c>
      <c r="H602" s="4">
        <v>21797</v>
      </c>
      <c r="I602" t="s">
        <v>7984</v>
      </c>
      <c r="J602" t="s">
        <v>9140</v>
      </c>
      <c r="K602" t="s">
        <v>9141</v>
      </c>
      <c r="L602" t="s">
        <v>1951</v>
      </c>
      <c r="M602" t="s">
        <v>1952</v>
      </c>
      <c r="N602" t="s">
        <v>9142</v>
      </c>
      <c r="O602" t="s">
        <v>9143</v>
      </c>
      <c r="P602" t="s">
        <v>9144</v>
      </c>
    </row>
    <row r="603" spans="1:16" x14ac:dyDescent="0.25">
      <c r="A603" t="s">
        <v>1953</v>
      </c>
      <c r="B603" t="s">
        <v>1954</v>
      </c>
      <c r="C603" t="s">
        <v>7990</v>
      </c>
      <c r="D603">
        <v>499</v>
      </c>
      <c r="E603">
        <v>999</v>
      </c>
      <c r="F603" s="1">
        <v>0.5</v>
      </c>
      <c r="G603">
        <v>3.9</v>
      </c>
      <c r="H603" s="4">
        <v>92995</v>
      </c>
      <c r="I603" t="s">
        <v>9145</v>
      </c>
      <c r="J603" t="s">
        <v>9146</v>
      </c>
      <c r="K603" t="s">
        <v>9147</v>
      </c>
      <c r="L603" t="s">
        <v>1955</v>
      </c>
      <c r="M603" t="s">
        <v>1956</v>
      </c>
      <c r="N603" t="s">
        <v>9148</v>
      </c>
      <c r="O603" t="s">
        <v>9149</v>
      </c>
      <c r="P603" t="s">
        <v>9150</v>
      </c>
    </row>
    <row r="604" spans="1:16" x14ac:dyDescent="0.25">
      <c r="A604" t="s">
        <v>1957</v>
      </c>
      <c r="B604" t="s">
        <v>1958</v>
      </c>
      <c r="C604" t="s">
        <v>8272</v>
      </c>
      <c r="D604">
        <v>99</v>
      </c>
      <c r="E604">
        <v>999</v>
      </c>
      <c r="F604" s="1">
        <v>0.9</v>
      </c>
      <c r="G604">
        <v>4.0999999999999996</v>
      </c>
      <c r="H604" s="4">
        <v>8751</v>
      </c>
      <c r="I604" t="s">
        <v>8936</v>
      </c>
      <c r="J604" t="s">
        <v>9151</v>
      </c>
      <c r="K604" t="s">
        <v>9152</v>
      </c>
      <c r="L604" t="s">
        <v>1959</v>
      </c>
      <c r="M604" t="s">
        <v>1960</v>
      </c>
      <c r="N604" t="s">
        <v>9153</v>
      </c>
      <c r="O604" t="s">
        <v>9154</v>
      </c>
      <c r="P604" t="s">
        <v>9155</v>
      </c>
    </row>
    <row r="605" spans="1:16" x14ac:dyDescent="0.25">
      <c r="A605" t="s">
        <v>1242</v>
      </c>
      <c r="B605" t="s">
        <v>1243</v>
      </c>
      <c r="C605" t="s">
        <v>8015</v>
      </c>
      <c r="D605">
        <v>349</v>
      </c>
      <c r="E605" s="2">
        <v>1299</v>
      </c>
      <c r="F605" s="1">
        <v>0.73</v>
      </c>
      <c r="G605">
        <v>4</v>
      </c>
      <c r="H605" s="4">
        <v>14283</v>
      </c>
      <c r="I605" t="s">
        <v>8016</v>
      </c>
      <c r="J605" t="s">
        <v>8017</v>
      </c>
      <c r="K605" t="s">
        <v>8018</v>
      </c>
      <c r="L605" t="s">
        <v>1244</v>
      </c>
      <c r="M605" t="s">
        <v>1245</v>
      </c>
      <c r="N605" t="s">
        <v>8019</v>
      </c>
      <c r="O605" t="s">
        <v>9156</v>
      </c>
      <c r="P605" t="s">
        <v>9157</v>
      </c>
    </row>
    <row r="606" spans="1:16" x14ac:dyDescent="0.25">
      <c r="A606" t="s">
        <v>1961</v>
      </c>
      <c r="B606" t="s">
        <v>1962</v>
      </c>
      <c r="C606" t="s">
        <v>9075</v>
      </c>
      <c r="D606">
        <v>475</v>
      </c>
      <c r="E606" s="2">
        <v>1500</v>
      </c>
      <c r="F606" s="1">
        <v>0.68</v>
      </c>
      <c r="G606">
        <v>4.2</v>
      </c>
      <c r="H606" s="4">
        <v>64273</v>
      </c>
      <c r="I606" t="s">
        <v>9158</v>
      </c>
      <c r="J606" t="s">
        <v>9159</v>
      </c>
      <c r="K606" t="s">
        <v>9160</v>
      </c>
      <c r="L606" t="s">
        <v>1963</v>
      </c>
      <c r="M606" t="s">
        <v>1964</v>
      </c>
      <c r="N606" t="s">
        <v>9161</v>
      </c>
      <c r="O606" t="s">
        <v>9162</v>
      </c>
      <c r="P606" t="s">
        <v>9163</v>
      </c>
    </row>
    <row r="607" spans="1:16" x14ac:dyDescent="0.25">
      <c r="A607" t="s">
        <v>1965</v>
      </c>
      <c r="B607" t="s">
        <v>1966</v>
      </c>
      <c r="C607" t="s">
        <v>9082</v>
      </c>
      <c r="D607">
        <v>269</v>
      </c>
      <c r="E607">
        <v>649</v>
      </c>
      <c r="F607" s="1">
        <v>0.59</v>
      </c>
      <c r="G607">
        <v>4.3</v>
      </c>
      <c r="H607" s="4">
        <v>54315</v>
      </c>
      <c r="I607" t="s">
        <v>9164</v>
      </c>
      <c r="J607" t="s">
        <v>9165</v>
      </c>
      <c r="K607" t="s">
        <v>9166</v>
      </c>
      <c r="L607" t="s">
        <v>1967</v>
      </c>
      <c r="M607" t="s">
        <v>1968</v>
      </c>
      <c r="N607" t="s">
        <v>9167</v>
      </c>
      <c r="O607" t="s">
        <v>9168</v>
      </c>
      <c r="P607" t="s">
        <v>9169</v>
      </c>
    </row>
    <row r="608" spans="1:16" x14ac:dyDescent="0.25">
      <c r="A608" t="s">
        <v>1969</v>
      </c>
      <c r="B608" t="s">
        <v>1970</v>
      </c>
      <c r="C608" t="s">
        <v>9082</v>
      </c>
      <c r="D608">
        <v>299</v>
      </c>
      <c r="E608">
        <v>599</v>
      </c>
      <c r="F608" s="1">
        <v>0.5</v>
      </c>
      <c r="G608">
        <v>4.0999999999999996</v>
      </c>
      <c r="H608" s="4">
        <v>1597</v>
      </c>
      <c r="I608" t="s">
        <v>9170</v>
      </c>
      <c r="J608" t="s">
        <v>9171</v>
      </c>
      <c r="K608" t="s">
        <v>9172</v>
      </c>
      <c r="L608" t="s">
        <v>1971</v>
      </c>
      <c r="M608" t="s">
        <v>1972</v>
      </c>
      <c r="N608" t="s">
        <v>9173</v>
      </c>
      <c r="O608" t="s">
        <v>9174</v>
      </c>
      <c r="P608" t="s">
        <v>9175</v>
      </c>
    </row>
    <row r="609" spans="1:16" x14ac:dyDescent="0.25">
      <c r="A609" t="s">
        <v>1268</v>
      </c>
      <c r="B609" t="s">
        <v>1269</v>
      </c>
      <c r="C609" t="s">
        <v>7918</v>
      </c>
      <c r="D609" s="2">
        <v>1599</v>
      </c>
      <c r="E609" s="2">
        <v>3999</v>
      </c>
      <c r="F609" s="1">
        <v>0.6</v>
      </c>
      <c r="G609">
        <v>4</v>
      </c>
      <c r="H609" s="4">
        <v>30254</v>
      </c>
      <c r="I609" t="s">
        <v>8055</v>
      </c>
      <c r="J609" t="s">
        <v>9007</v>
      </c>
      <c r="K609" t="s">
        <v>9008</v>
      </c>
      <c r="L609" t="s">
        <v>1874</v>
      </c>
      <c r="M609" t="s">
        <v>1875</v>
      </c>
      <c r="N609" t="s">
        <v>9009</v>
      </c>
      <c r="O609" t="s">
        <v>9176</v>
      </c>
      <c r="P609" t="s">
        <v>9177</v>
      </c>
    </row>
    <row r="610" spans="1:16" x14ac:dyDescent="0.25">
      <c r="A610" t="s">
        <v>1272</v>
      </c>
      <c r="B610" t="s">
        <v>1273</v>
      </c>
      <c r="C610" t="s">
        <v>7918</v>
      </c>
      <c r="D610" s="2">
        <v>1499</v>
      </c>
      <c r="E610" s="2">
        <v>7999</v>
      </c>
      <c r="F610" s="1">
        <v>0.81</v>
      </c>
      <c r="G610">
        <v>4.2</v>
      </c>
      <c r="H610" s="4">
        <v>22638</v>
      </c>
      <c r="I610" t="s">
        <v>8061</v>
      </c>
      <c r="J610" t="s">
        <v>8062</v>
      </c>
      <c r="K610" t="s">
        <v>8063</v>
      </c>
      <c r="L610" t="s">
        <v>1274</v>
      </c>
      <c r="M610" t="s">
        <v>1275</v>
      </c>
      <c r="N610" t="s">
        <v>8064</v>
      </c>
      <c r="O610" t="s">
        <v>9178</v>
      </c>
      <c r="P610" t="s">
        <v>9179</v>
      </c>
    </row>
    <row r="611" spans="1:16" x14ac:dyDescent="0.25">
      <c r="A611" t="s">
        <v>1973</v>
      </c>
      <c r="B611" t="s">
        <v>1974</v>
      </c>
      <c r="C611" t="s">
        <v>7990</v>
      </c>
      <c r="D611">
        <v>329</v>
      </c>
      <c r="E611">
        <v>999</v>
      </c>
      <c r="F611" s="1">
        <v>0.67</v>
      </c>
      <c r="G611">
        <v>3.9</v>
      </c>
      <c r="H611" s="4">
        <v>77027</v>
      </c>
      <c r="I611" t="s">
        <v>9180</v>
      </c>
      <c r="J611" t="s">
        <v>9181</v>
      </c>
      <c r="K611" t="s">
        <v>9182</v>
      </c>
      <c r="L611" t="s">
        <v>1975</v>
      </c>
      <c r="M611" t="s">
        <v>1976</v>
      </c>
      <c r="N611" t="s">
        <v>9183</v>
      </c>
      <c r="O611" t="s">
        <v>9184</v>
      </c>
      <c r="P611" t="s">
        <v>9185</v>
      </c>
    </row>
    <row r="612" spans="1:16" x14ac:dyDescent="0.25">
      <c r="A612" t="s">
        <v>1977</v>
      </c>
      <c r="B612" t="s">
        <v>1978</v>
      </c>
      <c r="C612" t="s">
        <v>9186</v>
      </c>
      <c r="D612">
        <v>549</v>
      </c>
      <c r="E612" s="2">
        <v>1799</v>
      </c>
      <c r="F612" s="1">
        <v>0.69</v>
      </c>
      <c r="G612">
        <v>4.3</v>
      </c>
      <c r="H612" s="4">
        <v>28829</v>
      </c>
      <c r="I612" t="s">
        <v>9187</v>
      </c>
      <c r="J612" t="s">
        <v>9188</v>
      </c>
      <c r="K612" t="s">
        <v>9189</v>
      </c>
      <c r="L612" t="s">
        <v>1979</v>
      </c>
      <c r="M612" t="s">
        <v>1980</v>
      </c>
      <c r="N612" t="s">
        <v>9190</v>
      </c>
      <c r="O612" t="s">
        <v>9191</v>
      </c>
      <c r="P612" t="s">
        <v>9192</v>
      </c>
    </row>
    <row r="613" spans="1:16" x14ac:dyDescent="0.25">
      <c r="A613" t="s">
        <v>1287</v>
      </c>
      <c r="B613" t="s">
        <v>1288</v>
      </c>
      <c r="C613" t="s">
        <v>7918</v>
      </c>
      <c r="D613" s="2">
        <v>2199</v>
      </c>
      <c r="E613" s="2">
        <v>9999</v>
      </c>
      <c r="F613" s="1">
        <v>0.78</v>
      </c>
      <c r="G613">
        <v>4.2</v>
      </c>
      <c r="H613" s="4">
        <v>29478</v>
      </c>
      <c r="I613" t="s">
        <v>8085</v>
      </c>
      <c r="J613" t="s">
        <v>9193</v>
      </c>
      <c r="K613" t="s">
        <v>9194</v>
      </c>
      <c r="L613" t="s">
        <v>1981</v>
      </c>
      <c r="M613" t="s">
        <v>1982</v>
      </c>
      <c r="N613" t="s">
        <v>9195</v>
      </c>
      <c r="O613" t="s">
        <v>9196</v>
      </c>
      <c r="P613" t="s">
        <v>9197</v>
      </c>
    </row>
    <row r="614" spans="1:16" x14ac:dyDescent="0.25">
      <c r="A614" t="s">
        <v>1983</v>
      </c>
      <c r="B614" t="s">
        <v>1984</v>
      </c>
      <c r="C614" t="s">
        <v>9082</v>
      </c>
      <c r="D614">
        <v>299</v>
      </c>
      <c r="E614">
        <v>650</v>
      </c>
      <c r="F614" s="1">
        <v>0.54</v>
      </c>
      <c r="G614">
        <v>4.5</v>
      </c>
      <c r="H614" s="4">
        <v>33176</v>
      </c>
      <c r="I614" t="s">
        <v>9198</v>
      </c>
      <c r="J614" t="s">
        <v>9199</v>
      </c>
      <c r="K614" t="s">
        <v>9200</v>
      </c>
      <c r="L614" t="s">
        <v>1985</v>
      </c>
      <c r="M614" t="s">
        <v>1986</v>
      </c>
      <c r="N614" t="s">
        <v>9201</v>
      </c>
      <c r="O614" t="s">
        <v>9202</v>
      </c>
      <c r="P614" t="s">
        <v>9203</v>
      </c>
    </row>
    <row r="615" spans="1:16" x14ac:dyDescent="0.25">
      <c r="A615" t="s">
        <v>1987</v>
      </c>
      <c r="B615" t="s">
        <v>1988</v>
      </c>
      <c r="C615" t="s">
        <v>9204</v>
      </c>
      <c r="D615">
        <v>798</v>
      </c>
      <c r="E615" s="2">
        <v>1995</v>
      </c>
      <c r="F615" s="1">
        <v>0.6</v>
      </c>
      <c r="G615">
        <v>4</v>
      </c>
      <c r="H615" s="4">
        <v>68664</v>
      </c>
      <c r="I615" t="s">
        <v>9205</v>
      </c>
      <c r="J615" t="s">
        <v>9206</v>
      </c>
      <c r="K615" t="s">
        <v>9207</v>
      </c>
      <c r="L615" t="s">
        <v>1989</v>
      </c>
      <c r="M615" t="s">
        <v>1990</v>
      </c>
      <c r="N615" t="s">
        <v>9208</v>
      </c>
      <c r="O615" t="s">
        <v>9209</v>
      </c>
      <c r="P615" t="s">
        <v>9210</v>
      </c>
    </row>
    <row r="616" spans="1:16" x14ac:dyDescent="0.25">
      <c r="A616" t="s">
        <v>8</v>
      </c>
      <c r="B616" t="s">
        <v>9</v>
      </c>
      <c r="C616" t="s">
        <v>6149</v>
      </c>
      <c r="D616">
        <v>399</v>
      </c>
      <c r="E616" s="2">
        <v>1099</v>
      </c>
      <c r="F616" s="1">
        <v>0.64</v>
      </c>
      <c r="G616">
        <v>4.2</v>
      </c>
      <c r="H616" s="4">
        <v>24269</v>
      </c>
      <c r="I616" t="s">
        <v>6150</v>
      </c>
      <c r="J616" t="s">
        <v>6151</v>
      </c>
      <c r="K616" t="s">
        <v>6152</v>
      </c>
      <c r="L616" t="s">
        <v>10</v>
      </c>
      <c r="M616" t="s">
        <v>11</v>
      </c>
      <c r="N616" t="s">
        <v>6601</v>
      </c>
      <c r="O616" t="s">
        <v>9211</v>
      </c>
      <c r="P616" t="s">
        <v>9212</v>
      </c>
    </row>
    <row r="617" spans="1:16" x14ac:dyDescent="0.25">
      <c r="A617" t="s">
        <v>1991</v>
      </c>
      <c r="B617" t="s">
        <v>1992</v>
      </c>
      <c r="C617" t="s">
        <v>9213</v>
      </c>
      <c r="D617">
        <v>266</v>
      </c>
      <c r="E617">
        <v>315</v>
      </c>
      <c r="F617" s="1">
        <v>0.16</v>
      </c>
      <c r="G617">
        <v>4.5</v>
      </c>
      <c r="H617" s="4">
        <v>28030</v>
      </c>
      <c r="I617" t="s">
        <v>9214</v>
      </c>
      <c r="J617" t="s">
        <v>9215</v>
      </c>
      <c r="K617" t="s">
        <v>9216</v>
      </c>
      <c r="L617" t="s">
        <v>1993</v>
      </c>
      <c r="M617" t="s">
        <v>1994</v>
      </c>
      <c r="N617" t="s">
        <v>9217</v>
      </c>
      <c r="O617" t="s">
        <v>9218</v>
      </c>
      <c r="P617" t="s">
        <v>9219</v>
      </c>
    </row>
    <row r="618" spans="1:16" x14ac:dyDescent="0.25">
      <c r="A618" t="s">
        <v>1995</v>
      </c>
      <c r="B618" t="s">
        <v>1996</v>
      </c>
      <c r="C618" t="s">
        <v>9220</v>
      </c>
      <c r="D618">
        <v>50</v>
      </c>
      <c r="E618">
        <v>50</v>
      </c>
      <c r="F618" s="1">
        <v>0</v>
      </c>
      <c r="G618">
        <v>4.3</v>
      </c>
      <c r="H618" s="4">
        <v>5792</v>
      </c>
      <c r="I618" t="s">
        <v>9221</v>
      </c>
      <c r="J618" t="s">
        <v>9222</v>
      </c>
      <c r="K618" t="s">
        <v>9223</v>
      </c>
      <c r="L618" t="s">
        <v>1997</v>
      </c>
      <c r="M618" t="s">
        <v>1998</v>
      </c>
      <c r="N618" t="s">
        <v>9224</v>
      </c>
      <c r="O618" t="s">
        <v>9225</v>
      </c>
      <c r="P618" t="s">
        <v>9226</v>
      </c>
    </row>
    <row r="619" spans="1:16" x14ac:dyDescent="0.25">
      <c r="A619" t="s">
        <v>1999</v>
      </c>
      <c r="B619" t="s">
        <v>2000</v>
      </c>
      <c r="C619" t="s">
        <v>9227</v>
      </c>
      <c r="D619">
        <v>130</v>
      </c>
      <c r="E619">
        <v>165</v>
      </c>
      <c r="F619" s="1">
        <v>0.21</v>
      </c>
      <c r="G619">
        <v>3.9</v>
      </c>
      <c r="H619" s="4">
        <v>14778</v>
      </c>
      <c r="I619" t="s">
        <v>9228</v>
      </c>
      <c r="J619" t="s">
        <v>9229</v>
      </c>
      <c r="K619" t="s">
        <v>9230</v>
      </c>
      <c r="L619" t="s">
        <v>2001</v>
      </c>
      <c r="M619" t="s">
        <v>2002</v>
      </c>
      <c r="N619" t="s">
        <v>9231</v>
      </c>
      <c r="O619" t="s">
        <v>9232</v>
      </c>
      <c r="P619" t="s">
        <v>9233</v>
      </c>
    </row>
    <row r="620" spans="1:16" x14ac:dyDescent="0.25">
      <c r="A620" t="s">
        <v>2003</v>
      </c>
      <c r="B620" t="s">
        <v>2004</v>
      </c>
      <c r="C620" t="s">
        <v>7990</v>
      </c>
      <c r="D620">
        <v>449</v>
      </c>
      <c r="E620" s="2">
        <v>1290</v>
      </c>
      <c r="F620" s="1">
        <v>0.65</v>
      </c>
      <c r="G620">
        <v>4.0999999999999996</v>
      </c>
      <c r="H620" s="4">
        <v>91770</v>
      </c>
      <c r="I620" t="s">
        <v>9234</v>
      </c>
      <c r="J620" t="s">
        <v>9235</v>
      </c>
      <c r="K620" t="s">
        <v>9236</v>
      </c>
      <c r="L620" t="s">
        <v>2005</v>
      </c>
      <c r="M620" t="s">
        <v>2006</v>
      </c>
      <c r="N620" t="s">
        <v>9237</v>
      </c>
      <c r="O620" t="s">
        <v>9238</v>
      </c>
      <c r="P620" t="s">
        <v>9239</v>
      </c>
    </row>
    <row r="621" spans="1:16" x14ac:dyDescent="0.25">
      <c r="A621" t="s">
        <v>1309</v>
      </c>
      <c r="B621" t="s">
        <v>1310</v>
      </c>
      <c r="C621" t="s">
        <v>7918</v>
      </c>
      <c r="D621" s="2">
        <v>3999</v>
      </c>
      <c r="E621" s="2">
        <v>16999</v>
      </c>
      <c r="F621" s="1">
        <v>0.76</v>
      </c>
      <c r="G621">
        <v>4.3</v>
      </c>
      <c r="H621" s="4">
        <v>17162</v>
      </c>
      <c r="I621" t="s">
        <v>8123</v>
      </c>
      <c r="J621" t="s">
        <v>8124</v>
      </c>
      <c r="K621" t="s">
        <v>8125</v>
      </c>
      <c r="L621" t="s">
        <v>1311</v>
      </c>
      <c r="M621" t="s">
        <v>1312</v>
      </c>
      <c r="N621" t="s">
        <v>8126</v>
      </c>
      <c r="O621" t="s">
        <v>9240</v>
      </c>
      <c r="P621" t="s">
        <v>9241</v>
      </c>
    </row>
    <row r="622" spans="1:16" x14ac:dyDescent="0.25">
      <c r="A622" t="s">
        <v>2007</v>
      </c>
      <c r="B622" t="s">
        <v>2008</v>
      </c>
      <c r="C622" t="s">
        <v>7990</v>
      </c>
      <c r="D622">
        <v>399</v>
      </c>
      <c r="E622" s="2">
        <v>1290</v>
      </c>
      <c r="F622" s="1">
        <v>0.69</v>
      </c>
      <c r="G622">
        <v>4.2</v>
      </c>
      <c r="H622" s="4">
        <v>206</v>
      </c>
      <c r="I622" t="s">
        <v>9242</v>
      </c>
      <c r="J622" t="s">
        <v>9243</v>
      </c>
      <c r="K622" t="s">
        <v>9244</v>
      </c>
      <c r="L622" t="s">
        <v>2009</v>
      </c>
      <c r="M622" t="s">
        <v>2010</v>
      </c>
      <c r="N622" t="s">
        <v>9245</v>
      </c>
      <c r="O622" t="s">
        <v>9246</v>
      </c>
      <c r="P622" t="s">
        <v>9247</v>
      </c>
    </row>
    <row r="623" spans="1:16" x14ac:dyDescent="0.25">
      <c r="A623" t="s">
        <v>2011</v>
      </c>
      <c r="B623" t="s">
        <v>2012</v>
      </c>
      <c r="C623" t="s">
        <v>9248</v>
      </c>
      <c r="D623" s="2">
        <v>1399</v>
      </c>
      <c r="E623" s="2">
        <v>2498</v>
      </c>
      <c r="F623" s="1">
        <v>0.44</v>
      </c>
      <c r="G623">
        <v>4.2</v>
      </c>
      <c r="H623" s="4">
        <v>33717</v>
      </c>
      <c r="I623" t="s">
        <v>9249</v>
      </c>
      <c r="J623" t="s">
        <v>9250</v>
      </c>
      <c r="K623" t="s">
        <v>9251</v>
      </c>
      <c r="L623" t="s">
        <v>2013</v>
      </c>
      <c r="M623" t="s">
        <v>2014</v>
      </c>
      <c r="N623" t="s">
        <v>9252</v>
      </c>
      <c r="O623" t="s">
        <v>9253</v>
      </c>
      <c r="P623" t="s">
        <v>9254</v>
      </c>
    </row>
    <row r="624" spans="1:16" x14ac:dyDescent="0.25">
      <c r="A624" t="s">
        <v>12</v>
      </c>
      <c r="B624" t="s">
        <v>13</v>
      </c>
      <c r="C624" t="s">
        <v>6149</v>
      </c>
      <c r="D624">
        <v>199</v>
      </c>
      <c r="E624">
        <v>349</v>
      </c>
      <c r="F624" s="1">
        <v>0.43</v>
      </c>
      <c r="G624">
        <v>4</v>
      </c>
      <c r="H624" s="4">
        <v>43994</v>
      </c>
      <c r="I624" t="s">
        <v>6156</v>
      </c>
      <c r="J624" t="s">
        <v>6157</v>
      </c>
      <c r="K624" t="s">
        <v>6158</v>
      </c>
      <c r="L624" t="s">
        <v>14</v>
      </c>
      <c r="M624" t="s">
        <v>15</v>
      </c>
      <c r="N624" t="s">
        <v>6159</v>
      </c>
      <c r="O624" t="s">
        <v>6160</v>
      </c>
      <c r="P624" t="s">
        <v>9255</v>
      </c>
    </row>
    <row r="625" spans="1:16" x14ac:dyDescent="0.25">
      <c r="A625" t="s">
        <v>16</v>
      </c>
      <c r="B625" t="s">
        <v>17</v>
      </c>
      <c r="C625" t="s">
        <v>6149</v>
      </c>
      <c r="D625">
        <v>199</v>
      </c>
      <c r="E625">
        <v>999</v>
      </c>
      <c r="F625" s="1">
        <v>0.8</v>
      </c>
      <c r="G625">
        <v>3.9</v>
      </c>
      <c r="H625" s="4">
        <v>7928</v>
      </c>
      <c r="I625" t="s">
        <v>6162</v>
      </c>
      <c r="J625" t="s">
        <v>6163</v>
      </c>
      <c r="K625" t="s">
        <v>6164</v>
      </c>
      <c r="L625" t="s">
        <v>18</v>
      </c>
      <c r="M625" t="s">
        <v>19</v>
      </c>
      <c r="N625" t="s">
        <v>6165</v>
      </c>
      <c r="O625" t="s">
        <v>6166</v>
      </c>
      <c r="P625" t="s">
        <v>9256</v>
      </c>
    </row>
    <row r="626" spans="1:16" x14ac:dyDescent="0.25">
      <c r="A626" t="s">
        <v>1313</v>
      </c>
      <c r="B626" t="s">
        <v>1314</v>
      </c>
      <c r="C626" t="s">
        <v>7918</v>
      </c>
      <c r="D626" s="2">
        <v>2998</v>
      </c>
      <c r="E626" s="2">
        <v>5999</v>
      </c>
      <c r="F626" s="1">
        <v>0.5</v>
      </c>
      <c r="G626">
        <v>4.0999999999999996</v>
      </c>
      <c r="H626" s="4">
        <v>5179</v>
      </c>
      <c r="I626" t="s">
        <v>8129</v>
      </c>
      <c r="J626" t="s">
        <v>9257</v>
      </c>
      <c r="K626" t="s">
        <v>9258</v>
      </c>
      <c r="L626" t="s">
        <v>2015</v>
      </c>
      <c r="M626" t="s">
        <v>2016</v>
      </c>
      <c r="N626" t="s">
        <v>9259</v>
      </c>
      <c r="O626" t="s">
        <v>9260</v>
      </c>
      <c r="P626" t="s">
        <v>9261</v>
      </c>
    </row>
    <row r="627" spans="1:16" x14ac:dyDescent="0.25">
      <c r="A627" t="s">
        <v>2017</v>
      </c>
      <c r="B627" t="s">
        <v>2018</v>
      </c>
      <c r="C627" t="s">
        <v>9262</v>
      </c>
      <c r="D627" s="2">
        <v>4098</v>
      </c>
      <c r="E627" s="2">
        <v>4999</v>
      </c>
      <c r="F627" s="1">
        <v>0.18</v>
      </c>
      <c r="G627">
        <v>4.5</v>
      </c>
      <c r="H627" s="4">
        <v>50810</v>
      </c>
      <c r="I627" t="s">
        <v>9263</v>
      </c>
      <c r="J627" t="s">
        <v>9264</v>
      </c>
      <c r="K627" t="s">
        <v>9265</v>
      </c>
      <c r="L627" t="s">
        <v>2019</v>
      </c>
      <c r="M627" t="s">
        <v>2020</v>
      </c>
      <c r="N627" t="s">
        <v>9266</v>
      </c>
      <c r="O627" t="s">
        <v>9267</v>
      </c>
      <c r="P627" t="s">
        <v>9268</v>
      </c>
    </row>
    <row r="628" spans="1:16" x14ac:dyDescent="0.25">
      <c r="A628" t="s">
        <v>2021</v>
      </c>
      <c r="B628" t="s">
        <v>2022</v>
      </c>
      <c r="C628" t="s">
        <v>9269</v>
      </c>
      <c r="D628">
        <v>499</v>
      </c>
      <c r="E628" s="2">
        <v>1999</v>
      </c>
      <c r="F628" s="1">
        <v>0.75</v>
      </c>
      <c r="G628">
        <v>3.7</v>
      </c>
      <c r="H628" s="4">
        <v>3369</v>
      </c>
      <c r="I628" t="s">
        <v>9270</v>
      </c>
      <c r="J628" t="s">
        <v>9271</v>
      </c>
      <c r="K628" t="s">
        <v>9272</v>
      </c>
      <c r="L628" t="s">
        <v>2023</v>
      </c>
      <c r="M628" t="s">
        <v>2024</v>
      </c>
      <c r="N628" t="s">
        <v>9273</v>
      </c>
      <c r="O628" t="s">
        <v>9274</v>
      </c>
      <c r="P628" t="s">
        <v>9275</v>
      </c>
    </row>
    <row r="629" spans="1:16" x14ac:dyDescent="0.25">
      <c r="A629" t="s">
        <v>2025</v>
      </c>
      <c r="B629" t="s">
        <v>2026</v>
      </c>
      <c r="C629" t="s">
        <v>9082</v>
      </c>
      <c r="D629">
        <v>299</v>
      </c>
      <c r="E629">
        <v>449</v>
      </c>
      <c r="F629" s="1">
        <v>0.33</v>
      </c>
      <c r="G629">
        <v>3.5</v>
      </c>
      <c r="H629" s="4">
        <v>11827</v>
      </c>
      <c r="I629" t="s">
        <v>9276</v>
      </c>
      <c r="J629" t="s">
        <v>9277</v>
      </c>
      <c r="K629" t="s">
        <v>9278</v>
      </c>
      <c r="L629" t="s">
        <v>2027</v>
      </c>
      <c r="M629" t="s">
        <v>2028</v>
      </c>
      <c r="N629" t="s">
        <v>9279</v>
      </c>
      <c r="O629" t="s">
        <v>9280</v>
      </c>
      <c r="P629" t="s">
        <v>9281</v>
      </c>
    </row>
    <row r="630" spans="1:16" x14ac:dyDescent="0.25">
      <c r="A630" t="s">
        <v>20</v>
      </c>
      <c r="B630" t="s">
        <v>21</v>
      </c>
      <c r="C630" t="s">
        <v>6149</v>
      </c>
      <c r="D630">
        <v>329</v>
      </c>
      <c r="E630">
        <v>699</v>
      </c>
      <c r="F630" s="1">
        <v>0.53</v>
      </c>
      <c r="G630">
        <v>4.2</v>
      </c>
      <c r="H630" s="4">
        <v>94364</v>
      </c>
      <c r="I630" t="s">
        <v>6168</v>
      </c>
      <c r="J630" t="s">
        <v>6169</v>
      </c>
      <c r="K630" t="s">
        <v>6170</v>
      </c>
      <c r="L630" t="s">
        <v>22</v>
      </c>
      <c r="M630" t="s">
        <v>23</v>
      </c>
      <c r="N630" t="s">
        <v>6171</v>
      </c>
      <c r="O630" t="s">
        <v>9282</v>
      </c>
      <c r="P630" t="s">
        <v>9283</v>
      </c>
    </row>
    <row r="631" spans="1:16" x14ac:dyDescent="0.25">
      <c r="A631" t="s">
        <v>2029</v>
      </c>
      <c r="B631" t="s">
        <v>2030</v>
      </c>
      <c r="C631" t="s">
        <v>9248</v>
      </c>
      <c r="D631">
        <v>699</v>
      </c>
      <c r="E631">
        <v>999</v>
      </c>
      <c r="F631" s="1">
        <v>0.3</v>
      </c>
      <c r="G631">
        <v>3.5</v>
      </c>
      <c r="H631" s="4">
        <v>15295</v>
      </c>
      <c r="I631" t="s">
        <v>9284</v>
      </c>
      <c r="J631" t="s">
        <v>9285</v>
      </c>
      <c r="K631" t="s">
        <v>9286</v>
      </c>
      <c r="L631" t="s">
        <v>2031</v>
      </c>
      <c r="M631" t="s">
        <v>2032</v>
      </c>
      <c r="N631" t="s">
        <v>9287</v>
      </c>
      <c r="O631" t="s">
        <v>9288</v>
      </c>
      <c r="P631" t="s">
        <v>9289</v>
      </c>
    </row>
    <row r="632" spans="1:16" x14ac:dyDescent="0.25">
      <c r="A632" t="s">
        <v>2033</v>
      </c>
      <c r="B632" t="s">
        <v>2034</v>
      </c>
      <c r="C632" t="s">
        <v>9290</v>
      </c>
      <c r="D632">
        <v>799</v>
      </c>
      <c r="E632" s="2">
        <v>3990</v>
      </c>
      <c r="F632" s="1">
        <v>0.8</v>
      </c>
      <c r="G632">
        <v>4.3</v>
      </c>
      <c r="H632" s="4">
        <v>27139</v>
      </c>
      <c r="I632" t="s">
        <v>9291</v>
      </c>
      <c r="J632" t="s">
        <v>9292</v>
      </c>
      <c r="K632" t="s">
        <v>9293</v>
      </c>
      <c r="L632" t="s">
        <v>2035</v>
      </c>
      <c r="M632" t="s">
        <v>2036</v>
      </c>
      <c r="N632" t="s">
        <v>9294</v>
      </c>
      <c r="O632" t="s">
        <v>9295</v>
      </c>
      <c r="P632" t="s">
        <v>9296</v>
      </c>
    </row>
    <row r="633" spans="1:16" x14ac:dyDescent="0.25">
      <c r="A633" t="s">
        <v>2037</v>
      </c>
      <c r="B633" t="s">
        <v>2038</v>
      </c>
      <c r="C633" t="s">
        <v>7990</v>
      </c>
      <c r="D633" s="2">
        <v>1399</v>
      </c>
      <c r="E633" s="2">
        <v>5499</v>
      </c>
      <c r="F633" s="1">
        <v>0.75</v>
      </c>
      <c r="G633">
        <v>3.9</v>
      </c>
      <c r="H633" s="4">
        <v>9504</v>
      </c>
      <c r="I633" t="s">
        <v>9297</v>
      </c>
      <c r="J633" t="s">
        <v>9298</v>
      </c>
      <c r="K633" t="s">
        <v>9299</v>
      </c>
      <c r="L633" t="s">
        <v>2039</v>
      </c>
      <c r="M633" t="s">
        <v>2040</v>
      </c>
      <c r="N633" t="s">
        <v>9300</v>
      </c>
      <c r="O633" t="s">
        <v>9301</v>
      </c>
      <c r="P633" t="s">
        <v>9302</v>
      </c>
    </row>
    <row r="634" spans="1:16" x14ac:dyDescent="0.25">
      <c r="A634" t="s">
        <v>24</v>
      </c>
      <c r="B634" t="s">
        <v>25</v>
      </c>
      <c r="C634" t="s">
        <v>6149</v>
      </c>
      <c r="D634">
        <v>154</v>
      </c>
      <c r="E634">
        <v>399</v>
      </c>
      <c r="F634" s="1">
        <v>0.61</v>
      </c>
      <c r="G634">
        <v>4.2</v>
      </c>
      <c r="H634" s="4">
        <v>16905</v>
      </c>
      <c r="I634" t="s">
        <v>6174</v>
      </c>
      <c r="J634" t="s">
        <v>6175</v>
      </c>
      <c r="K634" t="s">
        <v>6176</v>
      </c>
      <c r="L634" t="s">
        <v>26</v>
      </c>
      <c r="M634" t="s">
        <v>27</v>
      </c>
      <c r="N634" t="s">
        <v>6177</v>
      </c>
      <c r="O634" t="s">
        <v>9303</v>
      </c>
      <c r="P634" t="s">
        <v>9304</v>
      </c>
    </row>
    <row r="635" spans="1:16" x14ac:dyDescent="0.25">
      <c r="A635" t="s">
        <v>2041</v>
      </c>
      <c r="B635" t="s">
        <v>2042</v>
      </c>
      <c r="C635" t="s">
        <v>9075</v>
      </c>
      <c r="D635">
        <v>519</v>
      </c>
      <c r="E635" s="2">
        <v>1350</v>
      </c>
      <c r="F635" s="1">
        <v>0.62</v>
      </c>
      <c r="G635">
        <v>4.3</v>
      </c>
      <c r="H635" s="4">
        <v>30058</v>
      </c>
      <c r="I635" t="s">
        <v>9305</v>
      </c>
      <c r="J635" t="s">
        <v>9306</v>
      </c>
      <c r="K635" t="s">
        <v>9307</v>
      </c>
      <c r="L635" t="s">
        <v>2043</v>
      </c>
      <c r="M635" t="s">
        <v>2044</v>
      </c>
      <c r="N635" t="s">
        <v>9308</v>
      </c>
      <c r="O635" t="s">
        <v>9309</v>
      </c>
      <c r="P635" t="s">
        <v>9310</v>
      </c>
    </row>
    <row r="636" spans="1:16" x14ac:dyDescent="0.25">
      <c r="A636" t="s">
        <v>1361</v>
      </c>
      <c r="B636" t="s">
        <v>1362</v>
      </c>
      <c r="C636" t="s">
        <v>7918</v>
      </c>
      <c r="D636" s="2">
        <v>2299</v>
      </c>
      <c r="E636" s="2">
        <v>7990</v>
      </c>
      <c r="F636" s="1">
        <v>0.71</v>
      </c>
      <c r="G636">
        <v>4.2</v>
      </c>
      <c r="H636" s="4">
        <v>69619</v>
      </c>
      <c r="I636" t="s">
        <v>8212</v>
      </c>
      <c r="J636" t="s">
        <v>8213</v>
      </c>
      <c r="K636" t="s">
        <v>8214</v>
      </c>
      <c r="L636" t="s">
        <v>1363</v>
      </c>
      <c r="M636" t="s">
        <v>1364</v>
      </c>
      <c r="N636" t="s">
        <v>8215</v>
      </c>
      <c r="O636" t="s">
        <v>9311</v>
      </c>
      <c r="P636" t="s">
        <v>9312</v>
      </c>
    </row>
    <row r="637" spans="1:16" x14ac:dyDescent="0.25">
      <c r="A637" t="s">
        <v>1365</v>
      </c>
      <c r="B637" t="s">
        <v>1366</v>
      </c>
      <c r="C637" t="s">
        <v>8218</v>
      </c>
      <c r="D637">
        <v>399</v>
      </c>
      <c r="E637" s="2">
        <v>1999</v>
      </c>
      <c r="F637" s="1">
        <v>0.8</v>
      </c>
      <c r="G637">
        <v>4</v>
      </c>
      <c r="H637" s="4">
        <v>3382</v>
      </c>
      <c r="I637" t="s">
        <v>8219</v>
      </c>
      <c r="J637" t="s">
        <v>8220</v>
      </c>
      <c r="K637" t="s">
        <v>8221</v>
      </c>
      <c r="L637" t="s">
        <v>1367</v>
      </c>
      <c r="M637" t="s">
        <v>1368</v>
      </c>
      <c r="N637" t="s">
        <v>8222</v>
      </c>
      <c r="O637" t="s">
        <v>9313</v>
      </c>
      <c r="P637" t="s">
        <v>9314</v>
      </c>
    </row>
    <row r="638" spans="1:16" x14ac:dyDescent="0.25">
      <c r="A638" t="s">
        <v>2045</v>
      </c>
      <c r="B638" t="s">
        <v>2046</v>
      </c>
      <c r="C638" t="s">
        <v>7990</v>
      </c>
      <c r="D638" s="2">
        <v>1499</v>
      </c>
      <c r="E638" s="2">
        <v>3990</v>
      </c>
      <c r="F638" s="1">
        <v>0.62</v>
      </c>
      <c r="G638">
        <v>4.0999999999999996</v>
      </c>
      <c r="H638" s="4">
        <v>109864</v>
      </c>
      <c r="I638" t="s">
        <v>9315</v>
      </c>
      <c r="J638" t="s">
        <v>9316</v>
      </c>
      <c r="K638" t="s">
        <v>9317</v>
      </c>
      <c r="L638" t="s">
        <v>2047</v>
      </c>
      <c r="M638" t="s">
        <v>2048</v>
      </c>
      <c r="N638" t="s">
        <v>9318</v>
      </c>
      <c r="O638" t="s">
        <v>9319</v>
      </c>
      <c r="P638" t="s">
        <v>9320</v>
      </c>
    </row>
    <row r="639" spans="1:16" x14ac:dyDescent="0.25">
      <c r="A639" t="s">
        <v>2049</v>
      </c>
      <c r="B639" t="s">
        <v>2050</v>
      </c>
      <c r="C639" t="s">
        <v>9321</v>
      </c>
      <c r="D639" s="2">
        <v>1295</v>
      </c>
      <c r="E639" s="2">
        <v>1295</v>
      </c>
      <c r="F639" s="1">
        <v>0</v>
      </c>
      <c r="G639">
        <v>4.5</v>
      </c>
      <c r="H639" s="4">
        <v>5760</v>
      </c>
      <c r="I639" t="s">
        <v>9322</v>
      </c>
      <c r="J639" t="s">
        <v>9323</v>
      </c>
      <c r="K639" t="s">
        <v>9324</v>
      </c>
      <c r="L639" t="s">
        <v>2051</v>
      </c>
      <c r="M639" t="s">
        <v>2052</v>
      </c>
      <c r="N639" t="s">
        <v>9325</v>
      </c>
      <c r="O639" t="s">
        <v>9326</v>
      </c>
      <c r="P639" t="s">
        <v>9327</v>
      </c>
    </row>
    <row r="640" spans="1:16" x14ac:dyDescent="0.25">
      <c r="A640" t="s">
        <v>2053</v>
      </c>
      <c r="B640" t="s">
        <v>2054</v>
      </c>
      <c r="C640" t="s">
        <v>9328</v>
      </c>
      <c r="D640" s="2">
        <v>1889</v>
      </c>
      <c r="E640" s="2">
        <v>5499</v>
      </c>
      <c r="F640" s="1">
        <v>0.66</v>
      </c>
      <c r="G640">
        <v>4.2</v>
      </c>
      <c r="H640" s="4">
        <v>49551</v>
      </c>
      <c r="I640" t="s">
        <v>9329</v>
      </c>
      <c r="J640" t="s">
        <v>9330</v>
      </c>
      <c r="K640" t="s">
        <v>9331</v>
      </c>
      <c r="L640" t="s">
        <v>2055</v>
      </c>
      <c r="M640" t="s">
        <v>2056</v>
      </c>
      <c r="N640" t="s">
        <v>9332</v>
      </c>
      <c r="O640" t="s">
        <v>9333</v>
      </c>
      <c r="P640" t="s">
        <v>9334</v>
      </c>
    </row>
    <row r="641" spans="1:16" x14ac:dyDescent="0.25">
      <c r="A641" t="s">
        <v>2057</v>
      </c>
      <c r="B641" t="s">
        <v>2058</v>
      </c>
      <c r="C641" t="s">
        <v>7990</v>
      </c>
      <c r="D641">
        <v>455</v>
      </c>
      <c r="E641" s="2">
        <v>1490</v>
      </c>
      <c r="F641" s="1">
        <v>0.69</v>
      </c>
      <c r="G641">
        <v>4.0999999999999996</v>
      </c>
      <c r="H641" s="4">
        <v>161677</v>
      </c>
      <c r="I641" t="s">
        <v>9335</v>
      </c>
      <c r="J641" t="s">
        <v>9336</v>
      </c>
      <c r="K641" t="s">
        <v>9337</v>
      </c>
      <c r="L641" t="s">
        <v>2059</v>
      </c>
      <c r="M641" t="s">
        <v>2060</v>
      </c>
      <c r="N641" t="s">
        <v>9338</v>
      </c>
      <c r="O641" t="s">
        <v>9339</v>
      </c>
      <c r="P641" t="s">
        <v>9340</v>
      </c>
    </row>
    <row r="642" spans="1:16" x14ac:dyDescent="0.25">
      <c r="A642" t="s">
        <v>2061</v>
      </c>
      <c r="B642" t="s">
        <v>2062</v>
      </c>
      <c r="C642" t="s">
        <v>9341</v>
      </c>
      <c r="D642">
        <v>399</v>
      </c>
      <c r="E642">
        <v>995</v>
      </c>
      <c r="F642" s="1">
        <v>0.6</v>
      </c>
      <c r="G642">
        <v>3.9</v>
      </c>
      <c r="H642" s="4">
        <v>21372</v>
      </c>
      <c r="I642" t="s">
        <v>9342</v>
      </c>
      <c r="J642" t="s">
        <v>9343</v>
      </c>
      <c r="K642" t="s">
        <v>9344</v>
      </c>
      <c r="L642" t="s">
        <v>2063</v>
      </c>
      <c r="M642" t="s">
        <v>2064</v>
      </c>
      <c r="N642" t="s">
        <v>9345</v>
      </c>
      <c r="O642" t="s">
        <v>9346</v>
      </c>
      <c r="P642" t="s">
        <v>9347</v>
      </c>
    </row>
    <row r="643" spans="1:16" x14ac:dyDescent="0.25">
      <c r="A643" t="s">
        <v>1369</v>
      </c>
      <c r="B643" t="s">
        <v>1370</v>
      </c>
      <c r="C643" t="s">
        <v>7964</v>
      </c>
      <c r="D643" s="2">
        <v>1059</v>
      </c>
      <c r="E643" s="2">
        <v>3999</v>
      </c>
      <c r="F643" s="1">
        <v>0.74</v>
      </c>
      <c r="G643">
        <v>4.3</v>
      </c>
      <c r="H643" s="4">
        <v>140035</v>
      </c>
      <c r="I643" t="s">
        <v>8225</v>
      </c>
      <c r="J643" t="s">
        <v>9348</v>
      </c>
      <c r="K643" t="s">
        <v>9349</v>
      </c>
      <c r="L643" t="s">
        <v>2065</v>
      </c>
      <c r="M643" t="s">
        <v>2066</v>
      </c>
      <c r="N643" t="s">
        <v>9350</v>
      </c>
      <c r="O643" t="s">
        <v>9351</v>
      </c>
      <c r="P643" t="s">
        <v>9352</v>
      </c>
    </row>
    <row r="644" spans="1:16" x14ac:dyDescent="0.25">
      <c r="A644" t="s">
        <v>28</v>
      </c>
      <c r="B644" t="s">
        <v>29</v>
      </c>
      <c r="C644" t="s">
        <v>6149</v>
      </c>
      <c r="D644">
        <v>149</v>
      </c>
      <c r="E644" s="2">
        <v>1000</v>
      </c>
      <c r="F644" s="1">
        <v>0.85</v>
      </c>
      <c r="G644">
        <v>3.9</v>
      </c>
      <c r="H644" s="4">
        <v>24870</v>
      </c>
      <c r="I644" t="s">
        <v>6180</v>
      </c>
      <c r="J644" t="s">
        <v>6181</v>
      </c>
      <c r="K644" t="s">
        <v>6182</v>
      </c>
      <c r="L644" t="s">
        <v>30</v>
      </c>
      <c r="M644" t="s">
        <v>31</v>
      </c>
      <c r="N644" t="s">
        <v>6183</v>
      </c>
      <c r="O644" t="s">
        <v>6184</v>
      </c>
      <c r="P644" t="s">
        <v>9353</v>
      </c>
    </row>
    <row r="645" spans="1:16" x14ac:dyDescent="0.25">
      <c r="A645" t="s">
        <v>2067</v>
      </c>
      <c r="B645" t="s">
        <v>2068</v>
      </c>
      <c r="C645" t="s">
        <v>9354</v>
      </c>
      <c r="D645">
        <v>717</v>
      </c>
      <c r="E645">
        <v>761</v>
      </c>
      <c r="F645" s="1">
        <v>0.06</v>
      </c>
      <c r="G645">
        <v>4</v>
      </c>
      <c r="H645" s="4">
        <v>7199</v>
      </c>
      <c r="I645" t="s">
        <v>9355</v>
      </c>
      <c r="J645" t="s">
        <v>9356</v>
      </c>
      <c r="K645" t="s">
        <v>9357</v>
      </c>
      <c r="L645" t="s">
        <v>2069</v>
      </c>
      <c r="M645" t="s">
        <v>2070</v>
      </c>
      <c r="N645" t="s">
        <v>9358</v>
      </c>
      <c r="O645" t="s">
        <v>9359</v>
      </c>
      <c r="P645" t="s">
        <v>9360</v>
      </c>
    </row>
    <row r="646" spans="1:16" x14ac:dyDescent="0.25">
      <c r="A646" t="s">
        <v>1399</v>
      </c>
      <c r="B646" t="s">
        <v>1400</v>
      </c>
      <c r="C646" t="s">
        <v>8272</v>
      </c>
      <c r="D646">
        <v>99</v>
      </c>
      <c r="E646">
        <v>999</v>
      </c>
      <c r="F646" s="1">
        <v>0.9</v>
      </c>
      <c r="G646">
        <v>4</v>
      </c>
      <c r="H646" s="4">
        <v>1396</v>
      </c>
      <c r="I646" t="s">
        <v>8273</v>
      </c>
      <c r="J646" t="s">
        <v>8274</v>
      </c>
      <c r="K646" t="s">
        <v>8275</v>
      </c>
      <c r="L646" t="s">
        <v>1401</v>
      </c>
      <c r="M646" t="s">
        <v>1402</v>
      </c>
      <c r="N646" t="s">
        <v>8276</v>
      </c>
      <c r="O646" t="s">
        <v>9361</v>
      </c>
      <c r="P646" t="s">
        <v>9362</v>
      </c>
    </row>
    <row r="647" spans="1:16" x14ac:dyDescent="0.25">
      <c r="A647" t="s">
        <v>2071</v>
      </c>
      <c r="B647" t="s">
        <v>2072</v>
      </c>
      <c r="C647" t="s">
        <v>9363</v>
      </c>
      <c r="D647">
        <v>39</v>
      </c>
      <c r="E647">
        <v>299</v>
      </c>
      <c r="F647" s="1">
        <v>0.87</v>
      </c>
      <c r="G647">
        <v>3.5</v>
      </c>
      <c r="H647" s="4">
        <v>15233</v>
      </c>
      <c r="I647" t="s">
        <v>9364</v>
      </c>
      <c r="J647" t="s">
        <v>9365</v>
      </c>
      <c r="K647" t="s">
        <v>9366</v>
      </c>
      <c r="L647" t="s">
        <v>2073</v>
      </c>
      <c r="M647" t="s">
        <v>2074</v>
      </c>
      <c r="N647" t="s">
        <v>9367</v>
      </c>
      <c r="O647" t="s">
        <v>9368</v>
      </c>
      <c r="P647" t="s">
        <v>9369</v>
      </c>
    </row>
    <row r="648" spans="1:16" x14ac:dyDescent="0.25">
      <c r="A648" t="s">
        <v>2075</v>
      </c>
      <c r="B648" t="s">
        <v>2076</v>
      </c>
      <c r="C648" t="s">
        <v>9075</v>
      </c>
      <c r="D648">
        <v>889</v>
      </c>
      <c r="E648" s="2">
        <v>2500</v>
      </c>
      <c r="F648" s="1">
        <v>0.64</v>
      </c>
      <c r="G648">
        <v>4.3</v>
      </c>
      <c r="H648" s="4">
        <v>55747</v>
      </c>
      <c r="I648" t="s">
        <v>9370</v>
      </c>
      <c r="J648" t="s">
        <v>9371</v>
      </c>
      <c r="K648" t="s">
        <v>9372</v>
      </c>
      <c r="L648" t="s">
        <v>2077</v>
      </c>
      <c r="M648" t="s">
        <v>2078</v>
      </c>
      <c r="N648" t="s">
        <v>9373</v>
      </c>
      <c r="O648" t="s">
        <v>9374</v>
      </c>
      <c r="P648" t="s">
        <v>9375</v>
      </c>
    </row>
    <row r="649" spans="1:16" x14ac:dyDescent="0.25">
      <c r="A649" t="s">
        <v>2079</v>
      </c>
      <c r="B649" t="s">
        <v>2080</v>
      </c>
      <c r="C649" t="s">
        <v>7990</v>
      </c>
      <c r="D649" s="2">
        <v>1199</v>
      </c>
      <c r="E649" s="2">
        <v>4999</v>
      </c>
      <c r="F649" s="1">
        <v>0.76</v>
      </c>
      <c r="G649">
        <v>3.8</v>
      </c>
      <c r="H649" s="4">
        <v>14961</v>
      </c>
      <c r="I649" t="s">
        <v>9376</v>
      </c>
      <c r="J649" t="s">
        <v>9377</v>
      </c>
      <c r="K649" t="s">
        <v>9378</v>
      </c>
      <c r="L649" t="s">
        <v>2081</v>
      </c>
      <c r="M649" t="s">
        <v>2082</v>
      </c>
      <c r="N649" t="s">
        <v>9379</v>
      </c>
      <c r="O649" t="s">
        <v>9380</v>
      </c>
      <c r="P649" t="s">
        <v>9381</v>
      </c>
    </row>
    <row r="650" spans="1:16" x14ac:dyDescent="0.25">
      <c r="A650" t="s">
        <v>2083</v>
      </c>
      <c r="B650" t="s">
        <v>2084</v>
      </c>
      <c r="C650" t="s">
        <v>9082</v>
      </c>
      <c r="D650">
        <v>569</v>
      </c>
      <c r="E650" s="2">
        <v>1299</v>
      </c>
      <c r="F650" s="1">
        <v>0.56000000000000005</v>
      </c>
      <c r="G650">
        <v>4.4000000000000004</v>
      </c>
      <c r="H650" s="4">
        <v>9275</v>
      </c>
      <c r="I650" t="s">
        <v>9382</v>
      </c>
      <c r="J650" t="s">
        <v>9383</v>
      </c>
      <c r="K650" t="s">
        <v>9384</v>
      </c>
      <c r="L650" t="s">
        <v>2085</v>
      </c>
      <c r="M650" t="s">
        <v>2086</v>
      </c>
      <c r="N650" t="s">
        <v>9385</v>
      </c>
      <c r="O650" t="s">
        <v>9386</v>
      </c>
      <c r="P650" t="s">
        <v>9387</v>
      </c>
    </row>
    <row r="651" spans="1:16" x14ac:dyDescent="0.25">
      <c r="A651" t="s">
        <v>2087</v>
      </c>
      <c r="B651" t="s">
        <v>2088</v>
      </c>
      <c r="C651" t="s">
        <v>7990</v>
      </c>
      <c r="D651" s="2">
        <v>1499</v>
      </c>
      <c r="E651" s="2">
        <v>8999</v>
      </c>
      <c r="F651" s="1">
        <v>0.83</v>
      </c>
      <c r="G651">
        <v>3.7</v>
      </c>
      <c r="H651" s="4">
        <v>28324</v>
      </c>
      <c r="I651" t="s">
        <v>9388</v>
      </c>
      <c r="J651" t="s">
        <v>9389</v>
      </c>
      <c r="K651" t="s">
        <v>9390</v>
      </c>
      <c r="L651" t="s">
        <v>2089</v>
      </c>
      <c r="M651" t="s">
        <v>2090</v>
      </c>
      <c r="N651" t="s">
        <v>9391</v>
      </c>
      <c r="O651" t="s">
        <v>9392</v>
      </c>
      <c r="P651" t="s">
        <v>9393</v>
      </c>
    </row>
    <row r="652" spans="1:16" x14ac:dyDescent="0.25">
      <c r="A652" t="s">
        <v>2091</v>
      </c>
      <c r="B652" t="s">
        <v>2092</v>
      </c>
      <c r="C652" t="s">
        <v>9213</v>
      </c>
      <c r="D652">
        <v>149</v>
      </c>
      <c r="E652">
        <v>180</v>
      </c>
      <c r="F652" s="1">
        <v>0.17</v>
      </c>
      <c r="G652">
        <v>4.4000000000000004</v>
      </c>
      <c r="H652" s="4">
        <v>644</v>
      </c>
      <c r="I652" t="s">
        <v>9394</v>
      </c>
      <c r="J652" t="s">
        <v>9395</v>
      </c>
      <c r="K652" t="s">
        <v>9396</v>
      </c>
      <c r="L652" t="s">
        <v>2093</v>
      </c>
      <c r="M652" t="s">
        <v>2094</v>
      </c>
      <c r="N652" t="s">
        <v>9397</v>
      </c>
      <c r="O652" t="s">
        <v>9398</v>
      </c>
      <c r="P652" t="s">
        <v>9399</v>
      </c>
    </row>
    <row r="653" spans="1:16" x14ac:dyDescent="0.25">
      <c r="A653" t="s">
        <v>2095</v>
      </c>
      <c r="B653" t="s">
        <v>2096</v>
      </c>
      <c r="C653" t="s">
        <v>9400</v>
      </c>
      <c r="D653">
        <v>399</v>
      </c>
      <c r="E653">
        <v>549</v>
      </c>
      <c r="F653" s="1">
        <v>0.27</v>
      </c>
      <c r="G653">
        <v>4.4000000000000004</v>
      </c>
      <c r="H653" s="4">
        <v>18139</v>
      </c>
      <c r="I653" t="s">
        <v>9401</v>
      </c>
      <c r="J653" t="s">
        <v>9402</v>
      </c>
      <c r="K653" t="s">
        <v>9403</v>
      </c>
      <c r="L653" t="s">
        <v>2097</v>
      </c>
      <c r="M653" t="s">
        <v>2098</v>
      </c>
      <c r="N653" t="s">
        <v>9404</v>
      </c>
      <c r="O653" t="s">
        <v>9405</v>
      </c>
      <c r="P653" t="s">
        <v>9406</v>
      </c>
    </row>
    <row r="654" spans="1:16" x14ac:dyDescent="0.25">
      <c r="A654" t="s">
        <v>2099</v>
      </c>
      <c r="B654" t="s">
        <v>2100</v>
      </c>
      <c r="C654" t="s">
        <v>9407</v>
      </c>
      <c r="D654">
        <v>191</v>
      </c>
      <c r="E654">
        <v>225</v>
      </c>
      <c r="F654" s="1">
        <v>0.15</v>
      </c>
      <c r="G654">
        <v>4.4000000000000004</v>
      </c>
      <c r="H654" s="4">
        <v>7203</v>
      </c>
      <c r="I654" t="s">
        <v>9408</v>
      </c>
      <c r="J654" t="s">
        <v>9409</v>
      </c>
      <c r="K654" t="s">
        <v>9410</v>
      </c>
      <c r="L654" t="s">
        <v>2101</v>
      </c>
      <c r="M654" t="s">
        <v>2102</v>
      </c>
      <c r="N654" t="s">
        <v>9411</v>
      </c>
      <c r="O654" t="s">
        <v>9412</v>
      </c>
      <c r="P654" t="s">
        <v>9413</v>
      </c>
    </row>
    <row r="655" spans="1:16" x14ac:dyDescent="0.25">
      <c r="A655" t="s">
        <v>2103</v>
      </c>
      <c r="B655" t="s">
        <v>2104</v>
      </c>
      <c r="C655" t="s">
        <v>9414</v>
      </c>
      <c r="D655">
        <v>129</v>
      </c>
      <c r="E655">
        <v>999</v>
      </c>
      <c r="F655" s="1">
        <v>0.87</v>
      </c>
      <c r="G655">
        <v>4.2</v>
      </c>
      <c r="H655" s="4">
        <v>491</v>
      </c>
      <c r="I655" t="s">
        <v>9415</v>
      </c>
      <c r="J655" t="s">
        <v>9416</v>
      </c>
      <c r="K655" t="s">
        <v>9417</v>
      </c>
      <c r="L655" t="s">
        <v>2105</v>
      </c>
      <c r="M655" t="s">
        <v>2106</v>
      </c>
      <c r="N655" t="s">
        <v>9418</v>
      </c>
      <c r="O655" t="s">
        <v>9419</v>
      </c>
      <c r="P655" t="s">
        <v>9420</v>
      </c>
    </row>
    <row r="656" spans="1:16" x14ac:dyDescent="0.25">
      <c r="A656" t="s">
        <v>2107</v>
      </c>
      <c r="B656" t="s">
        <v>2108</v>
      </c>
      <c r="C656" t="s">
        <v>9421</v>
      </c>
      <c r="D656">
        <v>199</v>
      </c>
      <c r="E656">
        <v>599</v>
      </c>
      <c r="F656" s="1">
        <v>0.67</v>
      </c>
      <c r="G656">
        <v>4.5</v>
      </c>
      <c r="H656" s="4">
        <v>13568</v>
      </c>
      <c r="I656" t="s">
        <v>9422</v>
      </c>
      <c r="J656" t="s">
        <v>9423</v>
      </c>
      <c r="K656" t="s">
        <v>9424</v>
      </c>
      <c r="L656" t="s">
        <v>2109</v>
      </c>
      <c r="M656" t="s">
        <v>2110</v>
      </c>
      <c r="N656" t="s">
        <v>9425</v>
      </c>
      <c r="O656" t="s">
        <v>9426</v>
      </c>
      <c r="P656" t="s">
        <v>9427</v>
      </c>
    </row>
    <row r="657" spans="1:16" x14ac:dyDescent="0.25">
      <c r="A657" t="s">
        <v>2111</v>
      </c>
      <c r="B657" t="s">
        <v>2112</v>
      </c>
      <c r="C657" t="s">
        <v>7990</v>
      </c>
      <c r="D657">
        <v>999</v>
      </c>
      <c r="E657" s="2">
        <v>4499</v>
      </c>
      <c r="F657" s="1">
        <v>0.78</v>
      </c>
      <c r="G657">
        <v>3.8</v>
      </c>
      <c r="H657" s="4">
        <v>3390</v>
      </c>
      <c r="I657" t="s">
        <v>9428</v>
      </c>
      <c r="J657" t="s">
        <v>9429</v>
      </c>
      <c r="K657" t="s">
        <v>9430</v>
      </c>
      <c r="L657" t="s">
        <v>2113</v>
      </c>
      <c r="M657" t="s">
        <v>2114</v>
      </c>
      <c r="N657" t="s">
        <v>9431</v>
      </c>
      <c r="O657" t="s">
        <v>9432</v>
      </c>
      <c r="P657" t="s">
        <v>9433</v>
      </c>
    </row>
    <row r="658" spans="1:16" x14ac:dyDescent="0.25">
      <c r="A658" t="s">
        <v>2115</v>
      </c>
      <c r="B658" t="s">
        <v>2116</v>
      </c>
      <c r="C658" t="s">
        <v>7990</v>
      </c>
      <c r="D658">
        <v>899</v>
      </c>
      <c r="E658" s="2">
        <v>4499</v>
      </c>
      <c r="F658" s="1">
        <v>0.8</v>
      </c>
      <c r="G658">
        <v>3.8</v>
      </c>
      <c r="H658" s="4">
        <v>103052</v>
      </c>
      <c r="I658" t="s">
        <v>9434</v>
      </c>
      <c r="J658" t="s">
        <v>9435</v>
      </c>
      <c r="K658" t="s">
        <v>9436</v>
      </c>
      <c r="L658" t="s">
        <v>2117</v>
      </c>
      <c r="M658" t="s">
        <v>2118</v>
      </c>
      <c r="N658" t="s">
        <v>9437</v>
      </c>
      <c r="O658" t="s">
        <v>9438</v>
      </c>
      <c r="P658" t="s">
        <v>9439</v>
      </c>
    </row>
    <row r="659" spans="1:16" x14ac:dyDescent="0.25">
      <c r="A659" t="s">
        <v>1430</v>
      </c>
      <c r="B659" t="s">
        <v>1431</v>
      </c>
      <c r="C659" t="s">
        <v>7937</v>
      </c>
      <c r="D659" s="2">
        <v>1799</v>
      </c>
      <c r="E659" s="2">
        <v>2499</v>
      </c>
      <c r="F659" s="1">
        <v>0.28000000000000003</v>
      </c>
      <c r="G659">
        <v>4.0999999999999996</v>
      </c>
      <c r="H659" s="4">
        <v>18678</v>
      </c>
      <c r="I659" t="s">
        <v>8316</v>
      </c>
      <c r="J659" t="s">
        <v>8317</v>
      </c>
      <c r="K659" t="s">
        <v>8318</v>
      </c>
      <c r="L659" t="s">
        <v>1432</v>
      </c>
      <c r="M659" t="s">
        <v>1433</v>
      </c>
      <c r="N659" t="s">
        <v>8319</v>
      </c>
      <c r="O659" t="s">
        <v>9440</v>
      </c>
      <c r="P659" t="s">
        <v>9441</v>
      </c>
    </row>
    <row r="660" spans="1:16" x14ac:dyDescent="0.25">
      <c r="A660" t="s">
        <v>32</v>
      </c>
      <c r="B660" t="s">
        <v>33</v>
      </c>
      <c r="C660" t="s">
        <v>6149</v>
      </c>
      <c r="D660">
        <v>176.63</v>
      </c>
      <c r="E660">
        <v>499</v>
      </c>
      <c r="F660" s="1">
        <v>0.65</v>
      </c>
      <c r="G660">
        <v>4.0999999999999996</v>
      </c>
      <c r="H660" s="4">
        <v>15189</v>
      </c>
      <c r="I660" t="s">
        <v>6186</v>
      </c>
      <c r="J660" t="s">
        <v>6187</v>
      </c>
      <c r="K660" t="s">
        <v>6188</v>
      </c>
      <c r="L660" t="s">
        <v>34</v>
      </c>
      <c r="M660" t="s">
        <v>35</v>
      </c>
      <c r="N660" t="s">
        <v>6189</v>
      </c>
      <c r="O660" t="s">
        <v>6190</v>
      </c>
      <c r="P660" t="s">
        <v>9442</v>
      </c>
    </row>
    <row r="661" spans="1:16" x14ac:dyDescent="0.25">
      <c r="A661" t="s">
        <v>2119</v>
      </c>
      <c r="B661" t="s">
        <v>2120</v>
      </c>
      <c r="C661" t="s">
        <v>9321</v>
      </c>
      <c r="D661">
        <v>522</v>
      </c>
      <c r="E661">
        <v>550</v>
      </c>
      <c r="F661" s="1">
        <v>0.05</v>
      </c>
      <c r="G661">
        <v>4.4000000000000004</v>
      </c>
      <c r="H661" s="4">
        <v>12179</v>
      </c>
      <c r="I661" t="s">
        <v>9443</v>
      </c>
      <c r="J661" t="s">
        <v>9444</v>
      </c>
      <c r="K661" t="s">
        <v>9445</v>
      </c>
      <c r="L661" t="s">
        <v>2121</v>
      </c>
      <c r="M661" t="s">
        <v>2122</v>
      </c>
      <c r="N661" t="s">
        <v>9446</v>
      </c>
      <c r="O661" t="s">
        <v>9447</v>
      </c>
      <c r="P661" t="s">
        <v>9448</v>
      </c>
    </row>
    <row r="662" spans="1:16" x14ac:dyDescent="0.25">
      <c r="A662" t="s">
        <v>2123</v>
      </c>
      <c r="B662" t="s">
        <v>2124</v>
      </c>
      <c r="C662" t="s">
        <v>9449</v>
      </c>
      <c r="D662">
        <v>799</v>
      </c>
      <c r="E662" s="2">
        <v>1999</v>
      </c>
      <c r="F662" s="1">
        <v>0.6</v>
      </c>
      <c r="G662">
        <v>3.8</v>
      </c>
      <c r="H662" s="4">
        <v>12958</v>
      </c>
      <c r="I662" t="s">
        <v>9450</v>
      </c>
      <c r="J662" t="s">
        <v>9451</v>
      </c>
      <c r="K662" t="s">
        <v>9452</v>
      </c>
      <c r="L662" t="s">
        <v>2125</v>
      </c>
      <c r="M662" t="s">
        <v>2126</v>
      </c>
      <c r="N662" t="s">
        <v>9453</v>
      </c>
      <c r="O662" t="s">
        <v>9454</v>
      </c>
      <c r="P662" t="s">
        <v>9455</v>
      </c>
    </row>
    <row r="663" spans="1:16" x14ac:dyDescent="0.25">
      <c r="A663" t="s">
        <v>2127</v>
      </c>
      <c r="B663" t="s">
        <v>2128</v>
      </c>
      <c r="C663" t="s">
        <v>9082</v>
      </c>
      <c r="D663">
        <v>681</v>
      </c>
      <c r="E663" s="2">
        <v>1199</v>
      </c>
      <c r="F663" s="1">
        <v>0.43</v>
      </c>
      <c r="G663">
        <v>4.2</v>
      </c>
      <c r="H663" s="4">
        <v>8258</v>
      </c>
      <c r="I663" t="s">
        <v>9456</v>
      </c>
      <c r="J663" t="s">
        <v>9457</v>
      </c>
      <c r="K663" t="s">
        <v>9458</v>
      </c>
      <c r="L663" t="s">
        <v>2129</v>
      </c>
      <c r="M663" t="s">
        <v>2130</v>
      </c>
      <c r="N663" t="s">
        <v>9459</v>
      </c>
      <c r="O663" t="s">
        <v>9460</v>
      </c>
      <c r="P663" t="s">
        <v>9461</v>
      </c>
    </row>
    <row r="664" spans="1:16" x14ac:dyDescent="0.25">
      <c r="A664" t="s">
        <v>2131</v>
      </c>
      <c r="B664" t="s">
        <v>2132</v>
      </c>
      <c r="C664" t="s">
        <v>9462</v>
      </c>
      <c r="D664" s="2">
        <v>1199</v>
      </c>
      <c r="E664" s="2">
        <v>3490</v>
      </c>
      <c r="F664" s="1">
        <v>0.66</v>
      </c>
      <c r="G664">
        <v>4.0999999999999996</v>
      </c>
      <c r="H664" s="4">
        <v>11716</v>
      </c>
      <c r="I664" t="s">
        <v>9463</v>
      </c>
      <c r="J664" t="s">
        <v>9464</v>
      </c>
      <c r="K664" t="s">
        <v>9465</v>
      </c>
      <c r="L664" t="s">
        <v>2133</v>
      </c>
      <c r="M664" t="s">
        <v>2134</v>
      </c>
      <c r="N664" t="s">
        <v>9466</v>
      </c>
      <c r="O664" t="s">
        <v>9467</v>
      </c>
      <c r="P664" t="s">
        <v>9468</v>
      </c>
    </row>
    <row r="665" spans="1:16" x14ac:dyDescent="0.25">
      <c r="A665" t="s">
        <v>2135</v>
      </c>
      <c r="B665" t="s">
        <v>2136</v>
      </c>
      <c r="C665" t="s">
        <v>9469</v>
      </c>
      <c r="D665" s="2">
        <v>2499</v>
      </c>
      <c r="E665" s="2">
        <v>4999</v>
      </c>
      <c r="F665" s="1">
        <v>0.5</v>
      </c>
      <c r="G665">
        <v>4.4000000000000004</v>
      </c>
      <c r="H665" s="4">
        <v>35024</v>
      </c>
      <c r="I665" t="s">
        <v>9470</v>
      </c>
      <c r="J665" t="s">
        <v>9471</v>
      </c>
      <c r="K665" t="s">
        <v>9472</v>
      </c>
      <c r="L665" t="s">
        <v>2137</v>
      </c>
      <c r="M665" t="s">
        <v>2138</v>
      </c>
      <c r="N665" t="s">
        <v>9473</v>
      </c>
      <c r="O665" t="s">
        <v>9474</v>
      </c>
      <c r="P665" t="s">
        <v>9475</v>
      </c>
    </row>
    <row r="666" spans="1:16" x14ac:dyDescent="0.25">
      <c r="A666" t="s">
        <v>2139</v>
      </c>
      <c r="B666" t="s">
        <v>2140</v>
      </c>
      <c r="C666" t="s">
        <v>9476</v>
      </c>
      <c r="D666" s="2">
        <v>1799</v>
      </c>
      <c r="E666" s="2">
        <v>4999</v>
      </c>
      <c r="F666" s="1">
        <v>0.64</v>
      </c>
      <c r="G666">
        <v>4.0999999999999996</v>
      </c>
      <c r="H666" s="4">
        <v>55192</v>
      </c>
      <c r="I666" t="s">
        <v>9477</v>
      </c>
      <c r="J666" t="s">
        <v>9478</v>
      </c>
      <c r="K666" t="s">
        <v>9479</v>
      </c>
      <c r="L666" t="s">
        <v>2141</v>
      </c>
      <c r="M666" t="s">
        <v>2142</v>
      </c>
      <c r="N666" t="s">
        <v>9480</v>
      </c>
      <c r="O666" t="s">
        <v>9481</v>
      </c>
      <c r="P666" t="s">
        <v>9482</v>
      </c>
    </row>
    <row r="667" spans="1:16" x14ac:dyDescent="0.25">
      <c r="A667" t="s">
        <v>2143</v>
      </c>
      <c r="B667" t="s">
        <v>2144</v>
      </c>
      <c r="C667" t="s">
        <v>7990</v>
      </c>
      <c r="D667">
        <v>429</v>
      </c>
      <c r="E667">
        <v>599</v>
      </c>
      <c r="F667" s="1">
        <v>0.28000000000000003</v>
      </c>
      <c r="G667">
        <v>4.0999999999999996</v>
      </c>
      <c r="H667" s="4">
        <v>119466</v>
      </c>
      <c r="I667" t="s">
        <v>9483</v>
      </c>
      <c r="J667" t="s">
        <v>9484</v>
      </c>
      <c r="K667" t="s">
        <v>9485</v>
      </c>
      <c r="L667" t="s">
        <v>2145</v>
      </c>
      <c r="M667" t="s">
        <v>2146</v>
      </c>
      <c r="N667" t="s">
        <v>9486</v>
      </c>
      <c r="O667" t="s">
        <v>9487</v>
      </c>
      <c r="P667" t="s">
        <v>9488</v>
      </c>
    </row>
    <row r="668" spans="1:16" x14ac:dyDescent="0.25">
      <c r="A668" t="s">
        <v>2147</v>
      </c>
      <c r="B668" t="s">
        <v>2148</v>
      </c>
      <c r="C668" t="s">
        <v>9089</v>
      </c>
      <c r="D668">
        <v>100</v>
      </c>
      <c r="E668">
        <v>499</v>
      </c>
      <c r="F668" s="1">
        <v>0.8</v>
      </c>
      <c r="G668">
        <v>3.5</v>
      </c>
      <c r="H668" s="4">
        <v>9638</v>
      </c>
      <c r="I668" t="s">
        <v>9489</v>
      </c>
      <c r="J668" t="s">
        <v>9490</v>
      </c>
      <c r="K668" t="s">
        <v>9491</v>
      </c>
      <c r="L668" t="s">
        <v>2149</v>
      </c>
      <c r="M668" t="s">
        <v>2150</v>
      </c>
      <c r="N668" t="s">
        <v>9492</v>
      </c>
      <c r="O668" t="s">
        <v>9493</v>
      </c>
      <c r="P668" t="s">
        <v>9494</v>
      </c>
    </row>
    <row r="669" spans="1:16" x14ac:dyDescent="0.25">
      <c r="A669" t="s">
        <v>2151</v>
      </c>
      <c r="B669" t="s">
        <v>2152</v>
      </c>
      <c r="C669" t="s">
        <v>9186</v>
      </c>
      <c r="D669">
        <v>329</v>
      </c>
      <c r="E669">
        <v>399</v>
      </c>
      <c r="F669" s="1">
        <v>0.18</v>
      </c>
      <c r="G669">
        <v>3.6</v>
      </c>
      <c r="H669" s="4">
        <v>33735</v>
      </c>
      <c r="I669" t="s">
        <v>9495</v>
      </c>
      <c r="J669" t="s">
        <v>9496</v>
      </c>
      <c r="K669" t="s">
        <v>9497</v>
      </c>
      <c r="L669" t="s">
        <v>2153</v>
      </c>
      <c r="M669" t="s">
        <v>2154</v>
      </c>
      <c r="N669" t="s">
        <v>9498</v>
      </c>
      <c r="O669" t="s">
        <v>9499</v>
      </c>
      <c r="P669" t="s">
        <v>9500</v>
      </c>
    </row>
    <row r="670" spans="1:16" x14ac:dyDescent="0.25">
      <c r="A670" t="s">
        <v>36</v>
      </c>
      <c r="B670" t="s">
        <v>37</v>
      </c>
      <c r="C670" t="s">
        <v>6149</v>
      </c>
      <c r="D670">
        <v>229</v>
      </c>
      <c r="E670">
        <v>299</v>
      </c>
      <c r="F670" s="1">
        <v>0.23</v>
      </c>
      <c r="G670">
        <v>4.3</v>
      </c>
      <c r="H670" s="4">
        <v>30411</v>
      </c>
      <c r="I670" t="s">
        <v>6192</v>
      </c>
      <c r="J670" t="s">
        <v>6193</v>
      </c>
      <c r="K670" t="s">
        <v>6194</v>
      </c>
      <c r="L670" t="s">
        <v>38</v>
      </c>
      <c r="M670" t="s">
        <v>39</v>
      </c>
      <c r="N670" t="s">
        <v>6195</v>
      </c>
      <c r="O670" t="s">
        <v>6196</v>
      </c>
      <c r="P670" t="s">
        <v>9501</v>
      </c>
    </row>
    <row r="671" spans="1:16" x14ac:dyDescent="0.25">
      <c r="A671" t="s">
        <v>2155</v>
      </c>
      <c r="B671" t="s">
        <v>2156</v>
      </c>
      <c r="C671" t="s">
        <v>9082</v>
      </c>
      <c r="D671">
        <v>139</v>
      </c>
      <c r="E671">
        <v>299</v>
      </c>
      <c r="F671" s="1">
        <v>0.54</v>
      </c>
      <c r="G671">
        <v>3.8</v>
      </c>
      <c r="H671" s="4">
        <v>3044</v>
      </c>
      <c r="I671" t="s">
        <v>9502</v>
      </c>
      <c r="J671" t="s">
        <v>9503</v>
      </c>
      <c r="K671" t="s">
        <v>9504</v>
      </c>
      <c r="L671" t="s">
        <v>2157</v>
      </c>
      <c r="M671" t="s">
        <v>2158</v>
      </c>
      <c r="N671" t="s">
        <v>9505</v>
      </c>
      <c r="O671" t="s">
        <v>9506</v>
      </c>
      <c r="P671" t="s">
        <v>9507</v>
      </c>
    </row>
    <row r="672" spans="1:16" x14ac:dyDescent="0.25">
      <c r="A672" t="s">
        <v>2159</v>
      </c>
      <c r="B672" t="s">
        <v>2160</v>
      </c>
      <c r="C672" t="s">
        <v>8822</v>
      </c>
      <c r="D672" s="2">
        <v>1199</v>
      </c>
      <c r="E672" s="2">
        <v>2499</v>
      </c>
      <c r="F672" s="1">
        <v>0.52</v>
      </c>
      <c r="G672">
        <v>4</v>
      </c>
      <c r="H672" s="4">
        <v>33584</v>
      </c>
      <c r="I672" t="s">
        <v>9508</v>
      </c>
      <c r="J672" t="s">
        <v>9509</v>
      </c>
      <c r="K672" t="s">
        <v>9510</v>
      </c>
      <c r="L672" t="s">
        <v>2161</v>
      </c>
      <c r="M672" t="s">
        <v>2162</v>
      </c>
      <c r="N672" t="s">
        <v>9511</v>
      </c>
      <c r="O672" t="s">
        <v>9512</v>
      </c>
      <c r="P672" t="s">
        <v>9513</v>
      </c>
    </row>
    <row r="673" spans="1:16" x14ac:dyDescent="0.25">
      <c r="A673" t="s">
        <v>2163</v>
      </c>
      <c r="B673" t="s">
        <v>2164</v>
      </c>
      <c r="C673" t="s">
        <v>9514</v>
      </c>
      <c r="D673" s="2">
        <v>1049</v>
      </c>
      <c r="E673" s="2">
        <v>2299</v>
      </c>
      <c r="F673" s="1">
        <v>0.54</v>
      </c>
      <c r="G673">
        <v>3.9</v>
      </c>
      <c r="H673" s="4">
        <v>1779</v>
      </c>
      <c r="I673" t="s">
        <v>9515</v>
      </c>
      <c r="J673" t="s">
        <v>9516</v>
      </c>
      <c r="K673" t="s">
        <v>9517</v>
      </c>
      <c r="L673" t="s">
        <v>2165</v>
      </c>
      <c r="M673" t="s">
        <v>2166</v>
      </c>
      <c r="N673" t="s">
        <v>9518</v>
      </c>
      <c r="O673" t="s">
        <v>9519</v>
      </c>
      <c r="P673" t="s">
        <v>9520</v>
      </c>
    </row>
    <row r="674" spans="1:16" x14ac:dyDescent="0.25">
      <c r="A674" t="s">
        <v>1447</v>
      </c>
      <c r="B674" t="s">
        <v>1448</v>
      </c>
      <c r="C674" t="s">
        <v>8344</v>
      </c>
      <c r="D674">
        <v>119</v>
      </c>
      <c r="E674">
        <v>299</v>
      </c>
      <c r="F674" s="1">
        <v>0.6</v>
      </c>
      <c r="G674">
        <v>4.0999999999999996</v>
      </c>
      <c r="H674" s="4">
        <v>5999</v>
      </c>
      <c r="I674" t="s">
        <v>8345</v>
      </c>
      <c r="J674" t="s">
        <v>8346</v>
      </c>
      <c r="K674" t="s">
        <v>8347</v>
      </c>
      <c r="L674" t="s">
        <v>1449</v>
      </c>
      <c r="M674" t="s">
        <v>1450</v>
      </c>
      <c r="N674" t="s">
        <v>9521</v>
      </c>
      <c r="O674" t="s">
        <v>9522</v>
      </c>
      <c r="P674" t="s">
        <v>9523</v>
      </c>
    </row>
    <row r="675" spans="1:16" x14ac:dyDescent="0.25">
      <c r="A675" t="s">
        <v>46</v>
      </c>
      <c r="B675" t="s">
        <v>47</v>
      </c>
      <c r="C675" t="s">
        <v>6149</v>
      </c>
      <c r="D675">
        <v>154</v>
      </c>
      <c r="E675">
        <v>339</v>
      </c>
      <c r="F675" s="1">
        <v>0.55000000000000004</v>
      </c>
      <c r="G675">
        <v>4.3</v>
      </c>
      <c r="H675" s="4">
        <v>13391</v>
      </c>
      <c r="I675" t="s">
        <v>6208</v>
      </c>
      <c r="J675" t="s">
        <v>6209</v>
      </c>
      <c r="K675" t="s">
        <v>6210</v>
      </c>
      <c r="L675" t="s">
        <v>48</v>
      </c>
      <c r="M675" t="s">
        <v>49</v>
      </c>
      <c r="N675" t="s">
        <v>6211</v>
      </c>
      <c r="O675" t="s">
        <v>9524</v>
      </c>
      <c r="P675" t="s">
        <v>9525</v>
      </c>
    </row>
    <row r="676" spans="1:16" x14ac:dyDescent="0.25">
      <c r="A676" t="s">
        <v>2167</v>
      </c>
      <c r="B676" t="s">
        <v>2168</v>
      </c>
      <c r="C676" t="s">
        <v>9526</v>
      </c>
      <c r="D676">
        <v>225</v>
      </c>
      <c r="E676">
        <v>250</v>
      </c>
      <c r="F676" s="1">
        <v>0.1</v>
      </c>
      <c r="G676">
        <v>4.4000000000000004</v>
      </c>
      <c r="H676" s="4">
        <v>26556</v>
      </c>
      <c r="I676" t="s">
        <v>9527</v>
      </c>
      <c r="J676" t="s">
        <v>9528</v>
      </c>
      <c r="K676" t="s">
        <v>9529</v>
      </c>
      <c r="L676" t="s">
        <v>2169</v>
      </c>
      <c r="M676" t="s">
        <v>2170</v>
      </c>
      <c r="N676" t="s">
        <v>9530</v>
      </c>
      <c r="O676" t="s">
        <v>9531</v>
      </c>
      <c r="P676" t="s">
        <v>9532</v>
      </c>
    </row>
    <row r="677" spans="1:16" x14ac:dyDescent="0.25">
      <c r="A677" t="s">
        <v>2171</v>
      </c>
      <c r="B677" t="s">
        <v>2172</v>
      </c>
      <c r="C677" t="s">
        <v>9102</v>
      </c>
      <c r="D677">
        <v>656</v>
      </c>
      <c r="E677" s="2">
        <v>1499</v>
      </c>
      <c r="F677" s="1">
        <v>0.56000000000000005</v>
      </c>
      <c r="G677">
        <v>4.3</v>
      </c>
      <c r="H677" s="4">
        <v>25903</v>
      </c>
      <c r="I677" t="s">
        <v>9533</v>
      </c>
      <c r="J677" t="s">
        <v>9534</v>
      </c>
      <c r="K677" t="s">
        <v>9535</v>
      </c>
      <c r="L677" t="s">
        <v>2173</v>
      </c>
      <c r="M677" t="s">
        <v>2174</v>
      </c>
      <c r="N677" t="s">
        <v>9536</v>
      </c>
      <c r="O677" t="s">
        <v>9537</v>
      </c>
      <c r="P677" t="s">
        <v>9538</v>
      </c>
    </row>
    <row r="678" spans="1:16" x14ac:dyDescent="0.25">
      <c r="A678" t="s">
        <v>2175</v>
      </c>
      <c r="B678" t="s">
        <v>2176</v>
      </c>
      <c r="C678" t="s">
        <v>9075</v>
      </c>
      <c r="D678" s="2">
        <v>1109</v>
      </c>
      <c r="E678" s="2">
        <v>2800</v>
      </c>
      <c r="F678" s="1">
        <v>0.6</v>
      </c>
      <c r="G678">
        <v>4.3</v>
      </c>
      <c r="H678" s="4">
        <v>53464</v>
      </c>
      <c r="I678" t="s">
        <v>9539</v>
      </c>
      <c r="J678" t="s">
        <v>9540</v>
      </c>
      <c r="K678" t="s">
        <v>9541</v>
      </c>
      <c r="L678" t="s">
        <v>2177</v>
      </c>
      <c r="M678" t="s">
        <v>2178</v>
      </c>
      <c r="N678" t="s">
        <v>9542</v>
      </c>
      <c r="O678" t="s">
        <v>9543</v>
      </c>
      <c r="P678" t="s">
        <v>9544</v>
      </c>
    </row>
    <row r="679" spans="1:16" x14ac:dyDescent="0.25">
      <c r="A679" t="s">
        <v>1436</v>
      </c>
      <c r="B679" t="s">
        <v>1437</v>
      </c>
      <c r="C679" t="s">
        <v>7918</v>
      </c>
      <c r="D679" s="2">
        <v>2999</v>
      </c>
      <c r="E679" s="2">
        <v>7990</v>
      </c>
      <c r="F679" s="1">
        <v>0.62</v>
      </c>
      <c r="G679">
        <v>4.0999999999999996</v>
      </c>
      <c r="H679" s="4">
        <v>48448</v>
      </c>
      <c r="I679" t="s">
        <v>8212</v>
      </c>
      <c r="J679" t="s">
        <v>8326</v>
      </c>
      <c r="K679" t="s">
        <v>8327</v>
      </c>
      <c r="L679" t="s">
        <v>1438</v>
      </c>
      <c r="M679" t="s">
        <v>1439</v>
      </c>
      <c r="N679" t="s">
        <v>8328</v>
      </c>
      <c r="O679" t="s">
        <v>9545</v>
      </c>
      <c r="P679" t="s">
        <v>9546</v>
      </c>
    </row>
    <row r="680" spans="1:16" x14ac:dyDescent="0.25">
      <c r="A680" t="s">
        <v>2179</v>
      </c>
      <c r="B680" t="s">
        <v>2180</v>
      </c>
      <c r="C680" t="s">
        <v>9414</v>
      </c>
      <c r="D680">
        <v>169</v>
      </c>
      <c r="E680">
        <v>299</v>
      </c>
      <c r="F680" s="1">
        <v>0.43</v>
      </c>
      <c r="G680">
        <v>4.4000000000000004</v>
      </c>
      <c r="H680" s="4">
        <v>5176</v>
      </c>
      <c r="I680" t="s">
        <v>9547</v>
      </c>
      <c r="J680" t="s">
        <v>9548</v>
      </c>
      <c r="K680" t="s">
        <v>9549</v>
      </c>
      <c r="L680" t="s">
        <v>2181</v>
      </c>
      <c r="M680" t="s">
        <v>2182</v>
      </c>
      <c r="N680" t="s">
        <v>9550</v>
      </c>
      <c r="O680" t="s">
        <v>9551</v>
      </c>
      <c r="P680" t="s">
        <v>9552</v>
      </c>
    </row>
    <row r="681" spans="1:16" x14ac:dyDescent="0.25">
      <c r="A681" t="s">
        <v>2183</v>
      </c>
      <c r="B681" t="s">
        <v>2184</v>
      </c>
      <c r="C681" t="s">
        <v>9354</v>
      </c>
      <c r="D681">
        <v>309</v>
      </c>
      <c r="E681">
        <v>404</v>
      </c>
      <c r="F681" s="1">
        <v>0.24</v>
      </c>
      <c r="G681">
        <v>4.4000000000000004</v>
      </c>
      <c r="H681" s="4">
        <v>8614</v>
      </c>
      <c r="I681" t="s">
        <v>9553</v>
      </c>
      <c r="J681" t="s">
        <v>9554</v>
      </c>
      <c r="K681" t="s">
        <v>9555</v>
      </c>
      <c r="L681" t="s">
        <v>2185</v>
      </c>
      <c r="M681" t="s">
        <v>2186</v>
      </c>
      <c r="N681" t="s">
        <v>9556</v>
      </c>
      <c r="O681" t="s">
        <v>9557</v>
      </c>
      <c r="P681" t="s">
        <v>9558</v>
      </c>
    </row>
    <row r="682" spans="1:16" x14ac:dyDescent="0.25">
      <c r="A682" t="s">
        <v>2187</v>
      </c>
      <c r="B682" t="s">
        <v>2188</v>
      </c>
      <c r="C682" t="s">
        <v>8822</v>
      </c>
      <c r="D682">
        <v>599</v>
      </c>
      <c r="E682" s="2">
        <v>1399</v>
      </c>
      <c r="F682" s="1">
        <v>0.56999999999999995</v>
      </c>
      <c r="G682">
        <v>3.8</v>
      </c>
      <c r="H682" s="4">
        <v>60026</v>
      </c>
      <c r="I682" t="s">
        <v>9559</v>
      </c>
      <c r="J682" t="s">
        <v>9560</v>
      </c>
      <c r="K682" t="s">
        <v>9561</v>
      </c>
      <c r="L682" t="s">
        <v>2189</v>
      </c>
      <c r="M682" t="s">
        <v>2190</v>
      </c>
      <c r="N682" t="s">
        <v>9562</v>
      </c>
      <c r="O682" t="s">
        <v>9563</v>
      </c>
      <c r="P682" t="s">
        <v>9564</v>
      </c>
    </row>
    <row r="683" spans="1:16" x14ac:dyDescent="0.25">
      <c r="A683" t="s">
        <v>2191</v>
      </c>
      <c r="B683" t="s">
        <v>5082</v>
      </c>
      <c r="C683" t="s">
        <v>9186</v>
      </c>
      <c r="D683">
        <v>299</v>
      </c>
      <c r="E683">
        <v>599</v>
      </c>
      <c r="F683" s="1">
        <v>0.5</v>
      </c>
      <c r="G683">
        <v>3.8</v>
      </c>
      <c r="H683" s="4">
        <v>3066</v>
      </c>
      <c r="I683" t="s">
        <v>9565</v>
      </c>
      <c r="J683" t="s">
        <v>9566</v>
      </c>
      <c r="K683" t="s">
        <v>9567</v>
      </c>
      <c r="L683" t="s">
        <v>2192</v>
      </c>
      <c r="M683" t="s">
        <v>2193</v>
      </c>
      <c r="N683" t="s">
        <v>9568</v>
      </c>
      <c r="O683" t="s">
        <v>9569</v>
      </c>
      <c r="P683" t="s">
        <v>9570</v>
      </c>
    </row>
    <row r="684" spans="1:16" x14ac:dyDescent="0.25">
      <c r="A684" t="s">
        <v>2194</v>
      </c>
      <c r="B684" t="s">
        <v>2195</v>
      </c>
      <c r="C684" t="s">
        <v>9102</v>
      </c>
      <c r="D684">
        <v>449</v>
      </c>
      <c r="E684">
        <v>999</v>
      </c>
      <c r="F684" s="1">
        <v>0.55000000000000004</v>
      </c>
      <c r="G684">
        <v>4</v>
      </c>
      <c r="H684" s="4">
        <v>2102</v>
      </c>
      <c r="I684" t="s">
        <v>9571</v>
      </c>
      <c r="J684" t="s">
        <v>9572</v>
      </c>
      <c r="K684" t="s">
        <v>9573</v>
      </c>
      <c r="L684" t="s">
        <v>2196</v>
      </c>
      <c r="M684" t="s">
        <v>2197</v>
      </c>
      <c r="N684" t="s">
        <v>9574</v>
      </c>
      <c r="O684" t="s">
        <v>9575</v>
      </c>
      <c r="P684" t="s">
        <v>9576</v>
      </c>
    </row>
    <row r="685" spans="1:16" x14ac:dyDescent="0.25">
      <c r="A685" t="s">
        <v>2198</v>
      </c>
      <c r="B685" t="s">
        <v>2199</v>
      </c>
      <c r="C685" t="s">
        <v>9082</v>
      </c>
      <c r="D685">
        <v>799</v>
      </c>
      <c r="E685" s="2">
        <v>1295</v>
      </c>
      <c r="F685" s="1">
        <v>0.38</v>
      </c>
      <c r="G685">
        <v>4.4000000000000004</v>
      </c>
      <c r="H685" s="4">
        <v>34852</v>
      </c>
      <c r="I685" t="s">
        <v>9577</v>
      </c>
      <c r="J685" t="s">
        <v>9578</v>
      </c>
      <c r="K685" t="s">
        <v>9579</v>
      </c>
      <c r="L685" t="s">
        <v>2200</v>
      </c>
      <c r="M685" t="s">
        <v>2201</v>
      </c>
      <c r="N685" t="s">
        <v>9580</v>
      </c>
      <c r="O685" t="s">
        <v>9581</v>
      </c>
      <c r="P685" t="s">
        <v>9582</v>
      </c>
    </row>
    <row r="686" spans="1:16" x14ac:dyDescent="0.25">
      <c r="A686" t="s">
        <v>52</v>
      </c>
      <c r="B686" t="s">
        <v>53</v>
      </c>
      <c r="C686" t="s">
        <v>6217</v>
      </c>
      <c r="D686">
        <v>219</v>
      </c>
      <c r="E686">
        <v>700</v>
      </c>
      <c r="F686" s="1">
        <v>0.69</v>
      </c>
      <c r="G686">
        <v>4.4000000000000004</v>
      </c>
      <c r="H686" s="4">
        <v>426972</v>
      </c>
      <c r="I686" t="s">
        <v>6218</v>
      </c>
      <c r="J686" t="s">
        <v>6219</v>
      </c>
      <c r="K686" t="s">
        <v>6220</v>
      </c>
      <c r="L686" t="s">
        <v>54</v>
      </c>
      <c r="M686" t="s">
        <v>55</v>
      </c>
      <c r="N686" t="s">
        <v>6221</v>
      </c>
      <c r="O686" t="s">
        <v>6222</v>
      </c>
      <c r="P686" t="s">
        <v>9583</v>
      </c>
    </row>
    <row r="687" spans="1:16" x14ac:dyDescent="0.25">
      <c r="A687" t="s">
        <v>2202</v>
      </c>
      <c r="B687" t="s">
        <v>2203</v>
      </c>
      <c r="C687" t="s">
        <v>9584</v>
      </c>
      <c r="D687">
        <v>157</v>
      </c>
      <c r="E687">
        <v>160</v>
      </c>
      <c r="F687" s="1">
        <v>0.02</v>
      </c>
      <c r="G687">
        <v>4.5</v>
      </c>
      <c r="H687" s="4">
        <v>8618</v>
      </c>
      <c r="I687" t="s">
        <v>9585</v>
      </c>
      <c r="J687" t="s">
        <v>9586</v>
      </c>
      <c r="K687" t="s">
        <v>9587</v>
      </c>
      <c r="L687" t="s">
        <v>2204</v>
      </c>
      <c r="M687" t="s">
        <v>2205</v>
      </c>
      <c r="N687" t="s">
        <v>9588</v>
      </c>
      <c r="O687" t="s">
        <v>9589</v>
      </c>
      <c r="P687" t="s">
        <v>9590</v>
      </c>
    </row>
    <row r="688" spans="1:16" x14ac:dyDescent="0.25">
      <c r="A688" t="s">
        <v>1469</v>
      </c>
      <c r="B688" t="s">
        <v>1470</v>
      </c>
      <c r="C688" t="s">
        <v>7964</v>
      </c>
      <c r="D688">
        <v>369</v>
      </c>
      <c r="E688" s="2">
        <v>1600</v>
      </c>
      <c r="F688" s="1">
        <v>0.77</v>
      </c>
      <c r="G688">
        <v>4</v>
      </c>
      <c r="H688" s="4">
        <v>32625</v>
      </c>
      <c r="I688" t="s">
        <v>9591</v>
      </c>
      <c r="J688" t="s">
        <v>8380</v>
      </c>
      <c r="K688" t="s">
        <v>8381</v>
      </c>
      <c r="L688" t="s">
        <v>1471</v>
      </c>
      <c r="M688" t="s">
        <v>1472</v>
      </c>
      <c r="N688" t="s">
        <v>8382</v>
      </c>
      <c r="O688" t="s">
        <v>9592</v>
      </c>
      <c r="P688" t="s">
        <v>9593</v>
      </c>
    </row>
    <row r="689" spans="1:16" x14ac:dyDescent="0.25">
      <c r="A689" t="s">
        <v>2206</v>
      </c>
      <c r="B689" t="s">
        <v>2207</v>
      </c>
      <c r="C689" t="s">
        <v>9082</v>
      </c>
      <c r="D689">
        <v>599</v>
      </c>
      <c r="E689">
        <v>899</v>
      </c>
      <c r="F689" s="1">
        <v>0.33</v>
      </c>
      <c r="G689">
        <v>4</v>
      </c>
      <c r="H689" s="4">
        <v>4018</v>
      </c>
      <c r="I689" t="s">
        <v>9594</v>
      </c>
      <c r="J689" t="s">
        <v>9595</v>
      </c>
      <c r="K689" t="s">
        <v>9596</v>
      </c>
      <c r="L689" t="s">
        <v>2208</v>
      </c>
      <c r="M689" t="s">
        <v>2209</v>
      </c>
      <c r="N689" t="s">
        <v>9597</v>
      </c>
      <c r="O689" t="s">
        <v>9598</v>
      </c>
      <c r="P689" t="s">
        <v>9599</v>
      </c>
    </row>
    <row r="690" spans="1:16" x14ac:dyDescent="0.25">
      <c r="A690" t="s">
        <v>2210</v>
      </c>
      <c r="B690" t="s">
        <v>2211</v>
      </c>
      <c r="C690" t="s">
        <v>9600</v>
      </c>
      <c r="D690">
        <v>479</v>
      </c>
      <c r="E690">
        <v>599</v>
      </c>
      <c r="F690" s="1">
        <v>0.2</v>
      </c>
      <c r="G690">
        <v>4.3</v>
      </c>
      <c r="H690" s="4">
        <v>11687</v>
      </c>
      <c r="I690" t="s">
        <v>9601</v>
      </c>
      <c r="J690" t="s">
        <v>9602</v>
      </c>
      <c r="K690" t="s">
        <v>9603</v>
      </c>
      <c r="L690" t="s">
        <v>2212</v>
      </c>
      <c r="M690" t="s">
        <v>2213</v>
      </c>
      <c r="N690" t="s">
        <v>9604</v>
      </c>
      <c r="O690" t="s">
        <v>9605</v>
      </c>
      <c r="P690" t="s">
        <v>9606</v>
      </c>
    </row>
    <row r="691" spans="1:16" x14ac:dyDescent="0.25">
      <c r="A691" t="s">
        <v>56</v>
      </c>
      <c r="B691" t="s">
        <v>57</v>
      </c>
      <c r="C691" t="s">
        <v>6149</v>
      </c>
      <c r="D691">
        <v>350</v>
      </c>
      <c r="E691">
        <v>899</v>
      </c>
      <c r="F691" s="1">
        <v>0.61</v>
      </c>
      <c r="G691">
        <v>4.2</v>
      </c>
      <c r="H691" s="4">
        <v>2262</v>
      </c>
      <c r="I691" t="s">
        <v>6224</v>
      </c>
      <c r="J691" t="s">
        <v>6225</v>
      </c>
      <c r="K691" t="s">
        <v>6226</v>
      </c>
      <c r="L691" t="s">
        <v>58</v>
      </c>
      <c r="M691" t="s">
        <v>59</v>
      </c>
      <c r="N691" t="s">
        <v>6227</v>
      </c>
      <c r="O691" t="s">
        <v>6228</v>
      </c>
      <c r="P691" t="s">
        <v>9607</v>
      </c>
    </row>
    <row r="692" spans="1:16" x14ac:dyDescent="0.25">
      <c r="A692" t="s">
        <v>2214</v>
      </c>
      <c r="B692" t="s">
        <v>2215</v>
      </c>
      <c r="C692" t="s">
        <v>7990</v>
      </c>
      <c r="D692" s="2">
        <v>1598</v>
      </c>
      <c r="E692" s="2">
        <v>2990</v>
      </c>
      <c r="F692" s="1">
        <v>0.47</v>
      </c>
      <c r="G692">
        <v>3.8</v>
      </c>
      <c r="H692" s="4">
        <v>11015</v>
      </c>
      <c r="I692" t="s">
        <v>9608</v>
      </c>
      <c r="J692" t="s">
        <v>9609</v>
      </c>
      <c r="K692" t="s">
        <v>9610</v>
      </c>
      <c r="L692" t="s">
        <v>2216</v>
      </c>
      <c r="M692" t="s">
        <v>2217</v>
      </c>
      <c r="N692" t="s">
        <v>9611</v>
      </c>
      <c r="O692" t="s">
        <v>9612</v>
      </c>
      <c r="P692" t="s">
        <v>9613</v>
      </c>
    </row>
    <row r="693" spans="1:16" x14ac:dyDescent="0.25">
      <c r="A693" t="s">
        <v>2218</v>
      </c>
      <c r="B693" t="s">
        <v>2219</v>
      </c>
      <c r="C693" t="s">
        <v>9614</v>
      </c>
      <c r="D693">
        <v>599</v>
      </c>
      <c r="E693">
        <v>899</v>
      </c>
      <c r="F693" s="1">
        <v>0.33</v>
      </c>
      <c r="G693">
        <v>4.3</v>
      </c>
      <c r="H693" s="4">
        <v>95116</v>
      </c>
      <c r="I693" t="s">
        <v>9615</v>
      </c>
      <c r="J693" t="s">
        <v>9616</v>
      </c>
      <c r="K693" t="s">
        <v>9617</v>
      </c>
      <c r="L693" t="s">
        <v>2220</v>
      </c>
      <c r="M693" t="s">
        <v>2221</v>
      </c>
      <c r="N693" t="s">
        <v>9618</v>
      </c>
      <c r="O693" t="s">
        <v>9619</v>
      </c>
      <c r="P693" t="s">
        <v>9620</v>
      </c>
    </row>
    <row r="694" spans="1:16" x14ac:dyDescent="0.25">
      <c r="A694" t="s">
        <v>60</v>
      </c>
      <c r="B694" t="s">
        <v>61</v>
      </c>
      <c r="C694" t="s">
        <v>6149</v>
      </c>
      <c r="D694">
        <v>159</v>
      </c>
      <c r="E694">
        <v>399</v>
      </c>
      <c r="F694" s="1">
        <v>0.6</v>
      </c>
      <c r="G694">
        <v>4.0999999999999996</v>
      </c>
      <c r="H694" s="4">
        <v>4768</v>
      </c>
      <c r="I694" t="s">
        <v>6174</v>
      </c>
      <c r="J694" t="s">
        <v>6230</v>
      </c>
      <c r="K694" t="s">
        <v>6231</v>
      </c>
      <c r="L694" t="s">
        <v>62</v>
      </c>
      <c r="M694" t="s">
        <v>63</v>
      </c>
      <c r="N694" t="s">
        <v>6232</v>
      </c>
      <c r="O694" t="s">
        <v>6233</v>
      </c>
      <c r="P694" t="s">
        <v>9621</v>
      </c>
    </row>
    <row r="695" spans="1:16" x14ac:dyDescent="0.25">
      <c r="A695" t="s">
        <v>2222</v>
      </c>
      <c r="B695" t="s">
        <v>2223</v>
      </c>
      <c r="C695" t="s">
        <v>9075</v>
      </c>
      <c r="D695" s="2">
        <v>1299</v>
      </c>
      <c r="E695" s="2">
        <v>3000</v>
      </c>
      <c r="F695" s="1">
        <v>0.56999999999999995</v>
      </c>
      <c r="G695">
        <v>4.3</v>
      </c>
      <c r="H695" s="4">
        <v>23022</v>
      </c>
      <c r="I695" t="s">
        <v>9622</v>
      </c>
      <c r="J695" t="s">
        <v>9623</v>
      </c>
      <c r="K695" t="s">
        <v>9624</v>
      </c>
      <c r="L695" t="s">
        <v>2224</v>
      </c>
      <c r="M695" t="s">
        <v>2225</v>
      </c>
      <c r="N695" t="s">
        <v>9625</v>
      </c>
      <c r="O695" t="s">
        <v>9626</v>
      </c>
      <c r="P695" t="s">
        <v>9627</v>
      </c>
    </row>
    <row r="696" spans="1:16" x14ac:dyDescent="0.25">
      <c r="A696" t="s">
        <v>1507</v>
      </c>
      <c r="B696" t="s">
        <v>1508</v>
      </c>
      <c r="C696" t="s">
        <v>7918</v>
      </c>
      <c r="D696" s="2">
        <v>1599</v>
      </c>
      <c r="E696" s="2">
        <v>4999</v>
      </c>
      <c r="F696" s="1">
        <v>0.68</v>
      </c>
      <c r="G696">
        <v>4</v>
      </c>
      <c r="H696" s="4">
        <v>67951</v>
      </c>
      <c r="I696" t="s">
        <v>8434</v>
      </c>
      <c r="J696" t="s">
        <v>9628</v>
      </c>
      <c r="K696" t="s">
        <v>9629</v>
      </c>
      <c r="L696" t="s">
        <v>2226</v>
      </c>
      <c r="M696" t="s">
        <v>2227</v>
      </c>
      <c r="N696" t="s">
        <v>9630</v>
      </c>
      <c r="O696" t="s">
        <v>9631</v>
      </c>
      <c r="P696" t="s">
        <v>9632</v>
      </c>
    </row>
    <row r="697" spans="1:16" x14ac:dyDescent="0.25">
      <c r="A697" t="s">
        <v>2228</v>
      </c>
      <c r="B697" t="s">
        <v>2229</v>
      </c>
      <c r="C697" t="s">
        <v>9633</v>
      </c>
      <c r="D697">
        <v>294</v>
      </c>
      <c r="E697" s="2">
        <v>4999</v>
      </c>
      <c r="F697" s="1">
        <v>0.94</v>
      </c>
      <c r="G697">
        <v>4.3</v>
      </c>
      <c r="H697" s="4">
        <v>4426</v>
      </c>
      <c r="I697" t="s">
        <v>9634</v>
      </c>
      <c r="J697" t="s">
        <v>9635</v>
      </c>
      <c r="K697" t="s">
        <v>9636</v>
      </c>
      <c r="L697" t="s">
        <v>2230</v>
      </c>
      <c r="M697" t="s">
        <v>2231</v>
      </c>
      <c r="N697" t="s">
        <v>9637</v>
      </c>
      <c r="O697" t="s">
        <v>9638</v>
      </c>
      <c r="P697" t="s">
        <v>9639</v>
      </c>
    </row>
    <row r="698" spans="1:16" x14ac:dyDescent="0.25">
      <c r="A698" t="s">
        <v>2232</v>
      </c>
      <c r="B698" t="s">
        <v>2233</v>
      </c>
      <c r="C698" t="s">
        <v>9354</v>
      </c>
      <c r="D698">
        <v>828</v>
      </c>
      <c r="E698">
        <v>861</v>
      </c>
      <c r="F698" s="1">
        <v>0.04</v>
      </c>
      <c r="G698">
        <v>4.2</v>
      </c>
      <c r="H698" s="4">
        <v>4567</v>
      </c>
      <c r="I698" t="s">
        <v>9640</v>
      </c>
      <c r="J698" t="s">
        <v>9641</v>
      </c>
      <c r="K698" t="s">
        <v>9642</v>
      </c>
      <c r="L698" t="s">
        <v>2234</v>
      </c>
      <c r="M698" t="s">
        <v>2235</v>
      </c>
      <c r="N698" t="s">
        <v>9643</v>
      </c>
      <c r="O698" t="s">
        <v>9644</v>
      </c>
      <c r="P698" t="s">
        <v>9645</v>
      </c>
    </row>
    <row r="699" spans="1:16" x14ac:dyDescent="0.25">
      <c r="A699" t="s">
        <v>2236</v>
      </c>
      <c r="B699" t="s">
        <v>2237</v>
      </c>
      <c r="C699" t="s">
        <v>8822</v>
      </c>
      <c r="D699">
        <v>745</v>
      </c>
      <c r="E699">
        <v>795</v>
      </c>
      <c r="F699" s="1">
        <v>0.06</v>
      </c>
      <c r="G699">
        <v>4</v>
      </c>
      <c r="H699" s="4">
        <v>13797</v>
      </c>
      <c r="I699" t="s">
        <v>9646</v>
      </c>
      <c r="J699" t="s">
        <v>9647</v>
      </c>
      <c r="K699" t="s">
        <v>9648</v>
      </c>
      <c r="L699" t="s">
        <v>2238</v>
      </c>
      <c r="M699" t="s">
        <v>2239</v>
      </c>
      <c r="N699" t="s">
        <v>9649</v>
      </c>
      <c r="O699" t="s">
        <v>9650</v>
      </c>
      <c r="P699" t="s">
        <v>9651</v>
      </c>
    </row>
    <row r="700" spans="1:16" x14ac:dyDescent="0.25">
      <c r="A700" t="s">
        <v>2240</v>
      </c>
      <c r="B700" t="s">
        <v>2241</v>
      </c>
      <c r="C700" t="s">
        <v>9652</v>
      </c>
      <c r="D700" s="2">
        <v>1549</v>
      </c>
      <c r="E700" s="2">
        <v>2495</v>
      </c>
      <c r="F700" s="1">
        <v>0.38</v>
      </c>
      <c r="G700">
        <v>4.4000000000000004</v>
      </c>
      <c r="H700" s="4">
        <v>15137</v>
      </c>
      <c r="I700" t="s">
        <v>9653</v>
      </c>
      <c r="J700" t="s">
        <v>9654</v>
      </c>
      <c r="K700" t="s">
        <v>9655</v>
      </c>
      <c r="L700" t="s">
        <v>2242</v>
      </c>
      <c r="M700" t="s">
        <v>2243</v>
      </c>
      <c r="N700" t="s">
        <v>9656</v>
      </c>
      <c r="O700" t="s">
        <v>9657</v>
      </c>
      <c r="P700" t="s">
        <v>9658</v>
      </c>
    </row>
    <row r="701" spans="1:16" x14ac:dyDescent="0.25">
      <c r="A701" t="s">
        <v>64</v>
      </c>
      <c r="B701" t="s">
        <v>65</v>
      </c>
      <c r="C701" t="s">
        <v>6149</v>
      </c>
      <c r="D701">
        <v>349</v>
      </c>
      <c r="E701">
        <v>399</v>
      </c>
      <c r="F701" s="1">
        <v>0.13</v>
      </c>
      <c r="G701">
        <v>4.4000000000000004</v>
      </c>
      <c r="H701" s="4">
        <v>18757</v>
      </c>
      <c r="I701" t="s">
        <v>9659</v>
      </c>
      <c r="J701" t="s">
        <v>6236</v>
      </c>
      <c r="K701" t="s">
        <v>6237</v>
      </c>
      <c r="L701" t="s">
        <v>66</v>
      </c>
      <c r="M701" t="s">
        <v>67</v>
      </c>
      <c r="N701" t="s">
        <v>8506</v>
      </c>
      <c r="O701" t="s">
        <v>9660</v>
      </c>
      <c r="P701" t="s">
        <v>9661</v>
      </c>
    </row>
    <row r="702" spans="1:16" x14ac:dyDescent="0.25">
      <c r="A702" t="s">
        <v>82</v>
      </c>
      <c r="B702" t="s">
        <v>83</v>
      </c>
      <c r="C702" t="s">
        <v>6149</v>
      </c>
      <c r="D702">
        <v>970</v>
      </c>
      <c r="E702" s="2">
        <v>1799</v>
      </c>
      <c r="F702" s="1">
        <v>0.46</v>
      </c>
      <c r="G702">
        <v>4.5</v>
      </c>
      <c r="H702" s="4">
        <v>815</v>
      </c>
      <c r="I702" t="s">
        <v>6263</v>
      </c>
      <c r="J702" t="s">
        <v>6264</v>
      </c>
      <c r="K702" t="s">
        <v>6265</v>
      </c>
      <c r="L702" t="s">
        <v>84</v>
      </c>
      <c r="M702" t="s">
        <v>85</v>
      </c>
      <c r="N702" t="s">
        <v>6266</v>
      </c>
      <c r="O702" t="s">
        <v>9662</v>
      </c>
      <c r="P702" t="s">
        <v>9663</v>
      </c>
    </row>
    <row r="703" spans="1:16" x14ac:dyDescent="0.25">
      <c r="A703" t="s">
        <v>2244</v>
      </c>
      <c r="B703" t="s">
        <v>2245</v>
      </c>
      <c r="C703" t="s">
        <v>9328</v>
      </c>
      <c r="D703" s="2">
        <v>1469</v>
      </c>
      <c r="E703" s="2">
        <v>2499</v>
      </c>
      <c r="F703" s="1">
        <v>0.41</v>
      </c>
      <c r="G703">
        <v>4.2</v>
      </c>
      <c r="H703" s="4">
        <v>156638</v>
      </c>
      <c r="I703" t="s">
        <v>9664</v>
      </c>
      <c r="J703" t="s">
        <v>9665</v>
      </c>
      <c r="K703" t="s">
        <v>9666</v>
      </c>
      <c r="L703" t="s">
        <v>2246</v>
      </c>
      <c r="M703" t="s">
        <v>2247</v>
      </c>
      <c r="N703" t="s">
        <v>9667</v>
      </c>
      <c r="O703" t="s">
        <v>9668</v>
      </c>
      <c r="P703" t="s">
        <v>9669</v>
      </c>
    </row>
    <row r="704" spans="1:16" x14ac:dyDescent="0.25">
      <c r="A704" t="s">
        <v>2248</v>
      </c>
      <c r="B704" t="s">
        <v>2249</v>
      </c>
      <c r="C704" t="s">
        <v>9670</v>
      </c>
      <c r="D704">
        <v>198</v>
      </c>
      <c r="E704">
        <v>800</v>
      </c>
      <c r="F704" s="1">
        <v>0.75</v>
      </c>
      <c r="G704">
        <v>4.0999999999999996</v>
      </c>
      <c r="H704" s="4">
        <v>9344</v>
      </c>
      <c r="I704" t="s">
        <v>9671</v>
      </c>
      <c r="J704" t="s">
        <v>9672</v>
      </c>
      <c r="K704" t="s">
        <v>9673</v>
      </c>
      <c r="L704" t="s">
        <v>2250</v>
      </c>
      <c r="M704" t="s">
        <v>2251</v>
      </c>
      <c r="N704" t="s">
        <v>9674</v>
      </c>
      <c r="O704" t="s">
        <v>9675</v>
      </c>
      <c r="P704" t="s">
        <v>9676</v>
      </c>
    </row>
    <row r="705" spans="1:16" x14ac:dyDescent="0.25">
      <c r="A705" t="s">
        <v>2252</v>
      </c>
      <c r="B705" t="s">
        <v>2253</v>
      </c>
      <c r="C705" t="s">
        <v>9677</v>
      </c>
      <c r="D705">
        <v>549</v>
      </c>
      <c r="E705">
        <v>549</v>
      </c>
      <c r="F705" s="1">
        <v>0</v>
      </c>
      <c r="G705">
        <v>4.5</v>
      </c>
      <c r="H705" s="4">
        <v>4875</v>
      </c>
      <c r="I705" t="s">
        <v>9678</v>
      </c>
      <c r="J705" t="s">
        <v>9679</v>
      </c>
      <c r="K705" t="s">
        <v>9680</v>
      </c>
      <c r="L705" t="s">
        <v>2254</v>
      </c>
      <c r="M705" t="s">
        <v>2255</v>
      </c>
      <c r="N705" t="s">
        <v>9681</v>
      </c>
      <c r="O705" t="s">
        <v>9682</v>
      </c>
      <c r="P705" t="s">
        <v>9683</v>
      </c>
    </row>
    <row r="706" spans="1:16" x14ac:dyDescent="0.25">
      <c r="A706" t="s">
        <v>1574</v>
      </c>
      <c r="B706" t="s">
        <v>1575</v>
      </c>
      <c r="C706" t="s">
        <v>7918</v>
      </c>
      <c r="D706" s="2">
        <v>2999</v>
      </c>
      <c r="E706" s="2">
        <v>9999</v>
      </c>
      <c r="F706" s="1">
        <v>0.7</v>
      </c>
      <c r="G706">
        <v>4.2</v>
      </c>
      <c r="H706" s="4">
        <v>20881</v>
      </c>
      <c r="I706" t="s">
        <v>8543</v>
      </c>
      <c r="J706" t="s">
        <v>8544</v>
      </c>
      <c r="K706" t="s">
        <v>8545</v>
      </c>
      <c r="L706" t="s">
        <v>1576</v>
      </c>
      <c r="M706" t="s">
        <v>1577</v>
      </c>
      <c r="N706" t="s">
        <v>8546</v>
      </c>
      <c r="O706" t="s">
        <v>9684</v>
      </c>
      <c r="P706" t="s">
        <v>9685</v>
      </c>
    </row>
    <row r="707" spans="1:16" x14ac:dyDescent="0.25">
      <c r="A707" t="s">
        <v>2256</v>
      </c>
      <c r="B707" t="s">
        <v>2257</v>
      </c>
      <c r="C707" t="s">
        <v>7918</v>
      </c>
      <c r="D707" s="2">
        <v>12000</v>
      </c>
      <c r="E707" s="2">
        <v>29999</v>
      </c>
      <c r="F707" s="1">
        <v>0.6</v>
      </c>
      <c r="G707">
        <v>4.3</v>
      </c>
      <c r="H707" s="4">
        <v>4744</v>
      </c>
      <c r="I707" t="s">
        <v>9686</v>
      </c>
      <c r="J707" t="s">
        <v>9687</v>
      </c>
      <c r="K707" t="s">
        <v>9688</v>
      </c>
      <c r="L707" t="s">
        <v>2258</v>
      </c>
      <c r="M707" t="s">
        <v>2259</v>
      </c>
      <c r="N707" t="s">
        <v>9689</v>
      </c>
      <c r="O707" t="s">
        <v>9690</v>
      </c>
      <c r="P707" t="s">
        <v>9691</v>
      </c>
    </row>
    <row r="708" spans="1:16" x14ac:dyDescent="0.25">
      <c r="A708" t="s">
        <v>2260</v>
      </c>
      <c r="B708" t="s">
        <v>2261</v>
      </c>
      <c r="C708" t="s">
        <v>7990</v>
      </c>
      <c r="D708" s="2">
        <v>1299</v>
      </c>
      <c r="E708" s="2">
        <v>3499</v>
      </c>
      <c r="F708" s="1">
        <v>0.63</v>
      </c>
      <c r="G708">
        <v>3.9</v>
      </c>
      <c r="H708" s="4">
        <v>12452</v>
      </c>
      <c r="I708" t="s">
        <v>9692</v>
      </c>
      <c r="J708" t="s">
        <v>9693</v>
      </c>
      <c r="K708" t="s">
        <v>9694</v>
      </c>
      <c r="L708" t="s">
        <v>2262</v>
      </c>
      <c r="M708" t="s">
        <v>2263</v>
      </c>
      <c r="N708" t="s">
        <v>9695</v>
      </c>
      <c r="O708" t="s">
        <v>9696</v>
      </c>
      <c r="P708" t="s">
        <v>9697</v>
      </c>
    </row>
    <row r="709" spans="1:16" x14ac:dyDescent="0.25">
      <c r="A709" t="s">
        <v>2264</v>
      </c>
      <c r="B709" t="s">
        <v>2265</v>
      </c>
      <c r="C709" t="s">
        <v>9213</v>
      </c>
      <c r="D709">
        <v>269</v>
      </c>
      <c r="E709">
        <v>315</v>
      </c>
      <c r="F709" s="1">
        <v>0.15</v>
      </c>
      <c r="G709">
        <v>4.5</v>
      </c>
      <c r="H709" s="4">
        <v>17810</v>
      </c>
      <c r="I709" t="s">
        <v>9698</v>
      </c>
      <c r="J709" t="s">
        <v>9699</v>
      </c>
      <c r="K709" t="s">
        <v>9700</v>
      </c>
      <c r="L709" t="s">
        <v>2266</v>
      </c>
      <c r="M709" t="s">
        <v>2267</v>
      </c>
      <c r="N709" t="s">
        <v>9701</v>
      </c>
      <c r="O709" t="s">
        <v>9702</v>
      </c>
      <c r="P709" t="s">
        <v>9703</v>
      </c>
    </row>
    <row r="710" spans="1:16" x14ac:dyDescent="0.25">
      <c r="A710" t="s">
        <v>2268</v>
      </c>
      <c r="B710" t="s">
        <v>2269</v>
      </c>
      <c r="C710" t="s">
        <v>7990</v>
      </c>
      <c r="D710">
        <v>799</v>
      </c>
      <c r="E710" s="2">
        <v>1499</v>
      </c>
      <c r="F710" s="1">
        <v>0.47</v>
      </c>
      <c r="G710">
        <v>4.0999999999999996</v>
      </c>
      <c r="H710" s="4">
        <v>53648</v>
      </c>
      <c r="I710" t="s">
        <v>9704</v>
      </c>
      <c r="J710" t="s">
        <v>9705</v>
      </c>
      <c r="K710" t="s">
        <v>9706</v>
      </c>
      <c r="L710" t="s">
        <v>2270</v>
      </c>
      <c r="M710" t="s">
        <v>2271</v>
      </c>
      <c r="N710" t="s">
        <v>9707</v>
      </c>
      <c r="O710" t="s">
        <v>9708</v>
      </c>
      <c r="P710" t="s">
        <v>9709</v>
      </c>
    </row>
    <row r="711" spans="1:16" x14ac:dyDescent="0.25">
      <c r="A711" t="s">
        <v>2272</v>
      </c>
      <c r="B711" t="s">
        <v>2273</v>
      </c>
      <c r="C711" t="s">
        <v>9710</v>
      </c>
      <c r="D711" s="2">
        <v>6299</v>
      </c>
      <c r="E711" s="2">
        <v>13750</v>
      </c>
      <c r="F711" s="1">
        <v>0.54</v>
      </c>
      <c r="G711">
        <v>4.2</v>
      </c>
      <c r="H711" s="4">
        <v>2014</v>
      </c>
      <c r="I711" t="s">
        <v>9711</v>
      </c>
      <c r="J711" t="s">
        <v>9712</v>
      </c>
      <c r="K711" t="s">
        <v>9713</v>
      </c>
      <c r="L711" t="s">
        <v>2274</v>
      </c>
      <c r="M711" t="s">
        <v>2275</v>
      </c>
      <c r="N711" t="s">
        <v>9714</v>
      </c>
      <c r="O711" t="s">
        <v>9715</v>
      </c>
      <c r="P711" t="s">
        <v>9716</v>
      </c>
    </row>
    <row r="712" spans="1:16" x14ac:dyDescent="0.25">
      <c r="A712" t="s">
        <v>2276</v>
      </c>
      <c r="B712" t="s">
        <v>2277</v>
      </c>
      <c r="C712" t="s">
        <v>9717</v>
      </c>
      <c r="D712">
        <v>59</v>
      </c>
      <c r="E712">
        <v>59</v>
      </c>
      <c r="F712" s="1">
        <v>0</v>
      </c>
      <c r="G712">
        <v>3.8</v>
      </c>
      <c r="H712" s="4">
        <v>5958</v>
      </c>
      <c r="I712" t="s">
        <v>9718</v>
      </c>
      <c r="J712" t="s">
        <v>9719</v>
      </c>
      <c r="K712" t="s">
        <v>9720</v>
      </c>
      <c r="L712" t="s">
        <v>2278</v>
      </c>
      <c r="M712" t="s">
        <v>2279</v>
      </c>
      <c r="N712" t="s">
        <v>9721</v>
      </c>
      <c r="O712" t="s">
        <v>9722</v>
      </c>
      <c r="P712" t="s">
        <v>9723</v>
      </c>
    </row>
    <row r="713" spans="1:16" x14ac:dyDescent="0.25">
      <c r="A713" t="s">
        <v>2280</v>
      </c>
      <c r="B713" t="s">
        <v>2281</v>
      </c>
      <c r="C713" t="s">
        <v>8015</v>
      </c>
      <c r="D713">
        <v>571</v>
      </c>
      <c r="E713">
        <v>999</v>
      </c>
      <c r="F713" s="1">
        <v>0.43</v>
      </c>
      <c r="G713">
        <v>4.3</v>
      </c>
      <c r="H713" s="4">
        <v>38221</v>
      </c>
      <c r="I713" t="s">
        <v>9724</v>
      </c>
      <c r="J713" t="s">
        <v>9725</v>
      </c>
      <c r="K713" t="s">
        <v>9726</v>
      </c>
      <c r="L713" t="s">
        <v>2282</v>
      </c>
      <c r="M713" t="s">
        <v>2283</v>
      </c>
      <c r="N713" t="s">
        <v>9727</v>
      </c>
      <c r="O713" t="s">
        <v>9728</v>
      </c>
      <c r="P713" t="s">
        <v>9729</v>
      </c>
    </row>
    <row r="714" spans="1:16" x14ac:dyDescent="0.25">
      <c r="A714" t="s">
        <v>2284</v>
      </c>
      <c r="B714" t="s">
        <v>2285</v>
      </c>
      <c r="C714" t="s">
        <v>9514</v>
      </c>
      <c r="D714">
        <v>549</v>
      </c>
      <c r="E714">
        <v>999</v>
      </c>
      <c r="F714" s="1">
        <v>0.45</v>
      </c>
      <c r="G714">
        <v>3.9</v>
      </c>
      <c r="H714" s="4">
        <v>64705</v>
      </c>
      <c r="I714" t="s">
        <v>9730</v>
      </c>
      <c r="J714" t="s">
        <v>9731</v>
      </c>
      <c r="K714" t="s">
        <v>9732</v>
      </c>
      <c r="L714" t="s">
        <v>2286</v>
      </c>
      <c r="M714" t="s">
        <v>2287</v>
      </c>
      <c r="N714" t="s">
        <v>9733</v>
      </c>
      <c r="O714" t="s">
        <v>9734</v>
      </c>
      <c r="P714" t="s">
        <v>9735</v>
      </c>
    </row>
    <row r="715" spans="1:16" x14ac:dyDescent="0.25">
      <c r="A715" t="s">
        <v>1539</v>
      </c>
      <c r="B715" t="s">
        <v>1540</v>
      </c>
      <c r="C715" t="s">
        <v>8481</v>
      </c>
      <c r="D715" s="2">
        <v>2099</v>
      </c>
      <c r="E715" s="2">
        <v>5999</v>
      </c>
      <c r="F715" s="1">
        <v>0.65</v>
      </c>
      <c r="G715">
        <v>4.3</v>
      </c>
      <c r="H715" s="4">
        <v>17129</v>
      </c>
      <c r="I715" t="s">
        <v>8482</v>
      </c>
      <c r="J715" t="s">
        <v>8483</v>
      </c>
      <c r="K715" t="s">
        <v>8484</v>
      </c>
      <c r="L715" t="s">
        <v>1541</v>
      </c>
      <c r="M715" t="s">
        <v>1542</v>
      </c>
      <c r="N715" t="s">
        <v>8485</v>
      </c>
      <c r="O715" t="s">
        <v>9736</v>
      </c>
      <c r="P715" t="s">
        <v>9737</v>
      </c>
    </row>
    <row r="716" spans="1:16" x14ac:dyDescent="0.25">
      <c r="A716" t="s">
        <v>78</v>
      </c>
      <c r="B716" t="s">
        <v>79</v>
      </c>
      <c r="C716" t="s">
        <v>6241</v>
      </c>
      <c r="D716" s="2">
        <v>13490</v>
      </c>
      <c r="E716" s="2">
        <v>21990</v>
      </c>
      <c r="F716" s="1">
        <v>0.39</v>
      </c>
      <c r="G716">
        <v>4.3</v>
      </c>
      <c r="H716" s="4">
        <v>11976</v>
      </c>
      <c r="I716" t="s">
        <v>6257</v>
      </c>
      <c r="J716" t="s">
        <v>6258</v>
      </c>
      <c r="K716" t="s">
        <v>6259</v>
      </c>
      <c r="L716" t="s">
        <v>80</v>
      </c>
      <c r="M716" t="s">
        <v>81</v>
      </c>
      <c r="N716" t="s">
        <v>6260</v>
      </c>
      <c r="O716" t="s">
        <v>6261</v>
      </c>
      <c r="P716" t="s">
        <v>9738</v>
      </c>
    </row>
    <row r="717" spans="1:16" x14ac:dyDescent="0.25">
      <c r="A717" t="s">
        <v>2288</v>
      </c>
      <c r="B717" t="s">
        <v>2289</v>
      </c>
      <c r="C717" t="s">
        <v>9248</v>
      </c>
      <c r="D717">
        <v>448</v>
      </c>
      <c r="E717">
        <v>699</v>
      </c>
      <c r="F717" s="1">
        <v>0.36</v>
      </c>
      <c r="G717">
        <v>3.9</v>
      </c>
      <c r="H717" s="4">
        <v>17348</v>
      </c>
      <c r="I717" t="s">
        <v>9739</v>
      </c>
      <c r="J717" t="s">
        <v>9740</v>
      </c>
      <c r="K717" t="s">
        <v>9741</v>
      </c>
      <c r="L717" t="s">
        <v>2290</v>
      </c>
      <c r="M717" t="s">
        <v>2291</v>
      </c>
      <c r="N717" t="s">
        <v>9742</v>
      </c>
      <c r="O717" t="s">
        <v>9743</v>
      </c>
      <c r="P717" t="s">
        <v>9744</v>
      </c>
    </row>
    <row r="718" spans="1:16" x14ac:dyDescent="0.25">
      <c r="A718" t="s">
        <v>2292</v>
      </c>
      <c r="B718" t="s">
        <v>2293</v>
      </c>
      <c r="C718" t="s">
        <v>7990</v>
      </c>
      <c r="D718" s="2">
        <v>1499</v>
      </c>
      <c r="E718" s="2">
        <v>2999</v>
      </c>
      <c r="F718" s="1">
        <v>0.5</v>
      </c>
      <c r="G718">
        <v>3.7</v>
      </c>
      <c r="H718" s="4">
        <v>87798</v>
      </c>
      <c r="I718" t="s">
        <v>9745</v>
      </c>
      <c r="J718" t="s">
        <v>9746</v>
      </c>
      <c r="K718" t="s">
        <v>9747</v>
      </c>
      <c r="L718" t="s">
        <v>2294</v>
      </c>
      <c r="M718" t="s">
        <v>2295</v>
      </c>
      <c r="N718" t="s">
        <v>9748</v>
      </c>
      <c r="O718" t="s">
        <v>9749</v>
      </c>
      <c r="P718" t="s">
        <v>9750</v>
      </c>
    </row>
    <row r="719" spans="1:16" x14ac:dyDescent="0.25">
      <c r="A719" t="s">
        <v>2296</v>
      </c>
      <c r="B719" t="s">
        <v>2297</v>
      </c>
      <c r="C719" t="s">
        <v>9751</v>
      </c>
      <c r="D719">
        <v>299</v>
      </c>
      <c r="E719">
        <v>499</v>
      </c>
      <c r="F719" s="1">
        <v>0.4</v>
      </c>
      <c r="G719">
        <v>4.2</v>
      </c>
      <c r="H719" s="4">
        <v>24432</v>
      </c>
      <c r="I719" t="s">
        <v>9752</v>
      </c>
      <c r="J719" t="s">
        <v>9753</v>
      </c>
      <c r="K719" t="s">
        <v>9754</v>
      </c>
      <c r="L719" t="s">
        <v>2298</v>
      </c>
      <c r="M719" t="s">
        <v>2299</v>
      </c>
      <c r="N719" t="s">
        <v>9755</v>
      </c>
      <c r="O719" t="s">
        <v>9756</v>
      </c>
      <c r="P719" t="s">
        <v>9757</v>
      </c>
    </row>
    <row r="720" spans="1:16" x14ac:dyDescent="0.25">
      <c r="A720" t="s">
        <v>2300</v>
      </c>
      <c r="B720" t="s">
        <v>2301</v>
      </c>
      <c r="C720" t="s">
        <v>9075</v>
      </c>
      <c r="D720">
        <v>579</v>
      </c>
      <c r="E720" s="2">
        <v>1400</v>
      </c>
      <c r="F720" s="1">
        <v>0.59</v>
      </c>
      <c r="G720">
        <v>4.3</v>
      </c>
      <c r="H720" s="4">
        <v>189104</v>
      </c>
      <c r="I720" t="s">
        <v>9758</v>
      </c>
      <c r="J720" t="s">
        <v>9759</v>
      </c>
      <c r="K720" t="s">
        <v>9760</v>
      </c>
      <c r="L720" t="s">
        <v>2302</v>
      </c>
      <c r="M720" t="s">
        <v>2303</v>
      </c>
      <c r="N720" t="s">
        <v>9761</v>
      </c>
      <c r="O720" t="s">
        <v>9762</v>
      </c>
      <c r="P720" t="s">
        <v>9763</v>
      </c>
    </row>
    <row r="721" spans="1:16" x14ac:dyDescent="0.25">
      <c r="A721" t="s">
        <v>2304</v>
      </c>
      <c r="B721" t="s">
        <v>2305</v>
      </c>
      <c r="C721" t="s">
        <v>9764</v>
      </c>
      <c r="D721" s="2">
        <v>2499</v>
      </c>
      <c r="E721" s="2">
        <v>3299</v>
      </c>
      <c r="F721" s="1">
        <v>0.24</v>
      </c>
      <c r="G721">
        <v>4.2</v>
      </c>
      <c r="H721" s="4">
        <v>93112</v>
      </c>
      <c r="I721" t="s">
        <v>9765</v>
      </c>
      <c r="J721" t="s">
        <v>9766</v>
      </c>
      <c r="K721" t="s">
        <v>9767</v>
      </c>
      <c r="L721" t="s">
        <v>2306</v>
      </c>
      <c r="M721" t="s">
        <v>2307</v>
      </c>
      <c r="N721" t="s">
        <v>9768</v>
      </c>
      <c r="O721" t="s">
        <v>9769</v>
      </c>
      <c r="P721" t="s">
        <v>9770</v>
      </c>
    </row>
    <row r="722" spans="1:16" x14ac:dyDescent="0.25">
      <c r="A722" t="s">
        <v>2308</v>
      </c>
      <c r="B722" t="s">
        <v>2309</v>
      </c>
      <c r="C722" t="s">
        <v>7990</v>
      </c>
      <c r="D722" s="2">
        <v>1199</v>
      </c>
      <c r="E722" s="2">
        <v>5999</v>
      </c>
      <c r="F722" s="1">
        <v>0.8</v>
      </c>
      <c r="G722">
        <v>3.9</v>
      </c>
      <c r="H722" s="4">
        <v>47521</v>
      </c>
      <c r="I722" t="s">
        <v>9771</v>
      </c>
      <c r="J722" t="s">
        <v>9772</v>
      </c>
      <c r="K722" t="s">
        <v>9773</v>
      </c>
      <c r="L722" t="s">
        <v>2310</v>
      </c>
      <c r="M722" t="s">
        <v>2311</v>
      </c>
      <c r="N722" t="s">
        <v>9774</v>
      </c>
      <c r="O722" t="s">
        <v>9775</v>
      </c>
      <c r="P722" t="s">
        <v>9776</v>
      </c>
    </row>
    <row r="723" spans="1:16" x14ac:dyDescent="0.25">
      <c r="A723" t="s">
        <v>2312</v>
      </c>
      <c r="B723" t="s">
        <v>2313</v>
      </c>
      <c r="C723" t="s">
        <v>9600</v>
      </c>
      <c r="D723">
        <v>399</v>
      </c>
      <c r="E723">
        <v>499</v>
      </c>
      <c r="F723" s="1">
        <v>0.2</v>
      </c>
      <c r="G723">
        <v>4.3</v>
      </c>
      <c r="H723" s="4">
        <v>27201</v>
      </c>
      <c r="I723" t="s">
        <v>9777</v>
      </c>
      <c r="J723" t="s">
        <v>9778</v>
      </c>
      <c r="K723" t="s">
        <v>9779</v>
      </c>
      <c r="L723" t="s">
        <v>2314</v>
      </c>
      <c r="M723" t="s">
        <v>2315</v>
      </c>
      <c r="N723" t="s">
        <v>9780</v>
      </c>
      <c r="O723" t="s">
        <v>9781</v>
      </c>
      <c r="P723" t="s">
        <v>9782</v>
      </c>
    </row>
    <row r="724" spans="1:16" x14ac:dyDescent="0.25">
      <c r="A724" t="s">
        <v>86</v>
      </c>
      <c r="B724" t="s">
        <v>87</v>
      </c>
      <c r="C724" t="s">
        <v>6217</v>
      </c>
      <c r="D724">
        <v>279</v>
      </c>
      <c r="E724">
        <v>499</v>
      </c>
      <c r="F724" s="1">
        <v>0.44</v>
      </c>
      <c r="G724">
        <v>3.7</v>
      </c>
      <c r="H724" s="4">
        <v>10962</v>
      </c>
      <c r="I724" t="s">
        <v>6269</v>
      </c>
      <c r="J724" t="s">
        <v>6270</v>
      </c>
      <c r="K724" t="s">
        <v>6271</v>
      </c>
      <c r="L724" t="s">
        <v>88</v>
      </c>
      <c r="M724" t="s">
        <v>89</v>
      </c>
      <c r="N724" t="s">
        <v>6272</v>
      </c>
      <c r="O724" t="s">
        <v>9783</v>
      </c>
      <c r="P724" t="s">
        <v>9784</v>
      </c>
    </row>
    <row r="725" spans="1:16" x14ac:dyDescent="0.25">
      <c r="A725" t="s">
        <v>90</v>
      </c>
      <c r="B725" t="s">
        <v>91</v>
      </c>
      <c r="C725" t="s">
        <v>6241</v>
      </c>
      <c r="D725" s="2">
        <v>13490</v>
      </c>
      <c r="E725" s="2">
        <v>22900</v>
      </c>
      <c r="F725" s="1">
        <v>0.41</v>
      </c>
      <c r="G725">
        <v>4.3</v>
      </c>
      <c r="H725" s="4">
        <v>16299</v>
      </c>
      <c r="I725" t="s">
        <v>6275</v>
      </c>
      <c r="J725" t="s">
        <v>6276</v>
      </c>
      <c r="K725" t="s">
        <v>6277</v>
      </c>
      <c r="L725" t="s">
        <v>92</v>
      </c>
      <c r="M725" t="s">
        <v>93</v>
      </c>
      <c r="N725" t="s">
        <v>6278</v>
      </c>
      <c r="O725" t="s">
        <v>9785</v>
      </c>
      <c r="P725" t="s">
        <v>9786</v>
      </c>
    </row>
    <row r="726" spans="1:16" x14ac:dyDescent="0.25">
      <c r="A726" t="s">
        <v>2316</v>
      </c>
      <c r="B726" t="s">
        <v>2317</v>
      </c>
      <c r="C726" t="s">
        <v>9082</v>
      </c>
      <c r="D726">
        <v>279</v>
      </c>
      <c r="E726">
        <v>375</v>
      </c>
      <c r="F726" s="1">
        <v>0.26</v>
      </c>
      <c r="G726">
        <v>4.3</v>
      </c>
      <c r="H726" s="4">
        <v>31534</v>
      </c>
      <c r="I726" t="s">
        <v>9787</v>
      </c>
      <c r="J726" t="s">
        <v>9788</v>
      </c>
      <c r="K726" t="s">
        <v>9789</v>
      </c>
      <c r="L726" t="s">
        <v>2318</v>
      </c>
      <c r="M726" t="s">
        <v>2319</v>
      </c>
      <c r="N726" t="s">
        <v>9790</v>
      </c>
      <c r="O726" t="s">
        <v>9791</v>
      </c>
      <c r="P726" t="s">
        <v>9792</v>
      </c>
    </row>
    <row r="727" spans="1:16" x14ac:dyDescent="0.25">
      <c r="A727" t="s">
        <v>2320</v>
      </c>
      <c r="B727" t="s">
        <v>2321</v>
      </c>
      <c r="C727" t="s">
        <v>7918</v>
      </c>
      <c r="D727" s="2">
        <v>2499</v>
      </c>
      <c r="E727" s="2">
        <v>4999</v>
      </c>
      <c r="F727" s="1">
        <v>0.5</v>
      </c>
      <c r="G727">
        <v>3.9</v>
      </c>
      <c r="H727" s="4">
        <v>7571</v>
      </c>
      <c r="I727" t="s">
        <v>9793</v>
      </c>
      <c r="J727" t="s">
        <v>8620</v>
      </c>
      <c r="K727" t="s">
        <v>8621</v>
      </c>
      <c r="L727" t="s">
        <v>1626</v>
      </c>
      <c r="M727" t="s">
        <v>1627</v>
      </c>
      <c r="N727" t="s">
        <v>8622</v>
      </c>
      <c r="O727" t="s">
        <v>9794</v>
      </c>
      <c r="P727" t="s">
        <v>9795</v>
      </c>
    </row>
    <row r="728" spans="1:16" x14ac:dyDescent="0.25">
      <c r="A728" t="s">
        <v>2322</v>
      </c>
      <c r="B728" t="s">
        <v>2323</v>
      </c>
      <c r="C728" t="s">
        <v>9584</v>
      </c>
      <c r="D728">
        <v>137</v>
      </c>
      <c r="E728">
        <v>160</v>
      </c>
      <c r="F728" s="1">
        <v>0.14000000000000001</v>
      </c>
      <c r="G728">
        <v>4.4000000000000004</v>
      </c>
      <c r="H728" s="4">
        <v>6537</v>
      </c>
      <c r="I728" t="s">
        <v>9796</v>
      </c>
      <c r="J728" t="s">
        <v>9797</v>
      </c>
      <c r="K728" t="s">
        <v>9798</v>
      </c>
      <c r="L728" t="s">
        <v>2324</v>
      </c>
      <c r="M728" t="s">
        <v>2325</v>
      </c>
      <c r="N728" t="s">
        <v>9799</v>
      </c>
      <c r="O728" t="s">
        <v>9800</v>
      </c>
      <c r="P728" t="s">
        <v>9801</v>
      </c>
    </row>
    <row r="729" spans="1:16" x14ac:dyDescent="0.25">
      <c r="A729" t="s">
        <v>94</v>
      </c>
      <c r="B729" t="s">
        <v>95</v>
      </c>
      <c r="C729" t="s">
        <v>6149</v>
      </c>
      <c r="D729">
        <v>59</v>
      </c>
      <c r="E729">
        <v>199</v>
      </c>
      <c r="F729" s="1">
        <v>0.7</v>
      </c>
      <c r="G729">
        <v>4</v>
      </c>
      <c r="H729" s="4">
        <v>9377</v>
      </c>
      <c r="I729" t="s">
        <v>6281</v>
      </c>
      <c r="J729" t="s">
        <v>6282</v>
      </c>
      <c r="K729" t="s">
        <v>6283</v>
      </c>
      <c r="L729" t="s">
        <v>96</v>
      </c>
      <c r="M729" t="s">
        <v>97</v>
      </c>
      <c r="N729" t="s">
        <v>6284</v>
      </c>
      <c r="O729" t="s">
        <v>6285</v>
      </c>
      <c r="P729" t="s">
        <v>9802</v>
      </c>
    </row>
    <row r="730" spans="1:16" x14ac:dyDescent="0.25">
      <c r="A730" t="s">
        <v>2326</v>
      </c>
      <c r="B730" t="s">
        <v>2327</v>
      </c>
      <c r="C730" t="s">
        <v>9421</v>
      </c>
      <c r="D730">
        <v>299</v>
      </c>
      <c r="E730">
        <v>499</v>
      </c>
      <c r="F730" s="1">
        <v>0.4</v>
      </c>
      <c r="G730">
        <v>4.5</v>
      </c>
      <c r="H730" s="4">
        <v>21010</v>
      </c>
      <c r="I730" t="s">
        <v>9803</v>
      </c>
      <c r="J730" t="s">
        <v>9804</v>
      </c>
      <c r="K730" t="s">
        <v>9805</v>
      </c>
      <c r="L730" t="s">
        <v>2328</v>
      </c>
      <c r="M730" t="s">
        <v>2329</v>
      </c>
      <c r="N730" t="s">
        <v>9806</v>
      </c>
      <c r="O730" t="s">
        <v>9807</v>
      </c>
      <c r="P730" t="s">
        <v>9808</v>
      </c>
    </row>
    <row r="731" spans="1:16" x14ac:dyDescent="0.25">
      <c r="A731" t="s">
        <v>2330</v>
      </c>
      <c r="B731" t="s">
        <v>2331</v>
      </c>
      <c r="C731" t="s">
        <v>7990</v>
      </c>
      <c r="D731" s="2">
        <v>1799</v>
      </c>
      <c r="E731" s="2">
        <v>3999</v>
      </c>
      <c r="F731" s="1">
        <v>0.55000000000000004</v>
      </c>
      <c r="G731">
        <v>3.9</v>
      </c>
      <c r="H731" s="4">
        <v>3517</v>
      </c>
      <c r="I731" t="s">
        <v>9809</v>
      </c>
      <c r="J731" t="s">
        <v>9810</v>
      </c>
      <c r="K731" t="s">
        <v>9811</v>
      </c>
      <c r="L731" t="s">
        <v>2332</v>
      </c>
      <c r="M731" t="s">
        <v>2333</v>
      </c>
      <c r="N731" t="s">
        <v>9812</v>
      </c>
      <c r="O731" t="s">
        <v>9813</v>
      </c>
      <c r="P731" t="s">
        <v>9814</v>
      </c>
    </row>
    <row r="732" spans="1:16" x14ac:dyDescent="0.25">
      <c r="A732" t="s">
        <v>2334</v>
      </c>
      <c r="B732" t="s">
        <v>2335</v>
      </c>
      <c r="C732" t="s">
        <v>9514</v>
      </c>
      <c r="D732" s="2">
        <v>1999</v>
      </c>
      <c r="E732" s="2">
        <v>2999</v>
      </c>
      <c r="F732" s="1">
        <v>0.33</v>
      </c>
      <c r="G732">
        <v>4.3</v>
      </c>
      <c r="H732" s="4">
        <v>63899</v>
      </c>
      <c r="I732" t="s">
        <v>9815</v>
      </c>
      <c r="J732" t="s">
        <v>9816</v>
      </c>
      <c r="K732" t="s">
        <v>9817</v>
      </c>
      <c r="L732" t="s">
        <v>2336</v>
      </c>
      <c r="M732" t="s">
        <v>2337</v>
      </c>
      <c r="N732" t="s">
        <v>9818</v>
      </c>
      <c r="O732" t="s">
        <v>9819</v>
      </c>
      <c r="P732" t="s">
        <v>9820</v>
      </c>
    </row>
    <row r="733" spans="1:16" x14ac:dyDescent="0.25">
      <c r="A733" t="s">
        <v>102</v>
      </c>
      <c r="B733" t="s">
        <v>103</v>
      </c>
      <c r="C733" t="s">
        <v>6217</v>
      </c>
      <c r="D733">
        <v>199</v>
      </c>
      <c r="E733">
        <v>699</v>
      </c>
      <c r="F733" s="1">
        <v>0.72</v>
      </c>
      <c r="G733">
        <v>4.2</v>
      </c>
      <c r="H733" s="4">
        <v>12153</v>
      </c>
      <c r="I733" t="s">
        <v>6293</v>
      </c>
      <c r="J733" t="s">
        <v>6294</v>
      </c>
      <c r="K733" t="s">
        <v>6295</v>
      </c>
      <c r="L733" t="s">
        <v>104</v>
      </c>
      <c r="M733" t="s">
        <v>105</v>
      </c>
      <c r="N733" t="s">
        <v>6296</v>
      </c>
      <c r="O733" t="s">
        <v>6297</v>
      </c>
      <c r="P733" t="s">
        <v>9821</v>
      </c>
    </row>
    <row r="734" spans="1:16" x14ac:dyDescent="0.25">
      <c r="A734" t="s">
        <v>2338</v>
      </c>
      <c r="B734" t="s">
        <v>2339</v>
      </c>
      <c r="C734" t="s">
        <v>9822</v>
      </c>
      <c r="D734">
        <v>399</v>
      </c>
      <c r="E734" s="2">
        <v>1499</v>
      </c>
      <c r="F734" s="1">
        <v>0.73</v>
      </c>
      <c r="G734">
        <v>4.0999999999999996</v>
      </c>
      <c r="H734" s="4">
        <v>5730</v>
      </c>
      <c r="I734" t="s">
        <v>9823</v>
      </c>
      <c r="J734" t="s">
        <v>9824</v>
      </c>
      <c r="K734" t="s">
        <v>9825</v>
      </c>
      <c r="L734" t="s">
        <v>2340</v>
      </c>
      <c r="M734" t="s">
        <v>2341</v>
      </c>
      <c r="N734" t="s">
        <v>9826</v>
      </c>
      <c r="O734" t="s">
        <v>9827</v>
      </c>
      <c r="P734" t="s">
        <v>9828</v>
      </c>
    </row>
    <row r="735" spans="1:16" x14ac:dyDescent="0.25">
      <c r="A735" t="s">
        <v>2342</v>
      </c>
      <c r="B735" t="s">
        <v>2343</v>
      </c>
      <c r="C735" t="s">
        <v>9829</v>
      </c>
      <c r="D735" s="2">
        <v>1699</v>
      </c>
      <c r="E735" s="2">
        <v>3999</v>
      </c>
      <c r="F735" s="1">
        <v>0.57999999999999996</v>
      </c>
      <c r="G735">
        <v>4.2</v>
      </c>
      <c r="H735" s="4">
        <v>25488</v>
      </c>
      <c r="I735" t="s">
        <v>9830</v>
      </c>
      <c r="J735" t="s">
        <v>9831</v>
      </c>
      <c r="K735" t="s">
        <v>9832</v>
      </c>
      <c r="L735" t="s">
        <v>2344</v>
      </c>
      <c r="M735" t="s">
        <v>2345</v>
      </c>
      <c r="N735" t="s">
        <v>9833</v>
      </c>
      <c r="O735" t="s">
        <v>9834</v>
      </c>
      <c r="P735" t="s">
        <v>9835</v>
      </c>
    </row>
    <row r="736" spans="1:16" x14ac:dyDescent="0.25">
      <c r="A736" t="s">
        <v>2346</v>
      </c>
      <c r="B736" t="s">
        <v>2347</v>
      </c>
      <c r="C736" t="s">
        <v>9082</v>
      </c>
      <c r="D736">
        <v>699</v>
      </c>
      <c r="E736">
        <v>995</v>
      </c>
      <c r="F736" s="1">
        <v>0.3</v>
      </c>
      <c r="G736">
        <v>4.5</v>
      </c>
      <c r="H736" s="4">
        <v>54405</v>
      </c>
      <c r="I736" t="s">
        <v>9836</v>
      </c>
      <c r="J736" t="s">
        <v>9837</v>
      </c>
      <c r="K736" t="s">
        <v>9838</v>
      </c>
      <c r="L736" t="s">
        <v>2348</v>
      </c>
      <c r="M736" t="s">
        <v>2349</v>
      </c>
      <c r="N736" t="s">
        <v>9839</v>
      </c>
      <c r="O736" t="s">
        <v>9840</v>
      </c>
      <c r="P736" t="s">
        <v>9841</v>
      </c>
    </row>
    <row r="737" spans="1:16" x14ac:dyDescent="0.25">
      <c r="A737" t="s">
        <v>1604</v>
      </c>
      <c r="B737" t="s">
        <v>1605</v>
      </c>
      <c r="C737" t="s">
        <v>8344</v>
      </c>
      <c r="D737">
        <v>95</v>
      </c>
      <c r="E737">
        <v>499</v>
      </c>
      <c r="F737" s="1">
        <v>0.81</v>
      </c>
      <c r="G737">
        <v>4.2</v>
      </c>
      <c r="H737" s="4">
        <v>1949</v>
      </c>
      <c r="I737" t="s">
        <v>8592</v>
      </c>
      <c r="J737" t="s">
        <v>8593</v>
      </c>
      <c r="K737" t="s">
        <v>8594</v>
      </c>
      <c r="L737" t="s">
        <v>1606</v>
      </c>
      <c r="M737" t="s">
        <v>1607</v>
      </c>
      <c r="N737" t="s">
        <v>8595</v>
      </c>
      <c r="O737" t="s">
        <v>9842</v>
      </c>
      <c r="P737" t="s">
        <v>9843</v>
      </c>
    </row>
    <row r="738" spans="1:16" x14ac:dyDescent="0.25">
      <c r="A738" t="s">
        <v>2350</v>
      </c>
      <c r="B738" t="s">
        <v>2351</v>
      </c>
      <c r="C738" t="s">
        <v>9469</v>
      </c>
      <c r="D738" s="2">
        <v>1149</v>
      </c>
      <c r="E738" s="2">
        <v>1699</v>
      </c>
      <c r="F738" s="1">
        <v>0.32</v>
      </c>
      <c r="G738">
        <v>4.2</v>
      </c>
      <c r="H738" s="4">
        <v>122478</v>
      </c>
      <c r="I738" t="s">
        <v>9844</v>
      </c>
      <c r="J738" t="s">
        <v>9845</v>
      </c>
      <c r="K738" t="s">
        <v>9846</v>
      </c>
      <c r="L738" t="s">
        <v>2352</v>
      </c>
      <c r="M738" t="s">
        <v>2353</v>
      </c>
      <c r="N738" t="s">
        <v>9847</v>
      </c>
      <c r="O738" t="s">
        <v>9848</v>
      </c>
      <c r="P738" t="s">
        <v>9849</v>
      </c>
    </row>
    <row r="739" spans="1:16" x14ac:dyDescent="0.25">
      <c r="A739" t="s">
        <v>2354</v>
      </c>
      <c r="B739" t="s">
        <v>2355</v>
      </c>
      <c r="C739" t="s">
        <v>9248</v>
      </c>
      <c r="D739" s="2">
        <v>1495</v>
      </c>
      <c r="E739" s="2">
        <v>1995</v>
      </c>
      <c r="F739" s="1">
        <v>0.25</v>
      </c>
      <c r="G739">
        <v>4.3</v>
      </c>
      <c r="H739" s="4">
        <v>7241</v>
      </c>
      <c r="I739" t="s">
        <v>9850</v>
      </c>
      <c r="J739" t="s">
        <v>9851</v>
      </c>
      <c r="K739" t="s">
        <v>9852</v>
      </c>
      <c r="L739" t="s">
        <v>2356</v>
      </c>
      <c r="M739" t="s">
        <v>2357</v>
      </c>
      <c r="N739" t="s">
        <v>9853</v>
      </c>
      <c r="O739" t="s">
        <v>9854</v>
      </c>
      <c r="P739" t="s">
        <v>9855</v>
      </c>
    </row>
    <row r="740" spans="1:16" x14ac:dyDescent="0.25">
      <c r="A740" t="s">
        <v>2358</v>
      </c>
      <c r="B740" t="s">
        <v>2359</v>
      </c>
      <c r="C740" t="s">
        <v>9102</v>
      </c>
      <c r="D740">
        <v>849</v>
      </c>
      <c r="E740" s="2">
        <v>4999</v>
      </c>
      <c r="F740" s="1">
        <v>0.83</v>
      </c>
      <c r="G740">
        <v>4</v>
      </c>
      <c r="H740" s="4">
        <v>20457</v>
      </c>
      <c r="I740" t="s">
        <v>9856</v>
      </c>
      <c r="J740" t="s">
        <v>9857</v>
      </c>
      <c r="K740" t="s">
        <v>9858</v>
      </c>
      <c r="L740" t="s">
        <v>2360</v>
      </c>
      <c r="M740" t="s">
        <v>2361</v>
      </c>
      <c r="N740" t="s">
        <v>9859</v>
      </c>
      <c r="O740" t="s">
        <v>9860</v>
      </c>
      <c r="P740" t="s">
        <v>9861</v>
      </c>
    </row>
    <row r="741" spans="1:16" x14ac:dyDescent="0.25">
      <c r="A741" t="s">
        <v>2362</v>
      </c>
      <c r="B741" t="s">
        <v>2363</v>
      </c>
      <c r="C741" t="s">
        <v>9862</v>
      </c>
      <c r="D741">
        <v>440</v>
      </c>
      <c r="E741">
        <v>440</v>
      </c>
      <c r="F741" s="1">
        <v>0</v>
      </c>
      <c r="G741">
        <v>4.5</v>
      </c>
      <c r="H741" s="4">
        <v>8610</v>
      </c>
      <c r="I741" t="s">
        <v>9863</v>
      </c>
      <c r="J741" t="s">
        <v>9864</v>
      </c>
      <c r="K741" t="s">
        <v>9865</v>
      </c>
      <c r="L741" t="s">
        <v>2364</v>
      </c>
      <c r="M741" t="s">
        <v>2365</v>
      </c>
      <c r="N741" t="s">
        <v>9866</v>
      </c>
      <c r="O741" t="s">
        <v>9867</v>
      </c>
      <c r="P741" t="s">
        <v>9868</v>
      </c>
    </row>
    <row r="742" spans="1:16" x14ac:dyDescent="0.25">
      <c r="A742" t="s">
        <v>1592</v>
      </c>
      <c r="B742" t="s">
        <v>1593</v>
      </c>
      <c r="C742" t="s">
        <v>8481</v>
      </c>
      <c r="D742">
        <v>349</v>
      </c>
      <c r="E742">
        <v>999</v>
      </c>
      <c r="F742" s="1">
        <v>0.65</v>
      </c>
      <c r="G742">
        <v>3.8</v>
      </c>
      <c r="H742" s="4">
        <v>16557</v>
      </c>
      <c r="I742" t="s">
        <v>8573</v>
      </c>
      <c r="J742" t="s">
        <v>8574</v>
      </c>
      <c r="K742" t="s">
        <v>8575</v>
      </c>
      <c r="L742" t="s">
        <v>1594</v>
      </c>
      <c r="M742" t="s">
        <v>1595</v>
      </c>
      <c r="N742" t="s">
        <v>8576</v>
      </c>
      <c r="O742" t="s">
        <v>9869</v>
      </c>
      <c r="P742" t="s">
        <v>9870</v>
      </c>
    </row>
    <row r="743" spans="1:16" x14ac:dyDescent="0.25">
      <c r="A743" t="s">
        <v>2366</v>
      </c>
      <c r="B743" t="s">
        <v>2367</v>
      </c>
      <c r="C743" t="s">
        <v>9102</v>
      </c>
      <c r="D743">
        <v>599</v>
      </c>
      <c r="E743" s="2">
        <v>3999</v>
      </c>
      <c r="F743" s="1">
        <v>0.85</v>
      </c>
      <c r="G743">
        <v>3.9</v>
      </c>
      <c r="H743" s="4">
        <v>1087</v>
      </c>
      <c r="I743" t="s">
        <v>9871</v>
      </c>
      <c r="J743" t="s">
        <v>9872</v>
      </c>
      <c r="K743" t="s">
        <v>9873</v>
      </c>
      <c r="L743" t="s">
        <v>2368</v>
      </c>
      <c r="M743" t="s">
        <v>2369</v>
      </c>
      <c r="N743" t="s">
        <v>9874</v>
      </c>
      <c r="O743" t="s">
        <v>9875</v>
      </c>
      <c r="P743" t="s">
        <v>9876</v>
      </c>
    </row>
    <row r="744" spans="1:16" x14ac:dyDescent="0.25">
      <c r="A744" t="s">
        <v>2370</v>
      </c>
      <c r="B744" t="s">
        <v>2371</v>
      </c>
      <c r="C744" t="s">
        <v>9633</v>
      </c>
      <c r="D744">
        <v>149</v>
      </c>
      <c r="E744">
        <v>399</v>
      </c>
      <c r="F744" s="1">
        <v>0.63</v>
      </c>
      <c r="G744">
        <v>4</v>
      </c>
      <c r="H744" s="4">
        <v>1540</v>
      </c>
      <c r="I744" t="s">
        <v>9877</v>
      </c>
      <c r="J744" t="s">
        <v>9878</v>
      </c>
      <c r="K744" t="s">
        <v>9879</v>
      </c>
      <c r="L744" t="s">
        <v>2372</v>
      </c>
      <c r="M744" t="s">
        <v>2373</v>
      </c>
      <c r="N744" t="s">
        <v>9880</v>
      </c>
      <c r="O744" t="s">
        <v>9881</v>
      </c>
      <c r="P744" t="s">
        <v>9882</v>
      </c>
    </row>
    <row r="745" spans="1:16" x14ac:dyDescent="0.25">
      <c r="A745" t="s">
        <v>2374</v>
      </c>
      <c r="B745" t="s">
        <v>2375</v>
      </c>
      <c r="C745" t="s">
        <v>9089</v>
      </c>
      <c r="D745">
        <v>289</v>
      </c>
      <c r="E745">
        <v>999</v>
      </c>
      <c r="F745" s="1">
        <v>0.71</v>
      </c>
      <c r="G745">
        <v>4.0999999999999996</v>
      </c>
      <c r="H745" s="4">
        <v>401</v>
      </c>
      <c r="I745" t="s">
        <v>9883</v>
      </c>
      <c r="J745" t="s">
        <v>9884</v>
      </c>
      <c r="K745" t="s">
        <v>9885</v>
      </c>
      <c r="L745" t="s">
        <v>2376</v>
      </c>
      <c r="M745" t="s">
        <v>2377</v>
      </c>
      <c r="N745" t="s">
        <v>9886</v>
      </c>
      <c r="O745" t="s">
        <v>9887</v>
      </c>
      <c r="P745" t="s">
        <v>9888</v>
      </c>
    </row>
    <row r="746" spans="1:16" x14ac:dyDescent="0.25">
      <c r="A746" t="s">
        <v>2378</v>
      </c>
      <c r="B746" t="s">
        <v>2379</v>
      </c>
      <c r="C746" t="s">
        <v>9889</v>
      </c>
      <c r="D746">
        <v>179</v>
      </c>
      <c r="E746">
        <v>499</v>
      </c>
      <c r="F746" s="1">
        <v>0.64</v>
      </c>
      <c r="G746">
        <v>3.4</v>
      </c>
      <c r="H746" s="4">
        <v>9385</v>
      </c>
      <c r="I746" t="s">
        <v>9890</v>
      </c>
      <c r="J746" t="s">
        <v>9891</v>
      </c>
      <c r="K746" t="s">
        <v>9892</v>
      </c>
      <c r="L746" t="s">
        <v>2380</v>
      </c>
      <c r="M746" t="s">
        <v>2381</v>
      </c>
      <c r="N746" t="s">
        <v>9893</v>
      </c>
      <c r="O746" t="s">
        <v>9894</v>
      </c>
      <c r="P746" t="s">
        <v>9895</v>
      </c>
    </row>
    <row r="747" spans="1:16" x14ac:dyDescent="0.25">
      <c r="A747" t="s">
        <v>2382</v>
      </c>
      <c r="B747" t="s">
        <v>2383</v>
      </c>
      <c r="C747" t="s">
        <v>7918</v>
      </c>
      <c r="D747" s="2">
        <v>1499</v>
      </c>
      <c r="E747" s="2">
        <v>4999</v>
      </c>
      <c r="F747" s="1">
        <v>0.7</v>
      </c>
      <c r="G747">
        <v>4</v>
      </c>
      <c r="H747" s="4">
        <v>92588</v>
      </c>
      <c r="I747" t="s">
        <v>9896</v>
      </c>
      <c r="J747" t="s">
        <v>8696</v>
      </c>
      <c r="K747" t="s">
        <v>8697</v>
      </c>
      <c r="L747" t="s">
        <v>1677</v>
      </c>
      <c r="M747" t="s">
        <v>1678</v>
      </c>
      <c r="N747" t="s">
        <v>8698</v>
      </c>
      <c r="O747" t="s">
        <v>9897</v>
      </c>
      <c r="P747" t="s">
        <v>9898</v>
      </c>
    </row>
    <row r="748" spans="1:16" x14ac:dyDescent="0.25">
      <c r="A748" t="s">
        <v>2384</v>
      </c>
      <c r="B748" t="s">
        <v>2385</v>
      </c>
      <c r="C748" t="s">
        <v>7990</v>
      </c>
      <c r="D748">
        <v>399</v>
      </c>
      <c r="E748">
        <v>699</v>
      </c>
      <c r="F748" s="1">
        <v>0.43</v>
      </c>
      <c r="G748">
        <v>3.4</v>
      </c>
      <c r="H748" s="4">
        <v>3454</v>
      </c>
      <c r="I748" t="s">
        <v>9899</v>
      </c>
      <c r="J748" t="s">
        <v>9900</v>
      </c>
      <c r="K748" t="s">
        <v>9901</v>
      </c>
      <c r="L748" t="s">
        <v>2386</v>
      </c>
      <c r="M748" t="s">
        <v>2387</v>
      </c>
      <c r="N748" t="s">
        <v>9902</v>
      </c>
      <c r="O748" t="s">
        <v>9903</v>
      </c>
      <c r="P748" t="s">
        <v>9904</v>
      </c>
    </row>
    <row r="749" spans="1:16" x14ac:dyDescent="0.25">
      <c r="A749" t="s">
        <v>2388</v>
      </c>
      <c r="B749" t="s">
        <v>2389</v>
      </c>
      <c r="C749" t="s">
        <v>9400</v>
      </c>
      <c r="D749">
        <v>599</v>
      </c>
      <c r="E749">
        <v>799</v>
      </c>
      <c r="F749" s="1">
        <v>0.25</v>
      </c>
      <c r="G749">
        <v>4.3</v>
      </c>
      <c r="H749" s="4">
        <v>15790</v>
      </c>
      <c r="I749" t="s">
        <v>9905</v>
      </c>
      <c r="J749" t="s">
        <v>9906</v>
      </c>
      <c r="K749" t="s">
        <v>9907</v>
      </c>
      <c r="L749" t="s">
        <v>2390</v>
      </c>
      <c r="M749" t="s">
        <v>2391</v>
      </c>
      <c r="N749" t="s">
        <v>9908</v>
      </c>
      <c r="O749" t="s">
        <v>9909</v>
      </c>
      <c r="P749" t="s">
        <v>9910</v>
      </c>
    </row>
    <row r="750" spans="1:16" x14ac:dyDescent="0.25">
      <c r="A750" t="s">
        <v>2392</v>
      </c>
      <c r="B750" t="s">
        <v>2393</v>
      </c>
      <c r="C750" t="s">
        <v>9911</v>
      </c>
      <c r="D750">
        <v>949</v>
      </c>
      <c r="E750" s="2">
        <v>2000</v>
      </c>
      <c r="F750" s="1">
        <v>0.53</v>
      </c>
      <c r="G750">
        <v>3.9</v>
      </c>
      <c r="H750" s="4">
        <v>14969</v>
      </c>
      <c r="I750" t="s">
        <v>9912</v>
      </c>
      <c r="J750" t="s">
        <v>9913</v>
      </c>
      <c r="K750" t="s">
        <v>9914</v>
      </c>
      <c r="L750" t="s">
        <v>2394</v>
      </c>
      <c r="M750" t="s">
        <v>2395</v>
      </c>
      <c r="N750" t="s">
        <v>9915</v>
      </c>
      <c r="O750" t="s">
        <v>9916</v>
      </c>
      <c r="P750" t="s">
        <v>9917</v>
      </c>
    </row>
    <row r="751" spans="1:16" x14ac:dyDescent="0.25">
      <c r="A751" t="s">
        <v>2396</v>
      </c>
      <c r="B751" t="s">
        <v>2397</v>
      </c>
      <c r="C751" t="s">
        <v>7918</v>
      </c>
      <c r="D751" s="2">
        <v>2499</v>
      </c>
      <c r="E751" s="2">
        <v>9999</v>
      </c>
      <c r="F751" s="1">
        <v>0.75</v>
      </c>
      <c r="G751">
        <v>4.0999999999999996</v>
      </c>
      <c r="H751" s="4">
        <v>42139</v>
      </c>
      <c r="I751" t="s">
        <v>9918</v>
      </c>
      <c r="J751" t="s">
        <v>9919</v>
      </c>
      <c r="K751" t="s">
        <v>9920</v>
      </c>
      <c r="L751" t="s">
        <v>2398</v>
      </c>
      <c r="M751" t="s">
        <v>2399</v>
      </c>
      <c r="N751" t="s">
        <v>9921</v>
      </c>
      <c r="O751" t="s">
        <v>9922</v>
      </c>
      <c r="P751" t="s">
        <v>9923</v>
      </c>
    </row>
    <row r="752" spans="1:16" x14ac:dyDescent="0.25">
      <c r="A752" t="s">
        <v>2400</v>
      </c>
      <c r="B752" t="s">
        <v>2401</v>
      </c>
      <c r="C752" t="s">
        <v>9213</v>
      </c>
      <c r="D752">
        <v>159</v>
      </c>
      <c r="E752">
        <v>180</v>
      </c>
      <c r="F752" s="1">
        <v>0.12</v>
      </c>
      <c r="G752">
        <v>4.3</v>
      </c>
      <c r="H752" s="4">
        <v>989</v>
      </c>
      <c r="I752" t="s">
        <v>9924</v>
      </c>
      <c r="J752" t="s">
        <v>9925</v>
      </c>
      <c r="K752" t="s">
        <v>9926</v>
      </c>
      <c r="L752" t="s">
        <v>2402</v>
      </c>
      <c r="M752" t="s">
        <v>2403</v>
      </c>
      <c r="N752" t="s">
        <v>9927</v>
      </c>
      <c r="O752" t="s">
        <v>9928</v>
      </c>
      <c r="P752" t="s">
        <v>9929</v>
      </c>
    </row>
    <row r="753" spans="1:16" x14ac:dyDescent="0.25">
      <c r="A753" t="s">
        <v>2404</v>
      </c>
      <c r="B753" t="s">
        <v>2405</v>
      </c>
      <c r="C753" t="s">
        <v>7964</v>
      </c>
      <c r="D753" s="2">
        <v>1329</v>
      </c>
      <c r="E753" s="2">
        <v>2900</v>
      </c>
      <c r="F753" s="1">
        <v>0.54</v>
      </c>
      <c r="G753">
        <v>4.5</v>
      </c>
      <c r="H753" s="4">
        <v>19624</v>
      </c>
      <c r="I753" t="s">
        <v>9930</v>
      </c>
      <c r="J753" t="s">
        <v>9931</v>
      </c>
      <c r="K753" t="s">
        <v>9932</v>
      </c>
      <c r="L753" t="s">
        <v>2406</v>
      </c>
      <c r="M753" t="s">
        <v>2407</v>
      </c>
      <c r="N753" t="s">
        <v>9933</v>
      </c>
      <c r="O753" t="s">
        <v>9934</v>
      </c>
      <c r="P753" t="s">
        <v>9935</v>
      </c>
    </row>
    <row r="754" spans="1:16" x14ac:dyDescent="0.25">
      <c r="A754" t="s">
        <v>2408</v>
      </c>
      <c r="B754" t="s">
        <v>2409</v>
      </c>
      <c r="C754" t="s">
        <v>9889</v>
      </c>
      <c r="D754">
        <v>570</v>
      </c>
      <c r="E754">
        <v>999</v>
      </c>
      <c r="F754" s="1">
        <v>0.43</v>
      </c>
      <c r="G754">
        <v>4.2</v>
      </c>
      <c r="H754" s="4">
        <v>3201</v>
      </c>
      <c r="I754" t="s">
        <v>9936</v>
      </c>
      <c r="J754" t="s">
        <v>9937</v>
      </c>
      <c r="K754" t="s">
        <v>9938</v>
      </c>
      <c r="L754" t="s">
        <v>2410</v>
      </c>
      <c r="M754" t="s">
        <v>2411</v>
      </c>
      <c r="N754" t="s">
        <v>9939</v>
      </c>
      <c r="O754" t="s">
        <v>9940</v>
      </c>
      <c r="P754" t="s">
        <v>9941</v>
      </c>
    </row>
    <row r="755" spans="1:16" x14ac:dyDescent="0.25">
      <c r="A755" t="s">
        <v>2412</v>
      </c>
      <c r="B755" t="s">
        <v>2413</v>
      </c>
      <c r="C755" t="s">
        <v>9942</v>
      </c>
      <c r="D755">
        <v>899</v>
      </c>
      <c r="E755" s="2">
        <v>1999</v>
      </c>
      <c r="F755" s="1">
        <v>0.55000000000000004</v>
      </c>
      <c r="G755">
        <v>4.0999999999999996</v>
      </c>
      <c r="H755" s="4">
        <v>30469</v>
      </c>
      <c r="I755" t="s">
        <v>9943</v>
      </c>
      <c r="J755" t="s">
        <v>9944</v>
      </c>
      <c r="K755" t="s">
        <v>9945</v>
      </c>
      <c r="L755" t="s">
        <v>2414</v>
      </c>
      <c r="M755" t="s">
        <v>2415</v>
      </c>
      <c r="N755" t="s">
        <v>9946</v>
      </c>
      <c r="O755" t="s">
        <v>9947</v>
      </c>
      <c r="P755" t="s">
        <v>9948</v>
      </c>
    </row>
    <row r="756" spans="1:16" x14ac:dyDescent="0.25">
      <c r="A756" t="s">
        <v>2416</v>
      </c>
      <c r="B756" t="s">
        <v>2417</v>
      </c>
      <c r="C756" t="s">
        <v>9949</v>
      </c>
      <c r="D756">
        <v>449</v>
      </c>
      <c r="E756">
        <v>999</v>
      </c>
      <c r="F756" s="1">
        <v>0.55000000000000004</v>
      </c>
      <c r="G756">
        <v>4.4000000000000004</v>
      </c>
      <c r="H756" s="4">
        <v>9940</v>
      </c>
      <c r="I756" t="s">
        <v>9950</v>
      </c>
      <c r="J756" t="s">
        <v>9951</v>
      </c>
      <c r="K756" t="s">
        <v>9952</v>
      </c>
      <c r="L756" t="s">
        <v>2418</v>
      </c>
      <c r="M756" t="s">
        <v>2419</v>
      </c>
      <c r="N756" t="s">
        <v>9953</v>
      </c>
      <c r="O756" t="s">
        <v>9954</v>
      </c>
      <c r="P756" t="s">
        <v>9955</v>
      </c>
    </row>
    <row r="757" spans="1:16" x14ac:dyDescent="0.25">
      <c r="A757" t="s">
        <v>2420</v>
      </c>
      <c r="B757" t="s">
        <v>2421</v>
      </c>
      <c r="C757" t="s">
        <v>9956</v>
      </c>
      <c r="D757">
        <v>549</v>
      </c>
      <c r="E757">
        <v>999</v>
      </c>
      <c r="F757" s="1">
        <v>0.45</v>
      </c>
      <c r="G757">
        <v>4.3</v>
      </c>
      <c r="H757" s="4">
        <v>7758</v>
      </c>
      <c r="I757" t="s">
        <v>9957</v>
      </c>
      <c r="J757" t="s">
        <v>9958</v>
      </c>
      <c r="K757" t="s">
        <v>9959</v>
      </c>
      <c r="L757" t="s">
        <v>2422</v>
      </c>
      <c r="M757" t="s">
        <v>2423</v>
      </c>
      <c r="N757" t="s">
        <v>9960</v>
      </c>
      <c r="O757" t="s">
        <v>9961</v>
      </c>
      <c r="P757" t="s">
        <v>9962</v>
      </c>
    </row>
    <row r="758" spans="1:16" x14ac:dyDescent="0.25">
      <c r="A758" t="s">
        <v>2424</v>
      </c>
      <c r="B758" t="s">
        <v>2425</v>
      </c>
      <c r="C758" t="s">
        <v>9469</v>
      </c>
      <c r="D758" s="2">
        <v>1529</v>
      </c>
      <c r="E758" s="2">
        <v>2399</v>
      </c>
      <c r="F758" s="1">
        <v>0.36</v>
      </c>
      <c r="G758">
        <v>4.3</v>
      </c>
      <c r="H758" s="4">
        <v>68409</v>
      </c>
      <c r="I758" t="s">
        <v>9963</v>
      </c>
      <c r="J758" t="s">
        <v>9964</v>
      </c>
      <c r="K758" t="s">
        <v>9965</v>
      </c>
      <c r="L758" t="s">
        <v>2426</v>
      </c>
      <c r="M758" t="s">
        <v>2427</v>
      </c>
      <c r="N758" t="s">
        <v>9966</v>
      </c>
      <c r="O758" t="s">
        <v>9967</v>
      </c>
      <c r="P758" t="s">
        <v>9968</v>
      </c>
    </row>
    <row r="759" spans="1:16" x14ac:dyDescent="0.25">
      <c r="A759" t="s">
        <v>2428</v>
      </c>
      <c r="B759" t="s">
        <v>2429</v>
      </c>
      <c r="C759" t="s">
        <v>9969</v>
      </c>
      <c r="D759">
        <v>100</v>
      </c>
      <c r="E759">
        <v>100</v>
      </c>
      <c r="F759" s="1">
        <v>0</v>
      </c>
      <c r="G759">
        <v>4.3</v>
      </c>
      <c r="H759" s="4">
        <v>3095</v>
      </c>
      <c r="I759" t="s">
        <v>9970</v>
      </c>
      <c r="J759" t="s">
        <v>9971</v>
      </c>
      <c r="K759" t="s">
        <v>9972</v>
      </c>
      <c r="L759" t="s">
        <v>2430</v>
      </c>
      <c r="M759" t="s">
        <v>2431</v>
      </c>
      <c r="N759" t="s">
        <v>9973</v>
      </c>
      <c r="O759" t="s">
        <v>9974</v>
      </c>
      <c r="P759" t="s">
        <v>9975</v>
      </c>
    </row>
    <row r="760" spans="1:16" x14ac:dyDescent="0.25">
      <c r="A760" t="s">
        <v>2432</v>
      </c>
      <c r="B760" t="s">
        <v>2433</v>
      </c>
      <c r="C760" t="s">
        <v>9119</v>
      </c>
      <c r="D760">
        <v>299</v>
      </c>
      <c r="E760" s="2">
        <v>1499</v>
      </c>
      <c r="F760" s="1">
        <v>0.8</v>
      </c>
      <c r="G760">
        <v>4.2</v>
      </c>
      <c r="H760" s="4">
        <v>903</v>
      </c>
      <c r="I760" t="s">
        <v>9976</v>
      </c>
      <c r="J760" t="s">
        <v>9977</v>
      </c>
      <c r="K760" t="s">
        <v>9978</v>
      </c>
      <c r="L760" t="s">
        <v>2434</v>
      </c>
      <c r="M760" t="s">
        <v>2435</v>
      </c>
      <c r="N760" t="s">
        <v>9979</v>
      </c>
      <c r="O760" t="s">
        <v>9980</v>
      </c>
      <c r="P760" t="s">
        <v>9981</v>
      </c>
    </row>
    <row r="761" spans="1:16" x14ac:dyDescent="0.25">
      <c r="A761" t="s">
        <v>2436</v>
      </c>
      <c r="B761" t="s">
        <v>2437</v>
      </c>
      <c r="C761" t="s">
        <v>9248</v>
      </c>
      <c r="D761" s="2">
        <v>1295</v>
      </c>
      <c r="E761" s="2">
        <v>1795</v>
      </c>
      <c r="F761" s="1">
        <v>0.28000000000000003</v>
      </c>
      <c r="G761">
        <v>4.0999999999999996</v>
      </c>
      <c r="H761" s="4">
        <v>25771</v>
      </c>
      <c r="I761" t="s">
        <v>9982</v>
      </c>
      <c r="J761" t="s">
        <v>9983</v>
      </c>
      <c r="K761" t="s">
        <v>9984</v>
      </c>
      <c r="L761" t="s">
        <v>2438</v>
      </c>
      <c r="M761" t="s">
        <v>2439</v>
      </c>
      <c r="N761" t="s">
        <v>9985</v>
      </c>
      <c r="O761" t="s">
        <v>9986</v>
      </c>
      <c r="P761" t="s">
        <v>9987</v>
      </c>
    </row>
    <row r="762" spans="1:16" x14ac:dyDescent="0.25">
      <c r="A762" t="s">
        <v>2440</v>
      </c>
      <c r="B762" t="s">
        <v>2441</v>
      </c>
      <c r="C762" t="s">
        <v>7990</v>
      </c>
      <c r="D762">
        <v>699</v>
      </c>
      <c r="E762">
        <v>999</v>
      </c>
      <c r="F762" s="1">
        <v>0.3</v>
      </c>
      <c r="G762">
        <v>4.0999999999999996</v>
      </c>
      <c r="H762" s="4">
        <v>273189</v>
      </c>
      <c r="I762" t="s">
        <v>9988</v>
      </c>
      <c r="J762" t="s">
        <v>9989</v>
      </c>
      <c r="K762" t="s">
        <v>9990</v>
      </c>
      <c r="L762" t="s">
        <v>2442</v>
      </c>
      <c r="M762" t="s">
        <v>2443</v>
      </c>
      <c r="N762" t="s">
        <v>9991</v>
      </c>
      <c r="O762" t="s">
        <v>9992</v>
      </c>
      <c r="P762" t="s">
        <v>9993</v>
      </c>
    </row>
    <row r="763" spans="1:16" x14ac:dyDescent="0.25">
      <c r="A763" t="s">
        <v>2444</v>
      </c>
      <c r="B763" t="s">
        <v>2445</v>
      </c>
      <c r="C763" t="s">
        <v>9994</v>
      </c>
      <c r="D763">
        <v>252</v>
      </c>
      <c r="E763">
        <v>315</v>
      </c>
      <c r="F763" s="1">
        <v>0.2</v>
      </c>
      <c r="G763">
        <v>4.5</v>
      </c>
      <c r="H763" s="4">
        <v>3785</v>
      </c>
      <c r="I763" t="s">
        <v>9995</v>
      </c>
      <c r="J763" t="s">
        <v>9996</v>
      </c>
      <c r="K763" t="s">
        <v>9997</v>
      </c>
      <c r="L763" t="s">
        <v>2446</v>
      </c>
      <c r="M763" t="s">
        <v>2447</v>
      </c>
      <c r="N763" t="s">
        <v>9998</v>
      </c>
      <c r="O763" t="s">
        <v>9999</v>
      </c>
      <c r="P763" t="s">
        <v>10000</v>
      </c>
    </row>
    <row r="764" spans="1:16" x14ac:dyDescent="0.25">
      <c r="A764" t="s">
        <v>2448</v>
      </c>
      <c r="B764" t="s">
        <v>2449</v>
      </c>
      <c r="C764" t="s">
        <v>9213</v>
      </c>
      <c r="D764">
        <v>190</v>
      </c>
      <c r="E764">
        <v>220</v>
      </c>
      <c r="F764" s="1">
        <v>0.14000000000000001</v>
      </c>
      <c r="G764">
        <v>4.4000000000000004</v>
      </c>
      <c r="H764" s="4">
        <v>2866</v>
      </c>
      <c r="I764" t="s">
        <v>10001</v>
      </c>
      <c r="J764" t="s">
        <v>10002</v>
      </c>
      <c r="K764" t="s">
        <v>10003</v>
      </c>
      <c r="L764" t="s">
        <v>2450</v>
      </c>
      <c r="M764" t="s">
        <v>2451</v>
      </c>
      <c r="N764" t="s">
        <v>10004</v>
      </c>
      <c r="O764" t="s">
        <v>10005</v>
      </c>
      <c r="P764" t="s">
        <v>10006</v>
      </c>
    </row>
    <row r="765" spans="1:16" x14ac:dyDescent="0.25">
      <c r="A765" t="s">
        <v>2452</v>
      </c>
      <c r="B765" t="s">
        <v>2453</v>
      </c>
      <c r="C765" t="s">
        <v>9248</v>
      </c>
      <c r="D765" s="2">
        <v>1299</v>
      </c>
      <c r="E765" s="2">
        <v>1599</v>
      </c>
      <c r="F765" s="1">
        <v>0.19</v>
      </c>
      <c r="G765">
        <v>4.3</v>
      </c>
      <c r="H765" s="4">
        <v>27223</v>
      </c>
      <c r="I765" t="s">
        <v>10007</v>
      </c>
      <c r="J765" t="s">
        <v>10008</v>
      </c>
      <c r="K765" t="s">
        <v>10009</v>
      </c>
      <c r="L765" t="s">
        <v>2454</v>
      </c>
      <c r="M765" t="s">
        <v>2455</v>
      </c>
      <c r="N765" t="s">
        <v>10010</v>
      </c>
      <c r="O765" t="s">
        <v>10011</v>
      </c>
      <c r="P765" t="s">
        <v>10012</v>
      </c>
    </row>
    <row r="766" spans="1:16" x14ac:dyDescent="0.25">
      <c r="A766" t="s">
        <v>2456</v>
      </c>
      <c r="B766" t="s">
        <v>2457</v>
      </c>
      <c r="C766" t="s">
        <v>9075</v>
      </c>
      <c r="D766">
        <v>729</v>
      </c>
      <c r="E766" s="2">
        <v>1650</v>
      </c>
      <c r="F766" s="1">
        <v>0.56000000000000005</v>
      </c>
      <c r="G766">
        <v>4.3</v>
      </c>
      <c r="H766" s="4">
        <v>82356</v>
      </c>
      <c r="I766" t="s">
        <v>10013</v>
      </c>
      <c r="J766" t="s">
        <v>10014</v>
      </c>
      <c r="K766" t="s">
        <v>10015</v>
      </c>
      <c r="L766" t="s">
        <v>2458</v>
      </c>
      <c r="M766" t="s">
        <v>2459</v>
      </c>
      <c r="N766" t="s">
        <v>10016</v>
      </c>
      <c r="O766" t="s">
        <v>10017</v>
      </c>
      <c r="P766" t="s">
        <v>10018</v>
      </c>
    </row>
    <row r="767" spans="1:16" x14ac:dyDescent="0.25">
      <c r="A767" t="s">
        <v>2460</v>
      </c>
      <c r="B767" t="s">
        <v>2461</v>
      </c>
      <c r="C767" t="s">
        <v>10019</v>
      </c>
      <c r="D767">
        <v>480</v>
      </c>
      <c r="E767">
        <v>600</v>
      </c>
      <c r="F767" s="1">
        <v>0.2</v>
      </c>
      <c r="G767">
        <v>4.3</v>
      </c>
      <c r="H767" s="4">
        <v>5719</v>
      </c>
      <c r="I767" t="s">
        <v>10020</v>
      </c>
      <c r="J767" t="s">
        <v>10021</v>
      </c>
      <c r="K767" t="s">
        <v>10022</v>
      </c>
      <c r="L767" t="s">
        <v>2462</v>
      </c>
      <c r="M767" t="s">
        <v>2463</v>
      </c>
      <c r="N767" t="s">
        <v>10023</v>
      </c>
      <c r="O767" t="s">
        <v>10024</v>
      </c>
      <c r="P767" t="s">
        <v>10025</v>
      </c>
    </row>
    <row r="768" spans="1:16" x14ac:dyDescent="0.25">
      <c r="A768" t="s">
        <v>1638</v>
      </c>
      <c r="B768" t="s">
        <v>1639</v>
      </c>
      <c r="C768" t="s">
        <v>7918</v>
      </c>
      <c r="D768" s="2">
        <v>1799</v>
      </c>
      <c r="E768" s="2">
        <v>6990</v>
      </c>
      <c r="F768" s="1">
        <v>0.74</v>
      </c>
      <c r="G768">
        <v>4</v>
      </c>
      <c r="H768" s="4">
        <v>26880</v>
      </c>
      <c r="I768" t="s">
        <v>8640</v>
      </c>
      <c r="J768" t="s">
        <v>8641</v>
      </c>
      <c r="K768" t="s">
        <v>8642</v>
      </c>
      <c r="L768" t="s">
        <v>1640</v>
      </c>
      <c r="M768" t="s">
        <v>1641</v>
      </c>
      <c r="N768" t="s">
        <v>10026</v>
      </c>
      <c r="O768" t="s">
        <v>10027</v>
      </c>
      <c r="P768" t="s">
        <v>10028</v>
      </c>
    </row>
    <row r="769" spans="1:16" x14ac:dyDescent="0.25">
      <c r="A769" t="s">
        <v>2464</v>
      </c>
      <c r="B769" t="s">
        <v>2465</v>
      </c>
      <c r="C769" t="s">
        <v>9102</v>
      </c>
      <c r="D769">
        <v>999</v>
      </c>
      <c r="E769" s="2">
        <v>2499</v>
      </c>
      <c r="F769" s="1">
        <v>0.6</v>
      </c>
      <c r="G769">
        <v>4.3</v>
      </c>
      <c r="H769" s="4">
        <v>1690</v>
      </c>
      <c r="I769" t="s">
        <v>10029</v>
      </c>
      <c r="J769" t="s">
        <v>10030</v>
      </c>
      <c r="K769" t="s">
        <v>10031</v>
      </c>
      <c r="L769" t="s">
        <v>2466</v>
      </c>
      <c r="M769" t="s">
        <v>2467</v>
      </c>
      <c r="N769" t="s">
        <v>10032</v>
      </c>
      <c r="O769" t="s">
        <v>10033</v>
      </c>
      <c r="P769" t="s">
        <v>10034</v>
      </c>
    </row>
    <row r="770" spans="1:16" x14ac:dyDescent="0.25">
      <c r="A770" t="s">
        <v>110</v>
      </c>
      <c r="B770" t="s">
        <v>111</v>
      </c>
      <c r="C770" t="s">
        <v>6149</v>
      </c>
      <c r="D770">
        <v>299</v>
      </c>
      <c r="E770">
        <v>399</v>
      </c>
      <c r="F770" s="1">
        <v>0.25</v>
      </c>
      <c r="G770">
        <v>4</v>
      </c>
      <c r="H770" s="4">
        <v>2766</v>
      </c>
      <c r="I770" t="s">
        <v>6305</v>
      </c>
      <c r="J770" t="s">
        <v>6306</v>
      </c>
      <c r="K770" t="s">
        <v>6307</v>
      </c>
      <c r="L770" t="s">
        <v>112</v>
      </c>
      <c r="M770" t="s">
        <v>113</v>
      </c>
      <c r="N770" t="s">
        <v>6308</v>
      </c>
      <c r="O770" t="s">
        <v>10035</v>
      </c>
      <c r="P770" t="s">
        <v>10036</v>
      </c>
    </row>
    <row r="771" spans="1:16" x14ac:dyDescent="0.25">
      <c r="A771" t="s">
        <v>2468</v>
      </c>
      <c r="B771" t="s">
        <v>2469</v>
      </c>
      <c r="C771" t="s">
        <v>10037</v>
      </c>
      <c r="D771">
        <v>238</v>
      </c>
      <c r="E771">
        <v>699</v>
      </c>
      <c r="F771" s="1">
        <v>0.66</v>
      </c>
      <c r="G771">
        <v>4.4000000000000004</v>
      </c>
      <c r="H771" s="4">
        <v>8372</v>
      </c>
      <c r="I771" t="s">
        <v>10038</v>
      </c>
      <c r="J771" t="s">
        <v>10039</v>
      </c>
      <c r="K771" t="s">
        <v>10040</v>
      </c>
      <c r="L771" t="s">
        <v>2470</v>
      </c>
      <c r="M771" t="s">
        <v>2471</v>
      </c>
      <c r="N771" t="s">
        <v>10041</v>
      </c>
      <c r="O771" t="s">
        <v>10042</v>
      </c>
      <c r="P771" t="s">
        <v>10043</v>
      </c>
    </row>
    <row r="772" spans="1:16" x14ac:dyDescent="0.25">
      <c r="A772" t="s">
        <v>2472</v>
      </c>
      <c r="B772" t="s">
        <v>2473</v>
      </c>
      <c r="C772" t="s">
        <v>9248</v>
      </c>
      <c r="D772" s="2">
        <v>1349</v>
      </c>
      <c r="E772" s="2">
        <v>2198</v>
      </c>
      <c r="F772" s="1">
        <v>0.39</v>
      </c>
      <c r="G772">
        <v>4</v>
      </c>
      <c r="H772" s="4">
        <v>7113</v>
      </c>
      <c r="I772" t="s">
        <v>10044</v>
      </c>
      <c r="J772" t="s">
        <v>10045</v>
      </c>
      <c r="K772" t="s">
        <v>10046</v>
      </c>
      <c r="L772" t="s">
        <v>2474</v>
      </c>
      <c r="M772" t="s">
        <v>2475</v>
      </c>
      <c r="N772" t="s">
        <v>10047</v>
      </c>
      <c r="O772" t="s">
        <v>10048</v>
      </c>
      <c r="P772" t="s">
        <v>10049</v>
      </c>
    </row>
    <row r="773" spans="1:16" x14ac:dyDescent="0.25">
      <c r="A773" t="s">
        <v>118</v>
      </c>
      <c r="B773" t="s">
        <v>119</v>
      </c>
      <c r="C773" t="s">
        <v>6149</v>
      </c>
      <c r="D773">
        <v>299</v>
      </c>
      <c r="E773">
        <v>999</v>
      </c>
      <c r="F773" s="1">
        <v>0.7</v>
      </c>
      <c r="G773">
        <v>4.3</v>
      </c>
      <c r="H773" s="4">
        <v>20850</v>
      </c>
      <c r="I773" t="s">
        <v>6317</v>
      </c>
      <c r="J773" t="s">
        <v>6318</v>
      </c>
      <c r="K773" t="s">
        <v>6319</v>
      </c>
      <c r="L773" t="s">
        <v>120</v>
      </c>
      <c r="M773" t="s">
        <v>121</v>
      </c>
      <c r="N773" t="s">
        <v>6320</v>
      </c>
      <c r="O773" t="s">
        <v>6321</v>
      </c>
      <c r="P773" t="s">
        <v>10050</v>
      </c>
    </row>
    <row r="774" spans="1:16" x14ac:dyDescent="0.25">
      <c r="A774" t="s">
        <v>2476</v>
      </c>
      <c r="B774" t="s">
        <v>2477</v>
      </c>
      <c r="C774" t="s">
        <v>9911</v>
      </c>
      <c r="D774">
        <v>199</v>
      </c>
      <c r="E774">
        <v>499</v>
      </c>
      <c r="F774" s="1">
        <v>0.6</v>
      </c>
      <c r="G774">
        <v>3.3</v>
      </c>
      <c r="H774" s="4">
        <v>2804</v>
      </c>
      <c r="I774" t="s">
        <v>10051</v>
      </c>
      <c r="J774" t="s">
        <v>10052</v>
      </c>
      <c r="K774" t="s">
        <v>10053</v>
      </c>
      <c r="L774" t="s">
        <v>2478</v>
      </c>
      <c r="M774" t="s">
        <v>2479</v>
      </c>
      <c r="N774" t="s">
        <v>10054</v>
      </c>
      <c r="O774" t="s">
        <v>10055</v>
      </c>
      <c r="P774" t="s">
        <v>10056</v>
      </c>
    </row>
    <row r="775" spans="1:16" x14ac:dyDescent="0.25">
      <c r="A775" t="s">
        <v>2480</v>
      </c>
      <c r="B775" t="s">
        <v>2481</v>
      </c>
      <c r="C775" t="s">
        <v>7990</v>
      </c>
      <c r="D775" s="2">
        <v>1999</v>
      </c>
      <c r="E775" s="2">
        <v>9999</v>
      </c>
      <c r="F775" s="1">
        <v>0.8</v>
      </c>
      <c r="G775">
        <v>3.7</v>
      </c>
      <c r="H775" s="4">
        <v>1986</v>
      </c>
      <c r="I775" t="s">
        <v>9376</v>
      </c>
      <c r="J775" t="s">
        <v>10057</v>
      </c>
      <c r="K775" t="s">
        <v>10058</v>
      </c>
      <c r="L775" t="s">
        <v>2482</v>
      </c>
      <c r="M775" t="s">
        <v>2483</v>
      </c>
      <c r="N775" t="s">
        <v>10059</v>
      </c>
      <c r="O775" t="s">
        <v>10060</v>
      </c>
      <c r="P775" t="s">
        <v>10061</v>
      </c>
    </row>
    <row r="776" spans="1:16" x14ac:dyDescent="0.25">
      <c r="A776" t="s">
        <v>2484</v>
      </c>
      <c r="B776" t="s">
        <v>2485</v>
      </c>
      <c r="C776" t="s">
        <v>8257</v>
      </c>
      <c r="D776">
        <v>99</v>
      </c>
      <c r="E776">
        <v>499</v>
      </c>
      <c r="F776" s="1">
        <v>0.8</v>
      </c>
      <c r="G776">
        <v>4.0999999999999996</v>
      </c>
      <c r="H776" s="4">
        <v>2451</v>
      </c>
      <c r="I776" t="s">
        <v>8258</v>
      </c>
      <c r="J776" t="s">
        <v>10062</v>
      </c>
      <c r="K776" t="s">
        <v>10063</v>
      </c>
      <c r="L776" t="s">
        <v>2486</v>
      </c>
      <c r="M776" t="s">
        <v>2487</v>
      </c>
      <c r="N776" t="s">
        <v>10064</v>
      </c>
      <c r="O776" t="s">
        <v>10065</v>
      </c>
      <c r="P776" t="s">
        <v>10066</v>
      </c>
    </row>
    <row r="777" spans="1:16" x14ac:dyDescent="0.25">
      <c r="A777" t="s">
        <v>2488</v>
      </c>
      <c r="B777" t="s">
        <v>2489</v>
      </c>
      <c r="C777" t="s">
        <v>9082</v>
      </c>
      <c r="D777">
        <v>499</v>
      </c>
      <c r="E777" s="2">
        <v>1000</v>
      </c>
      <c r="F777" s="1">
        <v>0.5</v>
      </c>
      <c r="G777">
        <v>5</v>
      </c>
      <c r="H777" s="4">
        <v>23</v>
      </c>
      <c r="I777" t="s">
        <v>10067</v>
      </c>
      <c r="J777" t="s">
        <v>10068</v>
      </c>
      <c r="K777" t="s">
        <v>10069</v>
      </c>
      <c r="L777" t="s">
        <v>2490</v>
      </c>
      <c r="M777" t="s">
        <v>2491</v>
      </c>
      <c r="N777" t="s">
        <v>10070</v>
      </c>
      <c r="O777" t="s">
        <v>10071</v>
      </c>
      <c r="P777" t="s">
        <v>10072</v>
      </c>
    </row>
    <row r="778" spans="1:16" x14ac:dyDescent="0.25">
      <c r="A778" t="s">
        <v>2492</v>
      </c>
      <c r="B778" t="s">
        <v>2493</v>
      </c>
      <c r="C778" t="s">
        <v>10073</v>
      </c>
      <c r="D778" s="2">
        <v>1792</v>
      </c>
      <c r="E778" s="2">
        <v>3500</v>
      </c>
      <c r="F778" s="1">
        <v>0.49</v>
      </c>
      <c r="G778">
        <v>4.5</v>
      </c>
      <c r="H778" s="4">
        <v>26194</v>
      </c>
      <c r="I778" t="s">
        <v>10074</v>
      </c>
      <c r="J778" t="s">
        <v>10075</v>
      </c>
      <c r="K778" t="s">
        <v>10076</v>
      </c>
      <c r="L778" t="s">
        <v>2494</v>
      </c>
      <c r="M778" t="s">
        <v>2495</v>
      </c>
      <c r="N778" t="s">
        <v>10077</v>
      </c>
      <c r="O778" t="s">
        <v>10078</v>
      </c>
      <c r="P778" t="s">
        <v>10079</v>
      </c>
    </row>
    <row r="779" spans="1:16" x14ac:dyDescent="0.25">
      <c r="A779" t="s">
        <v>2496</v>
      </c>
      <c r="B779" t="s">
        <v>2497</v>
      </c>
      <c r="C779" t="s">
        <v>10080</v>
      </c>
      <c r="D779" s="2">
        <v>3299</v>
      </c>
      <c r="E779" s="2">
        <v>4100</v>
      </c>
      <c r="F779" s="1">
        <v>0.2</v>
      </c>
      <c r="G779">
        <v>3.9</v>
      </c>
      <c r="H779" s="4">
        <v>15783</v>
      </c>
      <c r="I779" t="s">
        <v>10081</v>
      </c>
      <c r="J779" t="s">
        <v>10082</v>
      </c>
      <c r="K779" t="s">
        <v>10083</v>
      </c>
      <c r="L779" t="s">
        <v>2498</v>
      </c>
      <c r="M779" t="s">
        <v>2499</v>
      </c>
      <c r="N779" t="s">
        <v>10084</v>
      </c>
      <c r="O779" t="s">
        <v>10085</v>
      </c>
      <c r="P779" t="s">
        <v>10086</v>
      </c>
    </row>
    <row r="780" spans="1:16" x14ac:dyDescent="0.25">
      <c r="A780" t="s">
        <v>2500</v>
      </c>
      <c r="B780" t="s">
        <v>2501</v>
      </c>
      <c r="C780" t="s">
        <v>9994</v>
      </c>
      <c r="D780">
        <v>125</v>
      </c>
      <c r="E780">
        <v>180</v>
      </c>
      <c r="F780" s="1">
        <v>0.31</v>
      </c>
      <c r="G780">
        <v>4.4000000000000004</v>
      </c>
      <c r="H780" s="4">
        <v>8053</v>
      </c>
      <c r="I780" t="s">
        <v>10087</v>
      </c>
      <c r="J780" t="s">
        <v>10088</v>
      </c>
      <c r="K780" t="s">
        <v>10089</v>
      </c>
      <c r="L780" t="s">
        <v>2502</v>
      </c>
      <c r="M780" t="s">
        <v>2503</v>
      </c>
      <c r="N780" t="s">
        <v>10090</v>
      </c>
      <c r="O780" t="s">
        <v>10091</v>
      </c>
      <c r="P780" t="s">
        <v>10092</v>
      </c>
    </row>
    <row r="781" spans="1:16" x14ac:dyDescent="0.25">
      <c r="A781" t="s">
        <v>2504</v>
      </c>
      <c r="B781" t="s">
        <v>2505</v>
      </c>
      <c r="C781" t="s">
        <v>9082</v>
      </c>
      <c r="D781">
        <v>399</v>
      </c>
      <c r="E781" s="2">
        <v>1190</v>
      </c>
      <c r="F781" s="1">
        <v>0.66</v>
      </c>
      <c r="G781">
        <v>4.0999999999999996</v>
      </c>
      <c r="H781" s="4">
        <v>2809</v>
      </c>
      <c r="I781" t="s">
        <v>10093</v>
      </c>
      <c r="J781" t="s">
        <v>10094</v>
      </c>
      <c r="K781" t="s">
        <v>10095</v>
      </c>
      <c r="L781" t="s">
        <v>2506</v>
      </c>
      <c r="M781" t="s">
        <v>2507</v>
      </c>
      <c r="N781" t="s">
        <v>10096</v>
      </c>
      <c r="O781" t="s">
        <v>10097</v>
      </c>
      <c r="P781" t="s">
        <v>10098</v>
      </c>
    </row>
    <row r="782" spans="1:16" x14ac:dyDescent="0.25">
      <c r="A782" t="s">
        <v>2508</v>
      </c>
      <c r="B782" t="s">
        <v>2509</v>
      </c>
      <c r="C782" t="s">
        <v>7990</v>
      </c>
      <c r="D782" s="2">
        <v>1199</v>
      </c>
      <c r="E782" s="2">
        <v>7999</v>
      </c>
      <c r="F782" s="1">
        <v>0.85</v>
      </c>
      <c r="G782">
        <v>3.6</v>
      </c>
      <c r="H782" s="4">
        <v>25910</v>
      </c>
      <c r="I782" t="s">
        <v>10099</v>
      </c>
      <c r="J782" t="s">
        <v>10100</v>
      </c>
      <c r="K782" t="s">
        <v>10101</v>
      </c>
      <c r="L782" t="s">
        <v>2510</v>
      </c>
      <c r="M782" t="s">
        <v>2511</v>
      </c>
      <c r="N782" t="s">
        <v>10102</v>
      </c>
      <c r="O782" t="s">
        <v>10103</v>
      </c>
      <c r="P782" t="s">
        <v>10104</v>
      </c>
    </row>
    <row r="783" spans="1:16" x14ac:dyDescent="0.25">
      <c r="A783" t="s">
        <v>2512</v>
      </c>
      <c r="B783" t="s">
        <v>2513</v>
      </c>
      <c r="C783" t="s">
        <v>9089</v>
      </c>
      <c r="D783">
        <v>235</v>
      </c>
      <c r="E783" s="2">
        <v>1599</v>
      </c>
      <c r="F783" s="1">
        <v>0.85</v>
      </c>
      <c r="G783">
        <v>3.8</v>
      </c>
      <c r="H783" s="4">
        <v>1173</v>
      </c>
      <c r="I783" t="s">
        <v>10105</v>
      </c>
      <c r="J783" t="s">
        <v>10106</v>
      </c>
      <c r="K783" t="s">
        <v>10107</v>
      </c>
      <c r="L783" t="s">
        <v>2514</v>
      </c>
      <c r="M783" t="s">
        <v>2515</v>
      </c>
      <c r="N783" t="s">
        <v>10108</v>
      </c>
      <c r="O783" t="s">
        <v>10109</v>
      </c>
      <c r="P783" t="s">
        <v>10110</v>
      </c>
    </row>
    <row r="784" spans="1:16" x14ac:dyDescent="0.25">
      <c r="A784" t="s">
        <v>2516</v>
      </c>
      <c r="B784" t="s">
        <v>2517</v>
      </c>
      <c r="C784" t="s">
        <v>9102</v>
      </c>
      <c r="D784">
        <v>549</v>
      </c>
      <c r="E784" s="2">
        <v>1999</v>
      </c>
      <c r="F784" s="1">
        <v>0.73</v>
      </c>
      <c r="G784">
        <v>3.6</v>
      </c>
      <c r="H784" s="4">
        <v>6422</v>
      </c>
      <c r="I784" t="s">
        <v>10111</v>
      </c>
      <c r="J784" t="s">
        <v>10112</v>
      </c>
      <c r="K784" t="s">
        <v>10113</v>
      </c>
      <c r="L784" t="s">
        <v>2518</v>
      </c>
      <c r="M784" t="s">
        <v>2519</v>
      </c>
      <c r="N784" t="s">
        <v>10114</v>
      </c>
      <c r="O784" t="s">
        <v>10115</v>
      </c>
      <c r="P784" t="s">
        <v>10116</v>
      </c>
    </row>
    <row r="785" spans="1:16" x14ac:dyDescent="0.25">
      <c r="A785" t="s">
        <v>2520</v>
      </c>
      <c r="B785" t="s">
        <v>2521</v>
      </c>
      <c r="C785" t="s">
        <v>9717</v>
      </c>
      <c r="D785">
        <v>89</v>
      </c>
      <c r="E785">
        <v>99</v>
      </c>
      <c r="F785" s="1">
        <v>0.1</v>
      </c>
      <c r="G785">
        <v>4.2</v>
      </c>
      <c r="H785" s="4">
        <v>241</v>
      </c>
      <c r="I785" t="s">
        <v>10117</v>
      </c>
      <c r="J785" t="s">
        <v>10118</v>
      </c>
      <c r="K785" t="s">
        <v>10119</v>
      </c>
      <c r="L785" t="s">
        <v>2522</v>
      </c>
      <c r="M785" t="s">
        <v>2523</v>
      </c>
      <c r="N785" t="s">
        <v>10120</v>
      </c>
      <c r="O785" t="s">
        <v>10121</v>
      </c>
      <c r="P785" t="s">
        <v>10122</v>
      </c>
    </row>
    <row r="786" spans="1:16" x14ac:dyDescent="0.25">
      <c r="A786" t="s">
        <v>114</v>
      </c>
      <c r="B786" t="s">
        <v>115</v>
      </c>
      <c r="C786" t="s">
        <v>6149</v>
      </c>
      <c r="D786">
        <v>970</v>
      </c>
      <c r="E786" s="2">
        <v>1999</v>
      </c>
      <c r="F786" s="1">
        <v>0.51</v>
      </c>
      <c r="G786">
        <v>4.4000000000000004</v>
      </c>
      <c r="H786" s="4">
        <v>184</v>
      </c>
      <c r="I786" t="s">
        <v>6311</v>
      </c>
      <c r="J786" t="s">
        <v>6312</v>
      </c>
      <c r="K786" t="s">
        <v>6313</v>
      </c>
      <c r="L786" t="s">
        <v>116</v>
      </c>
      <c r="M786" t="s">
        <v>117</v>
      </c>
      <c r="N786" t="s">
        <v>6314</v>
      </c>
      <c r="O786" t="s">
        <v>10123</v>
      </c>
      <c r="P786" t="s">
        <v>10124</v>
      </c>
    </row>
    <row r="787" spans="1:16" x14ac:dyDescent="0.25">
      <c r="A787" t="s">
        <v>2524</v>
      </c>
      <c r="B787" t="s">
        <v>2525</v>
      </c>
      <c r="C787" t="s">
        <v>7990</v>
      </c>
      <c r="D787" s="2">
        <v>1299</v>
      </c>
      <c r="E787" s="2">
        <v>2999</v>
      </c>
      <c r="F787" s="1">
        <v>0.56999999999999995</v>
      </c>
      <c r="G787">
        <v>3.8</v>
      </c>
      <c r="H787" s="4">
        <v>14629</v>
      </c>
      <c r="I787" t="s">
        <v>10125</v>
      </c>
      <c r="J787" t="s">
        <v>10126</v>
      </c>
      <c r="K787" t="s">
        <v>10127</v>
      </c>
      <c r="L787" t="s">
        <v>2526</v>
      </c>
      <c r="M787" t="s">
        <v>2527</v>
      </c>
      <c r="N787" t="s">
        <v>10128</v>
      </c>
      <c r="O787" t="s">
        <v>10129</v>
      </c>
      <c r="P787" t="s">
        <v>10130</v>
      </c>
    </row>
    <row r="788" spans="1:16" x14ac:dyDescent="0.25">
      <c r="A788" t="s">
        <v>2528</v>
      </c>
      <c r="B788" t="s">
        <v>2529</v>
      </c>
      <c r="C788" t="s">
        <v>9414</v>
      </c>
      <c r="D788">
        <v>230</v>
      </c>
      <c r="E788">
        <v>999</v>
      </c>
      <c r="F788" s="1">
        <v>0.77</v>
      </c>
      <c r="G788">
        <v>4.2</v>
      </c>
      <c r="H788" s="4">
        <v>1528</v>
      </c>
      <c r="I788" t="s">
        <v>10131</v>
      </c>
      <c r="J788" t="s">
        <v>10132</v>
      </c>
      <c r="K788" t="s">
        <v>10133</v>
      </c>
      <c r="L788" t="s">
        <v>2530</v>
      </c>
      <c r="M788" t="s">
        <v>2531</v>
      </c>
      <c r="N788" t="s">
        <v>10134</v>
      </c>
      <c r="O788" t="s">
        <v>10135</v>
      </c>
      <c r="P788" t="s">
        <v>10136</v>
      </c>
    </row>
    <row r="789" spans="1:16" x14ac:dyDescent="0.25">
      <c r="A789" t="s">
        <v>2532</v>
      </c>
      <c r="B789" t="s">
        <v>2533</v>
      </c>
      <c r="C789" t="s">
        <v>10137</v>
      </c>
      <c r="D789">
        <v>119</v>
      </c>
      <c r="E789">
        <v>499</v>
      </c>
      <c r="F789" s="1">
        <v>0.76</v>
      </c>
      <c r="G789">
        <v>4.3</v>
      </c>
      <c r="H789" s="4">
        <v>15032</v>
      </c>
      <c r="I789" t="s">
        <v>10138</v>
      </c>
      <c r="J789" t="s">
        <v>10139</v>
      </c>
      <c r="K789" t="s">
        <v>10140</v>
      </c>
      <c r="L789" t="s">
        <v>2534</v>
      </c>
      <c r="M789" t="s">
        <v>2535</v>
      </c>
      <c r="N789" t="s">
        <v>10141</v>
      </c>
      <c r="O789" t="s">
        <v>10142</v>
      </c>
      <c r="P789" t="s">
        <v>10143</v>
      </c>
    </row>
    <row r="790" spans="1:16" x14ac:dyDescent="0.25">
      <c r="A790" t="s">
        <v>2536</v>
      </c>
      <c r="B790" t="s">
        <v>2537</v>
      </c>
      <c r="C790" t="s">
        <v>10144</v>
      </c>
      <c r="D790">
        <v>449</v>
      </c>
      <c r="E790">
        <v>800</v>
      </c>
      <c r="F790" s="1">
        <v>0.44</v>
      </c>
      <c r="G790">
        <v>4.4000000000000004</v>
      </c>
      <c r="H790" s="4">
        <v>69585</v>
      </c>
      <c r="I790" t="s">
        <v>10145</v>
      </c>
      <c r="J790" t="s">
        <v>10146</v>
      </c>
      <c r="K790" t="s">
        <v>10147</v>
      </c>
      <c r="L790" t="s">
        <v>2538</v>
      </c>
      <c r="M790" t="s">
        <v>2539</v>
      </c>
      <c r="N790" t="s">
        <v>10148</v>
      </c>
      <c r="O790" t="s">
        <v>10149</v>
      </c>
      <c r="P790" t="s">
        <v>10150</v>
      </c>
    </row>
    <row r="791" spans="1:16" x14ac:dyDescent="0.25">
      <c r="A791" t="s">
        <v>2540</v>
      </c>
      <c r="B791" t="s">
        <v>2541</v>
      </c>
      <c r="C791" t="s">
        <v>10151</v>
      </c>
      <c r="D791" s="2">
        <v>1699</v>
      </c>
      <c r="E791" s="2">
        <v>3495</v>
      </c>
      <c r="F791" s="1">
        <v>0.51</v>
      </c>
      <c r="G791">
        <v>4.0999999999999996</v>
      </c>
      <c r="H791" s="4">
        <v>14371</v>
      </c>
      <c r="I791" t="s">
        <v>10152</v>
      </c>
      <c r="J791" t="s">
        <v>10153</v>
      </c>
      <c r="K791" t="s">
        <v>10154</v>
      </c>
      <c r="L791" t="s">
        <v>2542</v>
      </c>
      <c r="M791" t="s">
        <v>2543</v>
      </c>
      <c r="N791" t="s">
        <v>10155</v>
      </c>
      <c r="O791" t="s">
        <v>10156</v>
      </c>
      <c r="P791" t="s">
        <v>10157</v>
      </c>
    </row>
    <row r="792" spans="1:16" x14ac:dyDescent="0.25">
      <c r="A792" t="s">
        <v>2544</v>
      </c>
      <c r="B792" t="s">
        <v>2545</v>
      </c>
      <c r="C792" t="s">
        <v>9994</v>
      </c>
      <c r="D792">
        <v>561</v>
      </c>
      <c r="E792">
        <v>720</v>
      </c>
      <c r="F792" s="1">
        <v>0.22</v>
      </c>
      <c r="G792">
        <v>4.4000000000000004</v>
      </c>
      <c r="H792" s="4">
        <v>3182</v>
      </c>
      <c r="I792" t="s">
        <v>10158</v>
      </c>
      <c r="J792" t="s">
        <v>10159</v>
      </c>
      <c r="K792" t="s">
        <v>10160</v>
      </c>
      <c r="L792" t="s">
        <v>2546</v>
      </c>
      <c r="M792" t="s">
        <v>2547</v>
      </c>
      <c r="N792" t="s">
        <v>10161</v>
      </c>
      <c r="O792" t="s">
        <v>10162</v>
      </c>
      <c r="P792" t="s">
        <v>10163</v>
      </c>
    </row>
    <row r="793" spans="1:16" x14ac:dyDescent="0.25">
      <c r="A793" t="s">
        <v>2548</v>
      </c>
      <c r="B793" t="s">
        <v>2549</v>
      </c>
      <c r="C793" t="s">
        <v>9082</v>
      </c>
      <c r="D793">
        <v>289</v>
      </c>
      <c r="E793">
        <v>590</v>
      </c>
      <c r="F793" s="1">
        <v>0.51</v>
      </c>
      <c r="G793">
        <v>4.4000000000000004</v>
      </c>
      <c r="H793" s="4">
        <v>25886</v>
      </c>
      <c r="I793" t="s">
        <v>10164</v>
      </c>
      <c r="J793" t="s">
        <v>10165</v>
      </c>
      <c r="K793" t="s">
        <v>10166</v>
      </c>
      <c r="L793" t="s">
        <v>2550</v>
      </c>
      <c r="M793" t="s">
        <v>2551</v>
      </c>
      <c r="N793" t="s">
        <v>10167</v>
      </c>
      <c r="O793" t="s">
        <v>10168</v>
      </c>
      <c r="P793" t="s">
        <v>10169</v>
      </c>
    </row>
    <row r="794" spans="1:16" x14ac:dyDescent="0.25">
      <c r="A794" t="s">
        <v>2552</v>
      </c>
      <c r="B794" t="s">
        <v>2553</v>
      </c>
      <c r="C794" t="s">
        <v>9119</v>
      </c>
      <c r="D794">
        <v>599</v>
      </c>
      <c r="E794" s="2">
        <v>1999</v>
      </c>
      <c r="F794" s="1">
        <v>0.7</v>
      </c>
      <c r="G794">
        <v>4.4000000000000004</v>
      </c>
      <c r="H794" s="4">
        <v>4736</v>
      </c>
      <c r="I794" t="s">
        <v>10170</v>
      </c>
      <c r="J794" t="s">
        <v>10171</v>
      </c>
      <c r="K794" t="s">
        <v>10172</v>
      </c>
      <c r="L794" t="s">
        <v>2554</v>
      </c>
      <c r="M794" t="s">
        <v>2555</v>
      </c>
      <c r="N794" t="s">
        <v>10173</v>
      </c>
      <c r="O794" t="s">
        <v>10174</v>
      </c>
      <c r="P794" t="s">
        <v>10175</v>
      </c>
    </row>
    <row r="795" spans="1:16" x14ac:dyDescent="0.25">
      <c r="A795" t="s">
        <v>2556</v>
      </c>
      <c r="B795" t="s">
        <v>2557</v>
      </c>
      <c r="C795" t="s">
        <v>9262</v>
      </c>
      <c r="D795" s="2">
        <v>5599</v>
      </c>
      <c r="E795" s="2">
        <v>7350</v>
      </c>
      <c r="F795" s="1">
        <v>0.24</v>
      </c>
      <c r="G795">
        <v>4.4000000000000004</v>
      </c>
      <c r="H795" s="4">
        <v>73005</v>
      </c>
      <c r="I795" t="s">
        <v>10176</v>
      </c>
      <c r="J795" t="s">
        <v>10177</v>
      </c>
      <c r="K795" t="s">
        <v>10178</v>
      </c>
      <c r="L795" t="s">
        <v>2558</v>
      </c>
      <c r="M795" t="s">
        <v>2559</v>
      </c>
      <c r="N795" t="s">
        <v>10179</v>
      </c>
      <c r="O795" t="s">
        <v>10180</v>
      </c>
      <c r="P795" t="s">
        <v>10181</v>
      </c>
    </row>
    <row r="796" spans="1:16" x14ac:dyDescent="0.25">
      <c r="A796" t="s">
        <v>2560</v>
      </c>
      <c r="B796" t="s">
        <v>2561</v>
      </c>
      <c r="C796" t="s">
        <v>10182</v>
      </c>
      <c r="D796" s="2">
        <v>1990</v>
      </c>
      <c r="E796" s="2">
        <v>2595</v>
      </c>
      <c r="F796" s="1">
        <v>0.23</v>
      </c>
      <c r="G796">
        <v>4.3</v>
      </c>
      <c r="H796" s="4">
        <v>20398</v>
      </c>
      <c r="I796" t="s">
        <v>10183</v>
      </c>
      <c r="J796" t="s">
        <v>10184</v>
      </c>
      <c r="K796" t="s">
        <v>10185</v>
      </c>
      <c r="L796" t="s">
        <v>2562</v>
      </c>
      <c r="M796" t="s">
        <v>2563</v>
      </c>
      <c r="N796" t="s">
        <v>10186</v>
      </c>
      <c r="O796" t="s">
        <v>10187</v>
      </c>
      <c r="P796" t="s">
        <v>10188</v>
      </c>
    </row>
    <row r="797" spans="1:16" x14ac:dyDescent="0.25">
      <c r="A797" t="s">
        <v>2564</v>
      </c>
      <c r="B797" t="s">
        <v>2565</v>
      </c>
      <c r="C797" t="s">
        <v>9889</v>
      </c>
      <c r="D797">
        <v>499</v>
      </c>
      <c r="E797">
        <v>799</v>
      </c>
      <c r="F797" s="1">
        <v>0.38</v>
      </c>
      <c r="G797">
        <v>4.3</v>
      </c>
      <c r="H797" s="4">
        <v>2125</v>
      </c>
      <c r="I797" t="s">
        <v>10189</v>
      </c>
      <c r="J797" t="s">
        <v>10190</v>
      </c>
      <c r="K797" t="s">
        <v>10191</v>
      </c>
      <c r="L797" t="s">
        <v>2566</v>
      </c>
      <c r="M797" t="s">
        <v>2567</v>
      </c>
      <c r="N797" t="s">
        <v>10192</v>
      </c>
      <c r="O797" t="s">
        <v>10193</v>
      </c>
      <c r="P797" t="s">
        <v>10194</v>
      </c>
    </row>
    <row r="798" spans="1:16" x14ac:dyDescent="0.25">
      <c r="A798" t="s">
        <v>2568</v>
      </c>
      <c r="B798" t="s">
        <v>2569</v>
      </c>
      <c r="C798" t="s">
        <v>9949</v>
      </c>
      <c r="D798">
        <v>449</v>
      </c>
      <c r="E798">
        <v>999</v>
      </c>
      <c r="F798" s="1">
        <v>0.55000000000000004</v>
      </c>
      <c r="G798">
        <v>4.3</v>
      </c>
      <c r="H798" s="4">
        <v>11330</v>
      </c>
      <c r="I798" t="s">
        <v>10195</v>
      </c>
      <c r="J798" t="s">
        <v>10196</v>
      </c>
      <c r="K798" t="s">
        <v>10197</v>
      </c>
      <c r="L798" t="s">
        <v>2570</v>
      </c>
      <c r="M798" t="s">
        <v>2571</v>
      </c>
      <c r="N798" t="s">
        <v>10198</v>
      </c>
      <c r="O798" t="s">
        <v>9954</v>
      </c>
      <c r="P798" t="s">
        <v>10199</v>
      </c>
    </row>
    <row r="799" spans="1:16" x14ac:dyDescent="0.25">
      <c r="A799" t="s">
        <v>2572</v>
      </c>
      <c r="B799" t="s">
        <v>2573</v>
      </c>
      <c r="C799" t="s">
        <v>10200</v>
      </c>
      <c r="D799">
        <v>999</v>
      </c>
      <c r="E799" s="2">
        <v>1999</v>
      </c>
      <c r="F799" s="1">
        <v>0.5</v>
      </c>
      <c r="G799">
        <v>4.2</v>
      </c>
      <c r="H799" s="4">
        <v>27441</v>
      </c>
      <c r="I799" t="s">
        <v>10201</v>
      </c>
      <c r="J799" t="s">
        <v>10202</v>
      </c>
      <c r="K799" t="s">
        <v>10203</v>
      </c>
      <c r="L799" t="s">
        <v>2574</v>
      </c>
      <c r="M799" t="s">
        <v>2575</v>
      </c>
      <c r="N799" t="s">
        <v>10204</v>
      </c>
      <c r="O799" t="s">
        <v>10205</v>
      </c>
      <c r="P799" t="s">
        <v>10206</v>
      </c>
    </row>
    <row r="800" spans="1:16" x14ac:dyDescent="0.25">
      <c r="A800" t="s">
        <v>2576</v>
      </c>
      <c r="B800" t="s">
        <v>2577</v>
      </c>
      <c r="C800" t="s">
        <v>8837</v>
      </c>
      <c r="D800">
        <v>69</v>
      </c>
      <c r="E800">
        <v>299</v>
      </c>
      <c r="F800" s="1">
        <v>0.77</v>
      </c>
      <c r="G800">
        <v>4.3</v>
      </c>
      <c r="H800" s="4">
        <v>255</v>
      </c>
      <c r="I800" t="s">
        <v>10207</v>
      </c>
      <c r="J800" t="s">
        <v>10208</v>
      </c>
      <c r="K800" t="s">
        <v>10209</v>
      </c>
      <c r="L800" t="s">
        <v>2578</v>
      </c>
      <c r="M800" t="s">
        <v>2579</v>
      </c>
      <c r="N800" t="s">
        <v>10210</v>
      </c>
      <c r="O800" t="s">
        <v>10211</v>
      </c>
      <c r="P800" t="s">
        <v>10212</v>
      </c>
    </row>
    <row r="801" spans="1:16" x14ac:dyDescent="0.25">
      <c r="A801" t="s">
        <v>2580</v>
      </c>
      <c r="B801" t="s">
        <v>2581</v>
      </c>
      <c r="C801" t="s">
        <v>9082</v>
      </c>
      <c r="D801">
        <v>899</v>
      </c>
      <c r="E801" s="2">
        <v>1499</v>
      </c>
      <c r="F801" s="1">
        <v>0.4</v>
      </c>
      <c r="G801">
        <v>4.2</v>
      </c>
      <c r="H801" s="4">
        <v>23174</v>
      </c>
      <c r="I801" t="s">
        <v>10213</v>
      </c>
      <c r="J801" t="s">
        <v>10214</v>
      </c>
      <c r="K801" t="s">
        <v>10215</v>
      </c>
      <c r="L801" t="s">
        <v>2582</v>
      </c>
      <c r="M801" t="s">
        <v>2583</v>
      </c>
      <c r="N801" t="s">
        <v>10216</v>
      </c>
      <c r="O801" t="s">
        <v>10217</v>
      </c>
      <c r="P801" t="s">
        <v>10218</v>
      </c>
    </row>
    <row r="802" spans="1:16" x14ac:dyDescent="0.25">
      <c r="A802" t="s">
        <v>2584</v>
      </c>
      <c r="B802" t="s">
        <v>2585</v>
      </c>
      <c r="C802" t="s">
        <v>9204</v>
      </c>
      <c r="D802">
        <v>478</v>
      </c>
      <c r="E802">
        <v>699</v>
      </c>
      <c r="F802" s="1">
        <v>0.32</v>
      </c>
      <c r="G802">
        <v>3.8</v>
      </c>
      <c r="H802" s="4">
        <v>20218</v>
      </c>
      <c r="I802" t="s">
        <v>10219</v>
      </c>
      <c r="J802" t="s">
        <v>10220</v>
      </c>
      <c r="K802" t="s">
        <v>10221</v>
      </c>
      <c r="L802" t="s">
        <v>2586</v>
      </c>
      <c r="M802" t="s">
        <v>2587</v>
      </c>
      <c r="N802" t="s">
        <v>10222</v>
      </c>
      <c r="O802" t="s">
        <v>10223</v>
      </c>
      <c r="P802" t="s">
        <v>10224</v>
      </c>
    </row>
    <row r="803" spans="1:16" x14ac:dyDescent="0.25">
      <c r="A803" t="s">
        <v>2588</v>
      </c>
      <c r="B803" t="s">
        <v>2589</v>
      </c>
      <c r="C803" t="s">
        <v>10225</v>
      </c>
      <c r="D803" s="2">
        <v>1399</v>
      </c>
      <c r="E803" s="2">
        <v>2490</v>
      </c>
      <c r="F803" s="1">
        <v>0.44</v>
      </c>
      <c r="G803">
        <v>4.3</v>
      </c>
      <c r="H803" s="4">
        <v>11074</v>
      </c>
      <c r="I803" t="s">
        <v>10226</v>
      </c>
      <c r="J803" t="s">
        <v>10227</v>
      </c>
      <c r="K803" t="s">
        <v>10228</v>
      </c>
      <c r="L803" t="s">
        <v>2590</v>
      </c>
      <c r="M803" t="s">
        <v>2591</v>
      </c>
      <c r="N803" t="s">
        <v>10229</v>
      </c>
      <c r="O803" t="s">
        <v>10230</v>
      </c>
      <c r="P803" t="s">
        <v>10231</v>
      </c>
    </row>
    <row r="804" spans="1:16" x14ac:dyDescent="0.25">
      <c r="A804" t="s">
        <v>122</v>
      </c>
      <c r="B804" t="s">
        <v>123</v>
      </c>
      <c r="C804" t="s">
        <v>6149</v>
      </c>
      <c r="D804">
        <v>199</v>
      </c>
      <c r="E804">
        <v>750</v>
      </c>
      <c r="F804" s="1">
        <v>0.73</v>
      </c>
      <c r="G804">
        <v>4.5</v>
      </c>
      <c r="H804" s="4">
        <v>74976</v>
      </c>
      <c r="I804" t="s">
        <v>6323</v>
      </c>
      <c r="J804" t="s">
        <v>6324</v>
      </c>
      <c r="K804" t="s">
        <v>6325</v>
      </c>
      <c r="L804" t="s">
        <v>124</v>
      </c>
      <c r="M804" t="s">
        <v>125</v>
      </c>
      <c r="N804" t="s">
        <v>6326</v>
      </c>
      <c r="O804" t="s">
        <v>10232</v>
      </c>
      <c r="P804" t="s">
        <v>10233</v>
      </c>
    </row>
    <row r="805" spans="1:16" x14ac:dyDescent="0.25">
      <c r="A805" t="s">
        <v>2592</v>
      </c>
      <c r="B805" t="s">
        <v>2593</v>
      </c>
      <c r="C805" t="s">
        <v>10234</v>
      </c>
      <c r="D805">
        <v>149</v>
      </c>
      <c r="E805">
        <v>499</v>
      </c>
      <c r="F805" s="1">
        <v>0.7</v>
      </c>
      <c r="G805">
        <v>4.0999999999999996</v>
      </c>
      <c r="H805" s="4">
        <v>25607</v>
      </c>
      <c r="I805" t="s">
        <v>10235</v>
      </c>
      <c r="J805" t="s">
        <v>10236</v>
      </c>
      <c r="K805" t="s">
        <v>10237</v>
      </c>
      <c r="L805" t="s">
        <v>2594</v>
      </c>
      <c r="M805" t="s">
        <v>2595</v>
      </c>
      <c r="N805" t="s">
        <v>10238</v>
      </c>
      <c r="O805" t="s">
        <v>10239</v>
      </c>
      <c r="P805" t="s">
        <v>10240</v>
      </c>
    </row>
    <row r="806" spans="1:16" x14ac:dyDescent="0.25">
      <c r="A806" t="s">
        <v>2596</v>
      </c>
      <c r="B806" t="s">
        <v>2597</v>
      </c>
      <c r="C806" t="s">
        <v>9514</v>
      </c>
      <c r="D806" s="2">
        <v>1799</v>
      </c>
      <c r="E806" s="2">
        <v>4990</v>
      </c>
      <c r="F806" s="1">
        <v>0.64</v>
      </c>
      <c r="G806">
        <v>4.2</v>
      </c>
      <c r="H806" s="4">
        <v>41226</v>
      </c>
      <c r="I806" t="s">
        <v>10241</v>
      </c>
      <c r="J806" t="s">
        <v>10242</v>
      </c>
      <c r="K806" t="s">
        <v>10243</v>
      </c>
      <c r="L806" t="s">
        <v>2598</v>
      </c>
      <c r="M806" t="s">
        <v>2599</v>
      </c>
      <c r="N806" t="s">
        <v>10244</v>
      </c>
      <c r="O806" t="s">
        <v>10245</v>
      </c>
      <c r="P806" t="s">
        <v>10246</v>
      </c>
    </row>
    <row r="807" spans="1:16" x14ac:dyDescent="0.25">
      <c r="A807" t="s">
        <v>2600</v>
      </c>
      <c r="B807" t="s">
        <v>2601</v>
      </c>
      <c r="C807" t="s">
        <v>10247</v>
      </c>
      <c r="D807">
        <v>425</v>
      </c>
      <c r="E807">
        <v>999</v>
      </c>
      <c r="F807" s="1">
        <v>0.56999999999999995</v>
      </c>
      <c r="G807">
        <v>4</v>
      </c>
      <c r="H807" s="4">
        <v>2581</v>
      </c>
      <c r="I807" t="s">
        <v>10248</v>
      </c>
      <c r="J807" t="s">
        <v>10249</v>
      </c>
      <c r="K807" t="s">
        <v>10250</v>
      </c>
      <c r="L807" t="s">
        <v>2602</v>
      </c>
      <c r="M807" t="s">
        <v>2603</v>
      </c>
      <c r="N807" t="s">
        <v>10251</v>
      </c>
      <c r="O807" t="s">
        <v>10252</v>
      </c>
      <c r="P807" t="s">
        <v>10253</v>
      </c>
    </row>
    <row r="808" spans="1:16" x14ac:dyDescent="0.25">
      <c r="A808" t="s">
        <v>2604</v>
      </c>
      <c r="B808" t="s">
        <v>2605</v>
      </c>
      <c r="C808" t="s">
        <v>9942</v>
      </c>
      <c r="D808">
        <v>999</v>
      </c>
      <c r="E808" s="2">
        <v>2490</v>
      </c>
      <c r="F808" s="1">
        <v>0.6</v>
      </c>
      <c r="G808">
        <v>4.0999999999999996</v>
      </c>
      <c r="H808" s="4">
        <v>18331</v>
      </c>
      <c r="I808" t="s">
        <v>10254</v>
      </c>
      <c r="J808" t="s">
        <v>10255</v>
      </c>
      <c r="K808" t="s">
        <v>10256</v>
      </c>
      <c r="L808" t="s">
        <v>2606</v>
      </c>
      <c r="M808" t="s">
        <v>2607</v>
      </c>
      <c r="N808" t="s">
        <v>10257</v>
      </c>
      <c r="O808" t="s">
        <v>10258</v>
      </c>
      <c r="P808" t="s">
        <v>10259</v>
      </c>
    </row>
    <row r="809" spans="1:16" x14ac:dyDescent="0.25">
      <c r="A809" t="s">
        <v>2608</v>
      </c>
      <c r="B809" t="s">
        <v>2609</v>
      </c>
      <c r="C809" t="s">
        <v>9089</v>
      </c>
      <c r="D809">
        <v>378</v>
      </c>
      <c r="E809">
        <v>999</v>
      </c>
      <c r="F809" s="1">
        <v>0.62</v>
      </c>
      <c r="G809">
        <v>4.0999999999999996</v>
      </c>
      <c r="H809" s="4">
        <v>1779</v>
      </c>
      <c r="I809" t="s">
        <v>10260</v>
      </c>
      <c r="J809" t="s">
        <v>10261</v>
      </c>
      <c r="K809" t="s">
        <v>10262</v>
      </c>
      <c r="L809" t="s">
        <v>2610</v>
      </c>
      <c r="M809" t="s">
        <v>2611</v>
      </c>
      <c r="N809" t="s">
        <v>10263</v>
      </c>
      <c r="O809" t="s">
        <v>10264</v>
      </c>
      <c r="P809" t="s">
        <v>10265</v>
      </c>
    </row>
    <row r="810" spans="1:16" x14ac:dyDescent="0.25">
      <c r="A810" t="s">
        <v>2612</v>
      </c>
      <c r="B810" t="s">
        <v>2613</v>
      </c>
      <c r="C810" t="s">
        <v>10266</v>
      </c>
      <c r="D810">
        <v>99</v>
      </c>
      <c r="E810">
        <v>99</v>
      </c>
      <c r="F810" s="1">
        <v>0</v>
      </c>
      <c r="G810">
        <v>4.3</v>
      </c>
      <c r="H810" s="4">
        <v>388</v>
      </c>
      <c r="I810" t="s">
        <v>10267</v>
      </c>
      <c r="J810" t="s">
        <v>10268</v>
      </c>
      <c r="K810" t="s">
        <v>10269</v>
      </c>
      <c r="L810" t="s">
        <v>2614</v>
      </c>
      <c r="M810" t="s">
        <v>2615</v>
      </c>
      <c r="N810" t="s">
        <v>10270</v>
      </c>
      <c r="O810" t="s">
        <v>10271</v>
      </c>
      <c r="P810" t="s">
        <v>10272</v>
      </c>
    </row>
    <row r="811" spans="1:16" x14ac:dyDescent="0.25">
      <c r="A811" t="s">
        <v>2616</v>
      </c>
      <c r="B811" t="s">
        <v>2617</v>
      </c>
      <c r="C811" t="s">
        <v>9469</v>
      </c>
      <c r="D811" s="2">
        <v>1499</v>
      </c>
      <c r="E811" s="2">
        <v>2999</v>
      </c>
      <c r="F811" s="1">
        <v>0.5</v>
      </c>
      <c r="G811">
        <v>4.5</v>
      </c>
      <c r="H811" s="4">
        <v>8656</v>
      </c>
      <c r="I811" t="s">
        <v>10273</v>
      </c>
      <c r="J811" t="s">
        <v>10274</v>
      </c>
      <c r="K811" t="s">
        <v>10275</v>
      </c>
      <c r="L811" t="s">
        <v>2618</v>
      </c>
      <c r="M811" t="s">
        <v>2619</v>
      </c>
      <c r="N811" t="s">
        <v>10276</v>
      </c>
      <c r="O811" t="s">
        <v>10277</v>
      </c>
      <c r="P811" t="s">
        <v>10278</v>
      </c>
    </row>
    <row r="812" spans="1:16" x14ac:dyDescent="0.25">
      <c r="A812" t="s">
        <v>2620</v>
      </c>
      <c r="B812" t="s">
        <v>2621</v>
      </c>
      <c r="C812" t="s">
        <v>10279</v>
      </c>
      <c r="D812" s="2">
        <v>1815</v>
      </c>
      <c r="E812" s="2">
        <v>3100</v>
      </c>
      <c r="F812" s="1">
        <v>0.41</v>
      </c>
      <c r="G812">
        <v>4.5</v>
      </c>
      <c r="H812" s="4">
        <v>92925</v>
      </c>
      <c r="I812" t="s">
        <v>10280</v>
      </c>
      <c r="J812" t="s">
        <v>10281</v>
      </c>
      <c r="K812" t="s">
        <v>10282</v>
      </c>
      <c r="L812" t="s">
        <v>2622</v>
      </c>
      <c r="M812" t="s">
        <v>2623</v>
      </c>
      <c r="N812" t="s">
        <v>10283</v>
      </c>
      <c r="O812" t="s">
        <v>10284</v>
      </c>
      <c r="P812" t="s">
        <v>10285</v>
      </c>
    </row>
    <row r="813" spans="1:16" x14ac:dyDescent="0.25">
      <c r="A813" t="s">
        <v>2624</v>
      </c>
      <c r="B813" t="s">
        <v>2625</v>
      </c>
      <c r="C813" t="s">
        <v>9994</v>
      </c>
      <c r="D813">
        <v>67</v>
      </c>
      <c r="E813">
        <v>75</v>
      </c>
      <c r="F813" s="1">
        <v>0.11</v>
      </c>
      <c r="G813">
        <v>4.0999999999999996</v>
      </c>
      <c r="H813" s="4">
        <v>1269</v>
      </c>
      <c r="I813" t="s">
        <v>10286</v>
      </c>
      <c r="J813" t="s">
        <v>10287</v>
      </c>
      <c r="K813" t="s">
        <v>10288</v>
      </c>
      <c r="L813" t="s">
        <v>2626</v>
      </c>
      <c r="M813" t="s">
        <v>2627</v>
      </c>
      <c r="N813" t="s">
        <v>10289</v>
      </c>
      <c r="O813" t="s">
        <v>10290</v>
      </c>
      <c r="P813" t="s">
        <v>10291</v>
      </c>
    </row>
    <row r="814" spans="1:16" x14ac:dyDescent="0.25">
      <c r="A814" t="s">
        <v>2628</v>
      </c>
      <c r="B814" t="s">
        <v>2629</v>
      </c>
      <c r="C814" t="s">
        <v>9102</v>
      </c>
      <c r="D814" s="2">
        <v>1889</v>
      </c>
      <c r="E814" s="2">
        <v>2699</v>
      </c>
      <c r="F814" s="1">
        <v>0.3</v>
      </c>
      <c r="G814">
        <v>4.3</v>
      </c>
      <c r="H814" s="4">
        <v>17394</v>
      </c>
      <c r="I814" t="s">
        <v>10292</v>
      </c>
      <c r="J814" t="s">
        <v>10293</v>
      </c>
      <c r="K814" t="s">
        <v>10294</v>
      </c>
      <c r="L814" t="s">
        <v>2630</v>
      </c>
      <c r="M814" t="s">
        <v>2631</v>
      </c>
      <c r="N814" t="s">
        <v>10295</v>
      </c>
      <c r="O814" t="s">
        <v>10296</v>
      </c>
      <c r="P814" t="s">
        <v>10297</v>
      </c>
    </row>
    <row r="815" spans="1:16" x14ac:dyDescent="0.25">
      <c r="A815" t="s">
        <v>2632</v>
      </c>
      <c r="B815" t="s">
        <v>2633</v>
      </c>
      <c r="C815" t="s">
        <v>7990</v>
      </c>
      <c r="D815">
        <v>499</v>
      </c>
      <c r="E815" s="2">
        <v>1499</v>
      </c>
      <c r="F815" s="1">
        <v>0.67</v>
      </c>
      <c r="G815">
        <v>3.6</v>
      </c>
      <c r="H815" s="4">
        <v>9169</v>
      </c>
      <c r="I815" t="s">
        <v>10298</v>
      </c>
      <c r="J815" t="s">
        <v>10299</v>
      </c>
      <c r="K815" t="s">
        <v>10300</v>
      </c>
      <c r="L815" t="s">
        <v>2634</v>
      </c>
      <c r="M815" t="s">
        <v>2635</v>
      </c>
      <c r="N815" t="s">
        <v>10301</v>
      </c>
      <c r="O815" t="s">
        <v>10302</v>
      </c>
      <c r="P815" t="s">
        <v>10303</v>
      </c>
    </row>
    <row r="816" spans="1:16" x14ac:dyDescent="0.25">
      <c r="A816" t="s">
        <v>2636</v>
      </c>
      <c r="B816" t="s">
        <v>2637</v>
      </c>
      <c r="C816" t="s">
        <v>9414</v>
      </c>
      <c r="D816">
        <v>499</v>
      </c>
      <c r="E816">
        <v>999</v>
      </c>
      <c r="F816" s="1">
        <v>0.5</v>
      </c>
      <c r="G816">
        <v>4.4000000000000004</v>
      </c>
      <c r="H816" s="4">
        <v>1030</v>
      </c>
      <c r="I816" t="s">
        <v>10304</v>
      </c>
      <c r="J816" t="s">
        <v>10305</v>
      </c>
      <c r="K816" t="s">
        <v>10306</v>
      </c>
      <c r="L816" t="s">
        <v>2638</v>
      </c>
      <c r="M816" t="s">
        <v>2639</v>
      </c>
      <c r="N816" t="s">
        <v>10307</v>
      </c>
      <c r="O816" t="s">
        <v>10308</v>
      </c>
      <c r="P816" t="s">
        <v>10309</v>
      </c>
    </row>
    <row r="817" spans="1:16" x14ac:dyDescent="0.25">
      <c r="A817" t="s">
        <v>2640</v>
      </c>
      <c r="B817" t="s">
        <v>2641</v>
      </c>
      <c r="C817" t="s">
        <v>9262</v>
      </c>
      <c r="D817" s="2">
        <v>5799</v>
      </c>
      <c r="E817" s="2">
        <v>7999</v>
      </c>
      <c r="F817" s="1">
        <v>0.28000000000000003</v>
      </c>
      <c r="G817">
        <v>4.5</v>
      </c>
      <c r="H817" s="4">
        <v>50273</v>
      </c>
      <c r="I817" t="s">
        <v>10310</v>
      </c>
      <c r="J817" t="s">
        <v>10311</v>
      </c>
      <c r="K817" t="s">
        <v>10312</v>
      </c>
      <c r="L817" t="s">
        <v>2642</v>
      </c>
      <c r="M817" t="s">
        <v>2643</v>
      </c>
      <c r="N817" t="s">
        <v>10313</v>
      </c>
      <c r="O817" t="s">
        <v>10314</v>
      </c>
      <c r="P817" t="s">
        <v>10315</v>
      </c>
    </row>
    <row r="818" spans="1:16" x14ac:dyDescent="0.25">
      <c r="A818" t="s">
        <v>2644</v>
      </c>
      <c r="B818" t="s">
        <v>2645</v>
      </c>
      <c r="C818" t="s">
        <v>10316</v>
      </c>
      <c r="D818">
        <v>499</v>
      </c>
      <c r="E818">
        <v>799</v>
      </c>
      <c r="F818" s="1">
        <v>0.38</v>
      </c>
      <c r="G818">
        <v>3.9</v>
      </c>
      <c r="H818" s="4">
        <v>6742</v>
      </c>
      <c r="I818" t="s">
        <v>10317</v>
      </c>
      <c r="J818" t="s">
        <v>10318</v>
      </c>
      <c r="K818" t="s">
        <v>10319</v>
      </c>
      <c r="L818" t="s">
        <v>2646</v>
      </c>
      <c r="M818" t="s">
        <v>2647</v>
      </c>
      <c r="N818" t="s">
        <v>10320</v>
      </c>
      <c r="O818" t="s">
        <v>10321</v>
      </c>
      <c r="P818" t="s">
        <v>10322</v>
      </c>
    </row>
    <row r="819" spans="1:16" x14ac:dyDescent="0.25">
      <c r="A819" t="s">
        <v>2648</v>
      </c>
      <c r="B819" t="s">
        <v>2649</v>
      </c>
      <c r="C819" t="s">
        <v>9089</v>
      </c>
      <c r="D819">
        <v>249</v>
      </c>
      <c r="E819">
        <v>600</v>
      </c>
      <c r="F819" s="1">
        <v>0.59</v>
      </c>
      <c r="G819">
        <v>4</v>
      </c>
      <c r="H819" s="4">
        <v>1208</v>
      </c>
      <c r="I819" t="s">
        <v>10323</v>
      </c>
      <c r="J819" t="s">
        <v>10324</v>
      </c>
      <c r="K819" t="s">
        <v>10325</v>
      </c>
      <c r="L819" t="s">
        <v>2650</v>
      </c>
      <c r="M819" t="s">
        <v>2651</v>
      </c>
      <c r="N819" t="s">
        <v>10326</v>
      </c>
      <c r="O819" t="s">
        <v>10327</v>
      </c>
      <c r="P819" t="s">
        <v>10328</v>
      </c>
    </row>
    <row r="820" spans="1:16" x14ac:dyDescent="0.25">
      <c r="A820" t="s">
        <v>126</v>
      </c>
      <c r="B820" t="s">
        <v>127</v>
      </c>
      <c r="C820" t="s">
        <v>6149</v>
      </c>
      <c r="D820">
        <v>179</v>
      </c>
      <c r="E820">
        <v>499</v>
      </c>
      <c r="F820" s="1">
        <v>0.64</v>
      </c>
      <c r="G820">
        <v>4</v>
      </c>
      <c r="H820" s="4">
        <v>1933</v>
      </c>
      <c r="I820" t="s">
        <v>6329</v>
      </c>
      <c r="J820" t="s">
        <v>6330</v>
      </c>
      <c r="K820" t="s">
        <v>6331</v>
      </c>
      <c r="L820" t="s">
        <v>128</v>
      </c>
      <c r="M820" t="s">
        <v>5078</v>
      </c>
      <c r="N820" t="s">
        <v>6332</v>
      </c>
      <c r="O820" t="s">
        <v>6333</v>
      </c>
      <c r="P820" t="s">
        <v>10329</v>
      </c>
    </row>
    <row r="821" spans="1:16" x14ac:dyDescent="0.25">
      <c r="A821" t="s">
        <v>2652</v>
      </c>
      <c r="B821" t="s">
        <v>2653</v>
      </c>
      <c r="C821" t="s">
        <v>9262</v>
      </c>
      <c r="D821" s="2">
        <v>4449</v>
      </c>
      <c r="E821" s="2">
        <v>5734</v>
      </c>
      <c r="F821" s="1">
        <v>0.22</v>
      </c>
      <c r="G821">
        <v>4.4000000000000004</v>
      </c>
      <c r="H821" s="4">
        <v>25006</v>
      </c>
      <c r="I821" t="s">
        <v>10330</v>
      </c>
      <c r="J821" t="s">
        <v>10331</v>
      </c>
      <c r="K821" t="s">
        <v>10332</v>
      </c>
      <c r="L821" t="s">
        <v>2654</v>
      </c>
      <c r="M821" t="s">
        <v>2655</v>
      </c>
      <c r="N821" t="s">
        <v>10333</v>
      </c>
      <c r="O821" t="s">
        <v>10334</v>
      </c>
      <c r="P821" t="s">
        <v>10335</v>
      </c>
    </row>
    <row r="822" spans="1:16" x14ac:dyDescent="0.25">
      <c r="A822" t="s">
        <v>2656</v>
      </c>
      <c r="B822" t="s">
        <v>2657</v>
      </c>
      <c r="C822" t="s">
        <v>9829</v>
      </c>
      <c r="D822">
        <v>299</v>
      </c>
      <c r="E822">
        <v>550</v>
      </c>
      <c r="F822" s="1">
        <v>0.46</v>
      </c>
      <c r="G822">
        <v>4.5999999999999996</v>
      </c>
      <c r="H822" s="4">
        <v>33434</v>
      </c>
      <c r="I822" t="s">
        <v>10336</v>
      </c>
      <c r="J822" t="s">
        <v>10337</v>
      </c>
      <c r="K822" t="s">
        <v>10338</v>
      </c>
      <c r="L822" t="s">
        <v>2658</v>
      </c>
      <c r="M822" t="s">
        <v>2659</v>
      </c>
      <c r="N822" t="s">
        <v>10339</v>
      </c>
      <c r="O822" t="s">
        <v>10340</v>
      </c>
      <c r="P822" t="s">
        <v>10341</v>
      </c>
    </row>
    <row r="823" spans="1:16" x14ac:dyDescent="0.25">
      <c r="A823" t="s">
        <v>2660</v>
      </c>
      <c r="B823" t="s">
        <v>2661</v>
      </c>
      <c r="C823" t="s">
        <v>9082</v>
      </c>
      <c r="D823">
        <v>629</v>
      </c>
      <c r="E823" s="2">
        <v>1390</v>
      </c>
      <c r="F823" s="1">
        <v>0.55000000000000004</v>
      </c>
      <c r="G823">
        <v>4.4000000000000004</v>
      </c>
      <c r="H823" s="4">
        <v>6301</v>
      </c>
      <c r="I823" t="s">
        <v>10342</v>
      </c>
      <c r="J823" t="s">
        <v>10343</v>
      </c>
      <c r="K823" t="s">
        <v>10344</v>
      </c>
      <c r="L823" t="s">
        <v>2662</v>
      </c>
      <c r="M823" t="s">
        <v>2663</v>
      </c>
      <c r="N823" t="s">
        <v>10345</v>
      </c>
      <c r="O823" t="s">
        <v>10346</v>
      </c>
      <c r="P823" t="s">
        <v>10347</v>
      </c>
    </row>
    <row r="824" spans="1:16" x14ac:dyDescent="0.25">
      <c r="A824" t="s">
        <v>2664</v>
      </c>
      <c r="B824" t="s">
        <v>2665</v>
      </c>
      <c r="C824" t="s">
        <v>9186</v>
      </c>
      <c r="D824" s="2">
        <v>2595</v>
      </c>
      <c r="E824" s="2">
        <v>3295</v>
      </c>
      <c r="F824" s="1">
        <v>0.21</v>
      </c>
      <c r="G824">
        <v>4.4000000000000004</v>
      </c>
      <c r="H824" s="4">
        <v>22618</v>
      </c>
      <c r="I824" t="s">
        <v>10348</v>
      </c>
      <c r="J824" t="s">
        <v>10349</v>
      </c>
      <c r="K824" t="s">
        <v>10350</v>
      </c>
      <c r="L824" t="s">
        <v>2666</v>
      </c>
      <c r="M824" t="s">
        <v>2667</v>
      </c>
      <c r="N824" t="s">
        <v>10351</v>
      </c>
      <c r="O824" t="s">
        <v>10352</v>
      </c>
      <c r="P824" t="s">
        <v>10353</v>
      </c>
    </row>
    <row r="825" spans="1:16" x14ac:dyDescent="0.25">
      <c r="A825" t="s">
        <v>129</v>
      </c>
      <c r="B825" t="s">
        <v>130</v>
      </c>
      <c r="C825" t="s">
        <v>6149</v>
      </c>
      <c r="D825">
        <v>389</v>
      </c>
      <c r="E825" s="2">
        <v>1099</v>
      </c>
      <c r="F825" s="1">
        <v>0.65</v>
      </c>
      <c r="G825">
        <v>4.3</v>
      </c>
      <c r="H825" s="4">
        <v>974</v>
      </c>
      <c r="I825" t="s">
        <v>6335</v>
      </c>
      <c r="J825" t="s">
        <v>6336</v>
      </c>
      <c r="K825" t="s">
        <v>6337</v>
      </c>
      <c r="L825" t="s">
        <v>131</v>
      </c>
      <c r="M825" t="s">
        <v>132</v>
      </c>
      <c r="N825" t="s">
        <v>6338</v>
      </c>
      <c r="O825" t="s">
        <v>10354</v>
      </c>
      <c r="P825" t="s">
        <v>10355</v>
      </c>
    </row>
    <row r="826" spans="1:16" x14ac:dyDescent="0.25">
      <c r="A826" t="s">
        <v>2668</v>
      </c>
      <c r="B826" t="s">
        <v>2669</v>
      </c>
      <c r="C826" t="s">
        <v>9469</v>
      </c>
      <c r="D826" s="2">
        <v>1799</v>
      </c>
      <c r="E826" s="2">
        <v>2911</v>
      </c>
      <c r="F826" s="1">
        <v>0.38</v>
      </c>
      <c r="G826">
        <v>4.3</v>
      </c>
      <c r="H826" s="4">
        <v>20342</v>
      </c>
      <c r="I826" t="s">
        <v>10356</v>
      </c>
      <c r="J826" t="s">
        <v>10357</v>
      </c>
      <c r="K826" t="s">
        <v>10358</v>
      </c>
      <c r="L826" t="s">
        <v>2670</v>
      </c>
      <c r="M826" t="s">
        <v>2671</v>
      </c>
      <c r="N826" t="s">
        <v>10359</v>
      </c>
      <c r="O826" t="s">
        <v>10360</v>
      </c>
      <c r="P826" t="s">
        <v>10361</v>
      </c>
    </row>
    <row r="827" spans="1:16" x14ac:dyDescent="0.25">
      <c r="A827" t="s">
        <v>2672</v>
      </c>
      <c r="B827" t="s">
        <v>2673</v>
      </c>
      <c r="C827" t="s">
        <v>9670</v>
      </c>
      <c r="D827">
        <v>90</v>
      </c>
      <c r="E827">
        <v>175</v>
      </c>
      <c r="F827" s="1">
        <v>0.49</v>
      </c>
      <c r="G827">
        <v>4.4000000000000004</v>
      </c>
      <c r="H827" s="4">
        <v>7429</v>
      </c>
      <c r="I827" t="s">
        <v>10362</v>
      </c>
      <c r="J827" t="s">
        <v>10363</v>
      </c>
      <c r="K827" t="s">
        <v>10364</v>
      </c>
      <c r="L827" t="s">
        <v>2674</v>
      </c>
      <c r="M827" t="s">
        <v>2675</v>
      </c>
      <c r="N827" t="s">
        <v>10365</v>
      </c>
      <c r="O827" t="s">
        <v>10366</v>
      </c>
      <c r="P827" t="s">
        <v>10367</v>
      </c>
    </row>
    <row r="828" spans="1:16" x14ac:dyDescent="0.25">
      <c r="A828" t="s">
        <v>2676</v>
      </c>
      <c r="B828" t="s">
        <v>2677</v>
      </c>
      <c r="C828" t="s">
        <v>9102</v>
      </c>
      <c r="D828">
        <v>599</v>
      </c>
      <c r="E828">
        <v>599</v>
      </c>
      <c r="F828" s="1">
        <v>0</v>
      </c>
      <c r="G828">
        <v>4</v>
      </c>
      <c r="H828" s="4">
        <v>26423</v>
      </c>
      <c r="I828" t="s">
        <v>10368</v>
      </c>
      <c r="J828" t="s">
        <v>10369</v>
      </c>
      <c r="K828" t="s">
        <v>10370</v>
      </c>
      <c r="L828" t="s">
        <v>2678</v>
      </c>
      <c r="M828" t="s">
        <v>2679</v>
      </c>
      <c r="N828" t="s">
        <v>10371</v>
      </c>
      <c r="O828" t="s">
        <v>10372</v>
      </c>
      <c r="P828" t="s">
        <v>10373</v>
      </c>
    </row>
    <row r="829" spans="1:16" x14ac:dyDescent="0.25">
      <c r="A829" t="s">
        <v>2680</v>
      </c>
      <c r="B829" t="s">
        <v>2681</v>
      </c>
      <c r="C829" t="s">
        <v>7918</v>
      </c>
      <c r="D829" s="2">
        <v>1999</v>
      </c>
      <c r="E829" s="2">
        <v>7999</v>
      </c>
      <c r="F829" s="1">
        <v>0.75</v>
      </c>
      <c r="G829">
        <v>4.2</v>
      </c>
      <c r="H829" s="4">
        <v>31305</v>
      </c>
      <c r="I829" t="s">
        <v>10374</v>
      </c>
      <c r="J829" t="s">
        <v>10375</v>
      </c>
      <c r="K829" t="s">
        <v>10376</v>
      </c>
      <c r="L829" t="s">
        <v>2682</v>
      </c>
      <c r="M829" t="s">
        <v>2683</v>
      </c>
      <c r="N829" t="s">
        <v>10377</v>
      </c>
      <c r="O829" t="s">
        <v>10378</v>
      </c>
      <c r="P829" t="s">
        <v>10379</v>
      </c>
    </row>
    <row r="830" spans="1:16" x14ac:dyDescent="0.25">
      <c r="A830" t="s">
        <v>2684</v>
      </c>
      <c r="B830" t="s">
        <v>2685</v>
      </c>
      <c r="C830" t="s">
        <v>10380</v>
      </c>
      <c r="D830" s="2">
        <v>2099</v>
      </c>
      <c r="E830" s="2">
        <v>3250</v>
      </c>
      <c r="F830" s="1">
        <v>0.35</v>
      </c>
      <c r="G830">
        <v>3.8</v>
      </c>
      <c r="H830" s="4">
        <v>11213</v>
      </c>
      <c r="I830" t="s">
        <v>10381</v>
      </c>
      <c r="J830" t="s">
        <v>10382</v>
      </c>
      <c r="K830" t="s">
        <v>10383</v>
      </c>
      <c r="L830" t="s">
        <v>2686</v>
      </c>
      <c r="M830" t="s">
        <v>2687</v>
      </c>
      <c r="N830" t="s">
        <v>10384</v>
      </c>
      <c r="O830" t="s">
        <v>10385</v>
      </c>
      <c r="P830" t="s">
        <v>10386</v>
      </c>
    </row>
    <row r="831" spans="1:16" x14ac:dyDescent="0.25">
      <c r="A831" t="s">
        <v>2688</v>
      </c>
      <c r="B831" t="s">
        <v>2689</v>
      </c>
      <c r="C831" t="s">
        <v>10387</v>
      </c>
      <c r="D831">
        <v>179</v>
      </c>
      <c r="E831">
        <v>499</v>
      </c>
      <c r="F831" s="1">
        <v>0.64</v>
      </c>
      <c r="G831">
        <v>4.0999999999999996</v>
      </c>
      <c r="H831" s="4">
        <v>10174</v>
      </c>
      <c r="I831" t="s">
        <v>10388</v>
      </c>
      <c r="J831" t="s">
        <v>10389</v>
      </c>
      <c r="K831" t="s">
        <v>10390</v>
      </c>
      <c r="L831" t="s">
        <v>2690</v>
      </c>
      <c r="M831" t="s">
        <v>2691</v>
      </c>
      <c r="N831" t="s">
        <v>10391</v>
      </c>
      <c r="O831" t="s">
        <v>10392</v>
      </c>
      <c r="P831" t="s">
        <v>10393</v>
      </c>
    </row>
    <row r="832" spans="1:16" x14ac:dyDescent="0.25">
      <c r="A832" t="s">
        <v>2692</v>
      </c>
      <c r="B832" t="s">
        <v>2693</v>
      </c>
      <c r="C832" t="s">
        <v>9248</v>
      </c>
      <c r="D832" s="2">
        <v>1345</v>
      </c>
      <c r="E832" s="2">
        <v>2295</v>
      </c>
      <c r="F832" s="1">
        <v>0.41</v>
      </c>
      <c r="G832">
        <v>4.2</v>
      </c>
      <c r="H832" s="4">
        <v>17413</v>
      </c>
      <c r="I832" t="s">
        <v>10394</v>
      </c>
      <c r="J832" t="s">
        <v>10395</v>
      </c>
      <c r="K832" t="s">
        <v>10396</v>
      </c>
      <c r="L832" t="s">
        <v>2694</v>
      </c>
      <c r="M832" t="s">
        <v>2695</v>
      </c>
      <c r="N832" t="s">
        <v>10397</v>
      </c>
      <c r="O832" t="s">
        <v>10398</v>
      </c>
      <c r="P832" t="s">
        <v>10399</v>
      </c>
    </row>
    <row r="833" spans="1:16" x14ac:dyDescent="0.25">
      <c r="A833" t="s">
        <v>2696</v>
      </c>
      <c r="B833" t="s">
        <v>2697</v>
      </c>
      <c r="C833" t="s">
        <v>9341</v>
      </c>
      <c r="D833">
        <v>349</v>
      </c>
      <c r="E833">
        <v>995</v>
      </c>
      <c r="F833" s="1">
        <v>0.65</v>
      </c>
      <c r="G833">
        <v>4.2</v>
      </c>
      <c r="H833" s="4">
        <v>6676</v>
      </c>
      <c r="I833" t="s">
        <v>10400</v>
      </c>
      <c r="J833" t="s">
        <v>10401</v>
      </c>
      <c r="K833" t="s">
        <v>10402</v>
      </c>
      <c r="L833" t="s">
        <v>2698</v>
      </c>
      <c r="M833" t="s">
        <v>2699</v>
      </c>
      <c r="N833" t="s">
        <v>10403</v>
      </c>
      <c r="O833" t="s">
        <v>10404</v>
      </c>
      <c r="P833" t="s">
        <v>10405</v>
      </c>
    </row>
    <row r="834" spans="1:16" x14ac:dyDescent="0.25">
      <c r="A834" t="s">
        <v>2700</v>
      </c>
      <c r="B834" t="s">
        <v>2701</v>
      </c>
      <c r="C834" t="s">
        <v>10037</v>
      </c>
      <c r="D834">
        <v>287</v>
      </c>
      <c r="E834">
        <v>499</v>
      </c>
      <c r="F834" s="1">
        <v>0.42</v>
      </c>
      <c r="G834">
        <v>4.4000000000000004</v>
      </c>
      <c r="H834" s="4">
        <v>8076</v>
      </c>
      <c r="I834" t="s">
        <v>10406</v>
      </c>
      <c r="J834" t="s">
        <v>10407</v>
      </c>
      <c r="K834" t="s">
        <v>10408</v>
      </c>
      <c r="L834" t="s">
        <v>2702</v>
      </c>
      <c r="M834" t="s">
        <v>2703</v>
      </c>
      <c r="N834" t="s">
        <v>10409</v>
      </c>
      <c r="O834" t="s">
        <v>10410</v>
      </c>
      <c r="P834" t="s">
        <v>10411</v>
      </c>
    </row>
    <row r="835" spans="1:16" x14ac:dyDescent="0.25">
      <c r="A835" t="s">
        <v>133</v>
      </c>
      <c r="B835" t="s">
        <v>134</v>
      </c>
      <c r="C835" t="s">
        <v>6149</v>
      </c>
      <c r="D835">
        <v>599</v>
      </c>
      <c r="E835">
        <v>599</v>
      </c>
      <c r="F835" s="1">
        <v>0</v>
      </c>
      <c r="G835">
        <v>4.3</v>
      </c>
      <c r="H835" s="4">
        <v>355</v>
      </c>
      <c r="I835" t="s">
        <v>6341</v>
      </c>
      <c r="J835" t="s">
        <v>6342</v>
      </c>
      <c r="K835" t="s">
        <v>6343</v>
      </c>
      <c r="L835" t="s">
        <v>135</v>
      </c>
      <c r="M835" t="s">
        <v>136</v>
      </c>
      <c r="N835" t="s">
        <v>10412</v>
      </c>
      <c r="O835" t="s">
        <v>10413</v>
      </c>
      <c r="P835" t="s">
        <v>10414</v>
      </c>
    </row>
    <row r="836" spans="1:16" x14ac:dyDescent="0.25">
      <c r="A836" t="s">
        <v>2704</v>
      </c>
      <c r="B836" t="s">
        <v>2705</v>
      </c>
      <c r="C836" t="s">
        <v>9075</v>
      </c>
      <c r="D836">
        <v>349</v>
      </c>
      <c r="E836">
        <v>450</v>
      </c>
      <c r="F836" s="1">
        <v>0.22</v>
      </c>
      <c r="G836">
        <v>4.0999999999999996</v>
      </c>
      <c r="H836" s="4">
        <v>18656</v>
      </c>
      <c r="I836" t="s">
        <v>10415</v>
      </c>
      <c r="J836" t="s">
        <v>10416</v>
      </c>
      <c r="K836" t="s">
        <v>10417</v>
      </c>
      <c r="L836" t="s">
        <v>2706</v>
      </c>
      <c r="M836" t="s">
        <v>2707</v>
      </c>
      <c r="N836" t="s">
        <v>10418</v>
      </c>
      <c r="O836" t="s">
        <v>10419</v>
      </c>
      <c r="P836" t="s">
        <v>10420</v>
      </c>
    </row>
    <row r="837" spans="1:16" x14ac:dyDescent="0.25">
      <c r="A837" t="s">
        <v>2708</v>
      </c>
      <c r="B837" t="s">
        <v>2709</v>
      </c>
      <c r="C837" t="s">
        <v>9213</v>
      </c>
      <c r="D837">
        <v>879</v>
      </c>
      <c r="E837" s="2">
        <v>1109</v>
      </c>
      <c r="F837" s="1">
        <v>0.21</v>
      </c>
      <c r="G837">
        <v>4.4000000000000004</v>
      </c>
      <c r="H837" s="4">
        <v>31599</v>
      </c>
      <c r="I837" t="s">
        <v>10421</v>
      </c>
      <c r="J837" t="s">
        <v>10422</v>
      </c>
      <c r="K837" t="s">
        <v>10423</v>
      </c>
      <c r="L837" t="s">
        <v>2710</v>
      </c>
      <c r="M837" t="s">
        <v>2711</v>
      </c>
      <c r="N837" t="s">
        <v>10424</v>
      </c>
      <c r="O837" t="s">
        <v>10425</v>
      </c>
      <c r="P837" t="s">
        <v>10426</v>
      </c>
    </row>
    <row r="838" spans="1:16" x14ac:dyDescent="0.25">
      <c r="A838" t="s">
        <v>137</v>
      </c>
      <c r="B838" t="s">
        <v>138</v>
      </c>
      <c r="C838" t="s">
        <v>6149</v>
      </c>
      <c r="D838">
        <v>199</v>
      </c>
      <c r="E838">
        <v>999</v>
      </c>
      <c r="F838" s="1">
        <v>0.8</v>
      </c>
      <c r="G838">
        <v>3.9</v>
      </c>
      <c r="H838" s="4">
        <v>1075</v>
      </c>
      <c r="I838" t="s">
        <v>6347</v>
      </c>
      <c r="J838" t="s">
        <v>6348</v>
      </c>
      <c r="K838" t="s">
        <v>6349</v>
      </c>
      <c r="L838" t="s">
        <v>139</v>
      </c>
      <c r="M838" t="s">
        <v>140</v>
      </c>
      <c r="N838" t="s">
        <v>6350</v>
      </c>
      <c r="O838" t="s">
        <v>6351</v>
      </c>
      <c r="P838" t="s">
        <v>10427</v>
      </c>
    </row>
    <row r="839" spans="1:16" x14ac:dyDescent="0.25">
      <c r="A839" t="s">
        <v>2712</v>
      </c>
      <c r="B839" t="s">
        <v>2713</v>
      </c>
      <c r="C839" t="s">
        <v>9600</v>
      </c>
      <c r="D839">
        <v>250</v>
      </c>
      <c r="E839">
        <v>250</v>
      </c>
      <c r="F839" s="1">
        <v>0</v>
      </c>
      <c r="G839">
        <v>3.9</v>
      </c>
      <c r="H839" s="4">
        <v>13971</v>
      </c>
      <c r="I839" t="s">
        <v>10428</v>
      </c>
      <c r="J839" t="s">
        <v>10429</v>
      </c>
      <c r="K839" t="s">
        <v>10430</v>
      </c>
      <c r="L839" t="s">
        <v>2714</v>
      </c>
      <c r="M839" t="s">
        <v>2715</v>
      </c>
      <c r="N839" t="s">
        <v>10431</v>
      </c>
      <c r="O839" t="s">
        <v>10432</v>
      </c>
      <c r="P839" t="s">
        <v>10433</v>
      </c>
    </row>
    <row r="840" spans="1:16" x14ac:dyDescent="0.25">
      <c r="A840" t="s">
        <v>2716</v>
      </c>
      <c r="B840" t="s">
        <v>2717</v>
      </c>
      <c r="C840" t="s">
        <v>7990</v>
      </c>
      <c r="D840">
        <v>199</v>
      </c>
      <c r="E840">
        <v>499</v>
      </c>
      <c r="F840" s="1">
        <v>0.6</v>
      </c>
      <c r="G840">
        <v>3.6</v>
      </c>
      <c r="H840" s="4">
        <v>2492</v>
      </c>
      <c r="I840" t="s">
        <v>10434</v>
      </c>
      <c r="J840" t="s">
        <v>10435</v>
      </c>
      <c r="K840" t="s">
        <v>10436</v>
      </c>
      <c r="L840" t="s">
        <v>2718</v>
      </c>
      <c r="M840" t="s">
        <v>2719</v>
      </c>
      <c r="N840" t="s">
        <v>10437</v>
      </c>
      <c r="O840" t="s">
        <v>10438</v>
      </c>
      <c r="P840" t="s">
        <v>10439</v>
      </c>
    </row>
    <row r="841" spans="1:16" x14ac:dyDescent="0.25">
      <c r="A841" t="s">
        <v>143</v>
      </c>
      <c r="B841" t="s">
        <v>144</v>
      </c>
      <c r="C841" t="s">
        <v>6149</v>
      </c>
      <c r="D841">
        <v>899</v>
      </c>
      <c r="E841" s="2">
        <v>1900</v>
      </c>
      <c r="F841" s="1">
        <v>0.53</v>
      </c>
      <c r="G841">
        <v>4.4000000000000004</v>
      </c>
      <c r="H841" s="4">
        <v>13552</v>
      </c>
      <c r="I841" t="s">
        <v>6357</v>
      </c>
      <c r="J841" t="s">
        <v>6358</v>
      </c>
      <c r="K841" t="s">
        <v>6359</v>
      </c>
      <c r="L841" t="s">
        <v>145</v>
      </c>
      <c r="M841" t="s">
        <v>146</v>
      </c>
      <c r="N841" t="s">
        <v>6360</v>
      </c>
      <c r="O841" t="s">
        <v>10440</v>
      </c>
      <c r="P841" t="s">
        <v>10441</v>
      </c>
    </row>
    <row r="842" spans="1:16" x14ac:dyDescent="0.25">
      <c r="A842" t="s">
        <v>147</v>
      </c>
      <c r="B842" t="s">
        <v>148</v>
      </c>
      <c r="C842" t="s">
        <v>6149</v>
      </c>
      <c r="D842">
        <v>199</v>
      </c>
      <c r="E842">
        <v>999</v>
      </c>
      <c r="F842" s="1">
        <v>0.8</v>
      </c>
      <c r="G842">
        <v>4</v>
      </c>
      <c r="H842" s="4">
        <v>575</v>
      </c>
      <c r="I842" t="s">
        <v>6363</v>
      </c>
      <c r="J842" t="s">
        <v>6364</v>
      </c>
      <c r="K842" t="s">
        <v>6365</v>
      </c>
      <c r="L842" t="s">
        <v>149</v>
      </c>
      <c r="M842" t="s">
        <v>150</v>
      </c>
      <c r="N842" t="s">
        <v>6366</v>
      </c>
      <c r="O842" t="s">
        <v>10442</v>
      </c>
      <c r="P842" t="s">
        <v>10443</v>
      </c>
    </row>
    <row r="843" spans="1:16" x14ac:dyDescent="0.25">
      <c r="A843" t="s">
        <v>2720</v>
      </c>
      <c r="B843" t="s">
        <v>2721</v>
      </c>
      <c r="C843" t="s">
        <v>10387</v>
      </c>
      <c r="D843">
        <v>149</v>
      </c>
      <c r="E843">
        <v>999</v>
      </c>
      <c r="F843" s="1">
        <v>0.85</v>
      </c>
      <c r="G843">
        <v>3.5</v>
      </c>
      <c r="H843" s="4">
        <v>2523</v>
      </c>
      <c r="I843" t="s">
        <v>10444</v>
      </c>
      <c r="J843" t="s">
        <v>10445</v>
      </c>
      <c r="K843" t="s">
        <v>10446</v>
      </c>
      <c r="L843" t="s">
        <v>2722</v>
      </c>
      <c r="M843" t="s">
        <v>2723</v>
      </c>
      <c r="N843" t="s">
        <v>10447</v>
      </c>
      <c r="O843" t="s">
        <v>10448</v>
      </c>
      <c r="P843" t="s">
        <v>10449</v>
      </c>
    </row>
    <row r="844" spans="1:16" x14ac:dyDescent="0.25">
      <c r="A844" t="s">
        <v>2724</v>
      </c>
      <c r="B844" t="s">
        <v>2725</v>
      </c>
      <c r="C844" t="s">
        <v>9089</v>
      </c>
      <c r="D844">
        <v>469</v>
      </c>
      <c r="E844" s="2">
        <v>1499</v>
      </c>
      <c r="F844" s="1">
        <v>0.69</v>
      </c>
      <c r="G844">
        <v>4.0999999999999996</v>
      </c>
      <c r="H844" s="4">
        <v>352</v>
      </c>
      <c r="I844" t="s">
        <v>10450</v>
      </c>
      <c r="J844" t="s">
        <v>10451</v>
      </c>
      <c r="K844" t="s">
        <v>10452</v>
      </c>
      <c r="L844" t="s">
        <v>2726</v>
      </c>
      <c r="M844" t="s">
        <v>2727</v>
      </c>
      <c r="N844" t="s">
        <v>10453</v>
      </c>
      <c r="O844" t="s">
        <v>10454</v>
      </c>
      <c r="P844" t="s">
        <v>10455</v>
      </c>
    </row>
    <row r="845" spans="1:16" x14ac:dyDescent="0.25">
      <c r="A845" t="s">
        <v>2728</v>
      </c>
      <c r="B845" t="s">
        <v>2729</v>
      </c>
      <c r="C845" t="s">
        <v>9889</v>
      </c>
      <c r="D845" s="2">
        <v>1187</v>
      </c>
      <c r="E845" s="2">
        <v>1929</v>
      </c>
      <c r="F845" s="1">
        <v>0.38</v>
      </c>
      <c r="G845">
        <v>4.0999999999999996</v>
      </c>
      <c r="H845" s="4">
        <v>1662</v>
      </c>
      <c r="I845" t="s">
        <v>10456</v>
      </c>
      <c r="J845" t="s">
        <v>10457</v>
      </c>
      <c r="K845" t="s">
        <v>10458</v>
      </c>
      <c r="L845" t="s">
        <v>2730</v>
      </c>
      <c r="M845" t="s">
        <v>2731</v>
      </c>
      <c r="N845" t="s">
        <v>10459</v>
      </c>
      <c r="O845" t="s">
        <v>10460</v>
      </c>
      <c r="P845" t="s">
        <v>10461</v>
      </c>
    </row>
    <row r="846" spans="1:16" x14ac:dyDescent="0.25">
      <c r="A846" t="s">
        <v>2732</v>
      </c>
      <c r="B846" t="s">
        <v>2733</v>
      </c>
      <c r="C846" t="s">
        <v>10462</v>
      </c>
      <c r="D846">
        <v>849</v>
      </c>
      <c r="E846" s="2">
        <v>1499</v>
      </c>
      <c r="F846" s="1">
        <v>0.43</v>
      </c>
      <c r="G846">
        <v>4</v>
      </c>
      <c r="H846" s="4">
        <v>7352</v>
      </c>
      <c r="I846" t="s">
        <v>10463</v>
      </c>
      <c r="J846" t="s">
        <v>10464</v>
      </c>
      <c r="K846" t="s">
        <v>10465</v>
      </c>
      <c r="L846" t="s">
        <v>2734</v>
      </c>
      <c r="M846" t="s">
        <v>2735</v>
      </c>
      <c r="N846" t="s">
        <v>10466</v>
      </c>
      <c r="O846" t="s">
        <v>10467</v>
      </c>
      <c r="P846" t="s">
        <v>10468</v>
      </c>
    </row>
    <row r="847" spans="1:16" x14ac:dyDescent="0.25">
      <c r="A847" t="s">
        <v>2736</v>
      </c>
      <c r="B847" t="s">
        <v>2737</v>
      </c>
      <c r="C847" t="s">
        <v>9082</v>
      </c>
      <c r="D847">
        <v>328</v>
      </c>
      <c r="E847">
        <v>399</v>
      </c>
      <c r="F847" s="1">
        <v>0.18</v>
      </c>
      <c r="G847">
        <v>4.0999999999999996</v>
      </c>
      <c r="H847" s="4">
        <v>3441</v>
      </c>
      <c r="I847" t="s">
        <v>10469</v>
      </c>
      <c r="J847" t="s">
        <v>10470</v>
      </c>
      <c r="K847" t="s">
        <v>10471</v>
      </c>
      <c r="L847" t="s">
        <v>2738</v>
      </c>
      <c r="M847" t="s">
        <v>2739</v>
      </c>
      <c r="N847" t="s">
        <v>10472</v>
      </c>
      <c r="O847" t="s">
        <v>10473</v>
      </c>
      <c r="P847" t="s">
        <v>10474</v>
      </c>
    </row>
    <row r="848" spans="1:16" x14ac:dyDescent="0.25">
      <c r="A848" t="s">
        <v>2740</v>
      </c>
      <c r="B848" t="s">
        <v>2741</v>
      </c>
      <c r="C848" t="s">
        <v>9102</v>
      </c>
      <c r="D848">
        <v>269</v>
      </c>
      <c r="E848">
        <v>699</v>
      </c>
      <c r="F848" s="1">
        <v>0.62</v>
      </c>
      <c r="G848">
        <v>4</v>
      </c>
      <c r="H848" s="4">
        <v>93</v>
      </c>
      <c r="I848" t="s">
        <v>10475</v>
      </c>
      <c r="J848" t="s">
        <v>10476</v>
      </c>
      <c r="K848" t="s">
        <v>10477</v>
      </c>
      <c r="L848" t="s">
        <v>2742</v>
      </c>
      <c r="M848" t="s">
        <v>2743</v>
      </c>
      <c r="N848" t="s">
        <v>10478</v>
      </c>
      <c r="O848" t="s">
        <v>10479</v>
      </c>
      <c r="P848" t="s">
        <v>10480</v>
      </c>
    </row>
    <row r="849" spans="1:16" x14ac:dyDescent="0.25">
      <c r="A849" t="s">
        <v>2744</v>
      </c>
      <c r="B849" t="s">
        <v>2745</v>
      </c>
      <c r="C849" t="s">
        <v>10481</v>
      </c>
      <c r="D849">
        <v>299</v>
      </c>
      <c r="E849">
        <v>400</v>
      </c>
      <c r="F849" s="1">
        <v>0.25</v>
      </c>
      <c r="G849">
        <v>3.8</v>
      </c>
      <c r="H849" s="4">
        <v>40895</v>
      </c>
      <c r="I849" t="s">
        <v>10482</v>
      </c>
      <c r="J849" t="s">
        <v>10483</v>
      </c>
      <c r="K849" t="s">
        <v>10484</v>
      </c>
      <c r="L849" t="s">
        <v>2746</v>
      </c>
      <c r="M849" t="s">
        <v>2747</v>
      </c>
      <c r="N849" t="s">
        <v>10485</v>
      </c>
      <c r="O849" t="s">
        <v>10486</v>
      </c>
      <c r="P849" t="s">
        <v>10487</v>
      </c>
    </row>
    <row r="850" spans="1:16" x14ac:dyDescent="0.25">
      <c r="A850" t="s">
        <v>2748</v>
      </c>
      <c r="B850" t="s">
        <v>2749</v>
      </c>
      <c r="C850" t="s">
        <v>10488</v>
      </c>
      <c r="D850">
        <v>549</v>
      </c>
      <c r="E850" s="2">
        <v>1499</v>
      </c>
      <c r="F850" s="1">
        <v>0.63</v>
      </c>
      <c r="G850">
        <v>4.3</v>
      </c>
      <c r="H850" s="4">
        <v>11006</v>
      </c>
      <c r="I850" t="s">
        <v>10489</v>
      </c>
      <c r="J850" t="s">
        <v>10490</v>
      </c>
      <c r="K850" t="s">
        <v>10491</v>
      </c>
      <c r="L850" t="s">
        <v>2750</v>
      </c>
      <c r="M850" t="s">
        <v>2751</v>
      </c>
      <c r="N850" t="s">
        <v>10492</v>
      </c>
      <c r="O850" t="s">
        <v>10493</v>
      </c>
      <c r="P850" t="s">
        <v>10494</v>
      </c>
    </row>
    <row r="851" spans="1:16" x14ac:dyDescent="0.25">
      <c r="A851" t="s">
        <v>2752</v>
      </c>
      <c r="B851" t="s">
        <v>2753</v>
      </c>
      <c r="C851" t="s">
        <v>9584</v>
      </c>
      <c r="D851">
        <v>114</v>
      </c>
      <c r="E851">
        <v>120</v>
      </c>
      <c r="F851" s="1">
        <v>0.05</v>
      </c>
      <c r="G851">
        <v>4.2</v>
      </c>
      <c r="H851" s="4">
        <v>8938</v>
      </c>
      <c r="I851" t="s">
        <v>10495</v>
      </c>
      <c r="J851" t="s">
        <v>10496</v>
      </c>
      <c r="K851" t="s">
        <v>10497</v>
      </c>
      <c r="L851" t="s">
        <v>2754</v>
      </c>
      <c r="M851" t="s">
        <v>2755</v>
      </c>
      <c r="N851" t="s">
        <v>10498</v>
      </c>
      <c r="O851" t="s">
        <v>10499</v>
      </c>
      <c r="P851" t="s">
        <v>10500</v>
      </c>
    </row>
    <row r="852" spans="1:16" x14ac:dyDescent="0.25">
      <c r="A852" t="s">
        <v>2756</v>
      </c>
      <c r="B852" t="s">
        <v>2757</v>
      </c>
      <c r="C852" t="s">
        <v>10501</v>
      </c>
      <c r="D852">
        <v>120</v>
      </c>
      <c r="E852">
        <v>120</v>
      </c>
      <c r="F852" s="1">
        <v>0</v>
      </c>
      <c r="G852">
        <v>4.0999999999999996</v>
      </c>
      <c r="H852" s="4">
        <v>4308</v>
      </c>
      <c r="I852" t="s">
        <v>10502</v>
      </c>
      <c r="J852" t="s">
        <v>10503</v>
      </c>
      <c r="K852" t="s">
        <v>10504</v>
      </c>
      <c r="L852" t="s">
        <v>2758</v>
      </c>
      <c r="M852" t="s">
        <v>2759</v>
      </c>
      <c r="N852" t="s">
        <v>10505</v>
      </c>
      <c r="O852" t="s">
        <v>10506</v>
      </c>
      <c r="P852" t="s">
        <v>10507</v>
      </c>
    </row>
    <row r="853" spans="1:16" x14ac:dyDescent="0.25">
      <c r="A853" t="s">
        <v>155</v>
      </c>
      <c r="B853" t="s">
        <v>156</v>
      </c>
      <c r="C853" t="s">
        <v>6149</v>
      </c>
      <c r="D853">
        <v>970</v>
      </c>
      <c r="E853" s="2">
        <v>1999</v>
      </c>
      <c r="F853" s="1">
        <v>0.51</v>
      </c>
      <c r="G853">
        <v>4.2</v>
      </c>
      <c r="H853" s="4">
        <v>462</v>
      </c>
      <c r="I853" t="s">
        <v>6375</v>
      </c>
      <c r="J853" t="s">
        <v>6376</v>
      </c>
      <c r="K853" t="s">
        <v>6377</v>
      </c>
      <c r="L853" t="s">
        <v>157</v>
      </c>
      <c r="M853" t="s">
        <v>158</v>
      </c>
      <c r="N853" t="s">
        <v>6378</v>
      </c>
      <c r="O853" t="s">
        <v>10508</v>
      </c>
      <c r="P853" t="s">
        <v>10509</v>
      </c>
    </row>
    <row r="854" spans="1:16" x14ac:dyDescent="0.25">
      <c r="A854" t="s">
        <v>159</v>
      </c>
      <c r="B854" t="s">
        <v>160</v>
      </c>
      <c r="C854" t="s">
        <v>6149</v>
      </c>
      <c r="D854">
        <v>209</v>
      </c>
      <c r="E854">
        <v>695</v>
      </c>
      <c r="F854" s="1">
        <v>0.7</v>
      </c>
      <c r="G854">
        <v>4.5</v>
      </c>
      <c r="H854" s="4">
        <v>107686</v>
      </c>
      <c r="I854" t="s">
        <v>6381</v>
      </c>
      <c r="J854" t="s">
        <v>6382</v>
      </c>
      <c r="K854" t="s">
        <v>6383</v>
      </c>
      <c r="L854" t="s">
        <v>161</v>
      </c>
      <c r="M854" t="s">
        <v>162</v>
      </c>
      <c r="N854" t="s">
        <v>6384</v>
      </c>
      <c r="O854" t="s">
        <v>6385</v>
      </c>
      <c r="P854" t="s">
        <v>10510</v>
      </c>
    </row>
    <row r="855" spans="1:16" x14ac:dyDescent="0.25">
      <c r="A855" t="s">
        <v>2760</v>
      </c>
      <c r="B855" t="s">
        <v>2761</v>
      </c>
      <c r="C855" t="s">
        <v>9082</v>
      </c>
      <c r="D855" s="2">
        <v>1490</v>
      </c>
      <c r="E855" s="2">
        <v>2295</v>
      </c>
      <c r="F855" s="1">
        <v>0.35</v>
      </c>
      <c r="G855">
        <v>4.5999999999999996</v>
      </c>
      <c r="H855" s="4">
        <v>10652</v>
      </c>
      <c r="I855" t="s">
        <v>10511</v>
      </c>
      <c r="J855" t="s">
        <v>10512</v>
      </c>
      <c r="K855" t="s">
        <v>10513</v>
      </c>
      <c r="L855" t="s">
        <v>2762</v>
      </c>
      <c r="M855" t="s">
        <v>2763</v>
      </c>
      <c r="N855" t="s">
        <v>10514</v>
      </c>
      <c r="O855" t="s">
        <v>10515</v>
      </c>
      <c r="P855" t="s">
        <v>10516</v>
      </c>
    </row>
    <row r="856" spans="1:16" x14ac:dyDescent="0.25">
      <c r="A856" t="s">
        <v>2764</v>
      </c>
      <c r="B856" t="s">
        <v>2765</v>
      </c>
      <c r="C856" t="s">
        <v>10517</v>
      </c>
      <c r="D856">
        <v>99</v>
      </c>
      <c r="E856">
        <v>99</v>
      </c>
      <c r="F856" s="1">
        <v>0</v>
      </c>
      <c r="G856">
        <v>4.3</v>
      </c>
      <c r="H856" s="4">
        <v>5036</v>
      </c>
      <c r="I856" t="s">
        <v>10518</v>
      </c>
      <c r="J856" t="s">
        <v>10519</v>
      </c>
      <c r="K856" t="s">
        <v>10520</v>
      </c>
      <c r="L856" t="s">
        <v>2766</v>
      </c>
      <c r="M856" t="s">
        <v>2767</v>
      </c>
      <c r="N856" t="s">
        <v>10521</v>
      </c>
      <c r="O856" t="s">
        <v>10522</v>
      </c>
      <c r="P856" t="s">
        <v>10523</v>
      </c>
    </row>
    <row r="857" spans="1:16" x14ac:dyDescent="0.25">
      <c r="A857" t="s">
        <v>2768</v>
      </c>
      <c r="B857" t="s">
        <v>2769</v>
      </c>
      <c r="C857" t="s">
        <v>9082</v>
      </c>
      <c r="D857">
        <v>149</v>
      </c>
      <c r="E857">
        <v>249</v>
      </c>
      <c r="F857" s="1">
        <v>0.4</v>
      </c>
      <c r="G857">
        <v>4</v>
      </c>
      <c r="H857" s="4">
        <v>5057</v>
      </c>
      <c r="I857" t="s">
        <v>10524</v>
      </c>
      <c r="J857" t="s">
        <v>10525</v>
      </c>
      <c r="K857" t="s">
        <v>10526</v>
      </c>
      <c r="L857" t="s">
        <v>2770</v>
      </c>
      <c r="M857" t="s">
        <v>2771</v>
      </c>
      <c r="N857" t="s">
        <v>10527</v>
      </c>
      <c r="O857" t="s">
        <v>10528</v>
      </c>
      <c r="P857" t="s">
        <v>10529</v>
      </c>
    </row>
    <row r="858" spans="1:16" x14ac:dyDescent="0.25">
      <c r="A858" t="s">
        <v>2772</v>
      </c>
      <c r="B858" t="s">
        <v>2773</v>
      </c>
      <c r="C858" t="s">
        <v>9400</v>
      </c>
      <c r="D858">
        <v>575</v>
      </c>
      <c r="E858" s="2">
        <v>2799</v>
      </c>
      <c r="F858" s="1">
        <v>0.79</v>
      </c>
      <c r="G858">
        <v>4.2</v>
      </c>
      <c r="H858" s="4">
        <v>8537</v>
      </c>
      <c r="I858" t="s">
        <v>10530</v>
      </c>
      <c r="J858" t="s">
        <v>10531</v>
      </c>
      <c r="K858" t="s">
        <v>10532</v>
      </c>
      <c r="L858" t="s">
        <v>2774</v>
      </c>
      <c r="M858" t="s">
        <v>2775</v>
      </c>
      <c r="N858" t="s">
        <v>10533</v>
      </c>
      <c r="O858" t="s">
        <v>10534</v>
      </c>
      <c r="P858" t="s">
        <v>10535</v>
      </c>
    </row>
    <row r="859" spans="1:16" x14ac:dyDescent="0.25">
      <c r="A859" t="s">
        <v>175</v>
      </c>
      <c r="B859" t="s">
        <v>176</v>
      </c>
      <c r="C859" t="s">
        <v>6149</v>
      </c>
      <c r="D859">
        <v>333</v>
      </c>
      <c r="E859">
        <v>999</v>
      </c>
      <c r="F859" s="1">
        <v>0.67</v>
      </c>
      <c r="G859">
        <v>3.3</v>
      </c>
      <c r="H859" s="4">
        <v>9792</v>
      </c>
      <c r="I859" t="s">
        <v>6405</v>
      </c>
      <c r="J859" t="s">
        <v>6406</v>
      </c>
      <c r="K859" t="s">
        <v>6407</v>
      </c>
      <c r="L859" t="s">
        <v>177</v>
      </c>
      <c r="M859" t="s">
        <v>178</v>
      </c>
      <c r="N859" t="s">
        <v>6408</v>
      </c>
      <c r="O859" t="s">
        <v>6409</v>
      </c>
      <c r="P859" t="s">
        <v>10536</v>
      </c>
    </row>
    <row r="860" spans="1:16" x14ac:dyDescent="0.25">
      <c r="A860" t="s">
        <v>2776</v>
      </c>
      <c r="B860" t="s">
        <v>2777</v>
      </c>
      <c r="C860" t="s">
        <v>10019</v>
      </c>
      <c r="D860">
        <v>178</v>
      </c>
      <c r="E860">
        <v>210</v>
      </c>
      <c r="F860" s="1">
        <v>0.15</v>
      </c>
      <c r="G860">
        <v>4.3</v>
      </c>
      <c r="H860" s="4">
        <v>2450</v>
      </c>
      <c r="I860" t="s">
        <v>10537</v>
      </c>
      <c r="J860" t="s">
        <v>10538</v>
      </c>
      <c r="K860" t="s">
        <v>10539</v>
      </c>
      <c r="L860" t="s">
        <v>2778</v>
      </c>
      <c r="M860" t="s">
        <v>2779</v>
      </c>
      <c r="N860" t="s">
        <v>10540</v>
      </c>
      <c r="O860" t="s">
        <v>10541</v>
      </c>
      <c r="P860" t="s">
        <v>10542</v>
      </c>
    </row>
    <row r="861" spans="1:16" x14ac:dyDescent="0.25">
      <c r="A861" t="s">
        <v>2780</v>
      </c>
      <c r="B861" t="s">
        <v>2781</v>
      </c>
      <c r="C861" t="s">
        <v>7990</v>
      </c>
      <c r="D861" s="2">
        <v>1599</v>
      </c>
      <c r="E861" s="2">
        <v>3490</v>
      </c>
      <c r="F861" s="1">
        <v>0.54</v>
      </c>
      <c r="G861">
        <v>3.7</v>
      </c>
      <c r="H861" s="4">
        <v>676</v>
      </c>
      <c r="I861" t="s">
        <v>10543</v>
      </c>
      <c r="J861" t="s">
        <v>10544</v>
      </c>
      <c r="K861" t="s">
        <v>10545</v>
      </c>
      <c r="L861" t="s">
        <v>2782</v>
      </c>
      <c r="M861" t="s">
        <v>2783</v>
      </c>
      <c r="N861" t="s">
        <v>10546</v>
      </c>
      <c r="O861" t="s">
        <v>10547</v>
      </c>
      <c r="P861" t="s">
        <v>10548</v>
      </c>
    </row>
    <row r="862" spans="1:16" x14ac:dyDescent="0.25">
      <c r="A862" t="s">
        <v>2784</v>
      </c>
      <c r="B862" t="s">
        <v>2785</v>
      </c>
      <c r="C862" t="s">
        <v>7990</v>
      </c>
      <c r="D862">
        <v>499</v>
      </c>
      <c r="E862" s="2">
        <v>1299</v>
      </c>
      <c r="F862" s="1">
        <v>0.62</v>
      </c>
      <c r="G862">
        <v>3.9</v>
      </c>
      <c r="H862" s="4">
        <v>1173</v>
      </c>
      <c r="I862" t="s">
        <v>10549</v>
      </c>
      <c r="J862" t="s">
        <v>10550</v>
      </c>
      <c r="K862" t="s">
        <v>10551</v>
      </c>
      <c r="L862" t="s">
        <v>2786</v>
      </c>
      <c r="M862" t="s">
        <v>2787</v>
      </c>
      <c r="N862" t="s">
        <v>10552</v>
      </c>
      <c r="O862" t="s">
        <v>10553</v>
      </c>
      <c r="P862" t="s">
        <v>10554</v>
      </c>
    </row>
    <row r="863" spans="1:16" x14ac:dyDescent="0.25">
      <c r="A863" t="s">
        <v>2788</v>
      </c>
      <c r="B863" t="s">
        <v>2789</v>
      </c>
      <c r="C863" t="s">
        <v>9414</v>
      </c>
      <c r="D863">
        <v>199</v>
      </c>
      <c r="E863">
        <v>499</v>
      </c>
      <c r="F863" s="1">
        <v>0.6</v>
      </c>
      <c r="G863">
        <v>4.3</v>
      </c>
      <c r="H863" s="4">
        <v>9998</v>
      </c>
      <c r="I863" t="s">
        <v>10555</v>
      </c>
      <c r="J863" t="s">
        <v>10556</v>
      </c>
      <c r="K863" t="s">
        <v>10557</v>
      </c>
      <c r="L863" t="s">
        <v>2790</v>
      </c>
      <c r="M863" t="s">
        <v>2791</v>
      </c>
      <c r="N863" t="s">
        <v>10558</v>
      </c>
      <c r="O863" t="s">
        <v>10559</v>
      </c>
      <c r="P863" t="s">
        <v>10560</v>
      </c>
    </row>
    <row r="864" spans="1:16" x14ac:dyDescent="0.25">
      <c r="A864" t="s">
        <v>2792</v>
      </c>
      <c r="B864" t="s">
        <v>2793</v>
      </c>
      <c r="C864" t="s">
        <v>7918</v>
      </c>
      <c r="D864" s="2">
        <v>2499</v>
      </c>
      <c r="E864" s="2">
        <v>5999</v>
      </c>
      <c r="F864" s="1">
        <v>0.57999999999999996</v>
      </c>
      <c r="G864">
        <v>4.0999999999999996</v>
      </c>
      <c r="H864" s="4">
        <v>5852</v>
      </c>
      <c r="I864" t="s">
        <v>10561</v>
      </c>
      <c r="J864" t="s">
        <v>10562</v>
      </c>
      <c r="K864" t="s">
        <v>10563</v>
      </c>
      <c r="L864" t="s">
        <v>2794</v>
      </c>
      <c r="M864" t="s">
        <v>2795</v>
      </c>
      <c r="N864" t="s">
        <v>10564</v>
      </c>
      <c r="O864" t="s">
        <v>10565</v>
      </c>
      <c r="P864" t="s">
        <v>10566</v>
      </c>
    </row>
    <row r="865" spans="1:16" x14ac:dyDescent="0.25">
      <c r="A865" t="s">
        <v>2796</v>
      </c>
      <c r="B865" t="s">
        <v>2797</v>
      </c>
      <c r="C865" t="s">
        <v>10567</v>
      </c>
      <c r="D865">
        <v>199</v>
      </c>
      <c r="E865">
        <v>999</v>
      </c>
      <c r="F865" s="1">
        <v>0.8</v>
      </c>
      <c r="G865">
        <v>4.2</v>
      </c>
      <c r="H865" s="4">
        <v>362</v>
      </c>
      <c r="I865" t="s">
        <v>10568</v>
      </c>
      <c r="J865" t="s">
        <v>10569</v>
      </c>
      <c r="K865" t="s">
        <v>10570</v>
      </c>
      <c r="L865" t="s">
        <v>2798</v>
      </c>
      <c r="M865" t="s">
        <v>2799</v>
      </c>
      <c r="N865" t="s">
        <v>10571</v>
      </c>
      <c r="O865" t="s">
        <v>10572</v>
      </c>
      <c r="P865" t="s">
        <v>10573</v>
      </c>
    </row>
    <row r="866" spans="1:16" x14ac:dyDescent="0.25">
      <c r="A866" t="s">
        <v>2800</v>
      </c>
      <c r="B866" t="s">
        <v>2801</v>
      </c>
      <c r="C866" t="s">
        <v>7964</v>
      </c>
      <c r="D866">
        <v>939</v>
      </c>
      <c r="E866" s="2">
        <v>1800</v>
      </c>
      <c r="F866" s="1">
        <v>0.48</v>
      </c>
      <c r="G866">
        <v>4.5</v>
      </c>
      <c r="H866" s="4">
        <v>205052</v>
      </c>
      <c r="I866" t="s">
        <v>10574</v>
      </c>
      <c r="J866" t="s">
        <v>10575</v>
      </c>
      <c r="K866" t="s">
        <v>10576</v>
      </c>
      <c r="L866" t="s">
        <v>2802</v>
      </c>
      <c r="M866" t="s">
        <v>2803</v>
      </c>
      <c r="N866" t="s">
        <v>10577</v>
      </c>
      <c r="O866" t="s">
        <v>10578</v>
      </c>
      <c r="P866" t="s">
        <v>10579</v>
      </c>
    </row>
    <row r="867" spans="1:16" x14ac:dyDescent="0.25">
      <c r="A867" t="s">
        <v>2804</v>
      </c>
      <c r="B867" t="s">
        <v>2805</v>
      </c>
      <c r="C867" t="s">
        <v>7918</v>
      </c>
      <c r="D867" s="2">
        <v>2499</v>
      </c>
      <c r="E867" s="2">
        <v>9999</v>
      </c>
      <c r="F867" s="1">
        <v>0.75</v>
      </c>
      <c r="G867">
        <v>4</v>
      </c>
      <c r="H867" s="4">
        <v>9090</v>
      </c>
      <c r="I867" t="s">
        <v>10580</v>
      </c>
      <c r="J867" t="s">
        <v>10581</v>
      </c>
      <c r="K867" t="s">
        <v>10582</v>
      </c>
      <c r="L867" t="s">
        <v>2806</v>
      </c>
      <c r="M867" t="s">
        <v>2807</v>
      </c>
      <c r="N867" t="s">
        <v>10583</v>
      </c>
      <c r="O867" t="s">
        <v>10584</v>
      </c>
      <c r="P867" t="s">
        <v>10585</v>
      </c>
    </row>
    <row r="868" spans="1:16" x14ac:dyDescent="0.25">
      <c r="A868" t="s">
        <v>2808</v>
      </c>
      <c r="B868" t="s">
        <v>2809</v>
      </c>
      <c r="C868" t="s">
        <v>9082</v>
      </c>
      <c r="D868" s="2">
        <v>1439</v>
      </c>
      <c r="E868" s="2">
        <v>2890</v>
      </c>
      <c r="F868" s="1">
        <v>0.5</v>
      </c>
      <c r="G868">
        <v>4.5</v>
      </c>
      <c r="H868" s="4">
        <v>4099</v>
      </c>
      <c r="I868" t="s">
        <v>10586</v>
      </c>
      <c r="J868" t="s">
        <v>10587</v>
      </c>
      <c r="K868" t="s">
        <v>10588</v>
      </c>
      <c r="L868" t="s">
        <v>2810</v>
      </c>
      <c r="M868" t="s">
        <v>2811</v>
      </c>
      <c r="N868" t="s">
        <v>10589</v>
      </c>
      <c r="O868" t="s">
        <v>10590</v>
      </c>
      <c r="P868" t="s">
        <v>10591</v>
      </c>
    </row>
    <row r="869" spans="1:16" x14ac:dyDescent="0.25">
      <c r="A869" t="s">
        <v>2812</v>
      </c>
      <c r="B869" t="s">
        <v>2813</v>
      </c>
      <c r="C869" t="s">
        <v>7990</v>
      </c>
      <c r="D869" s="2">
        <v>1099</v>
      </c>
      <c r="E869" s="2">
        <v>5999</v>
      </c>
      <c r="F869" s="1">
        <v>0.82</v>
      </c>
      <c r="G869">
        <v>3.5</v>
      </c>
      <c r="H869" s="4">
        <v>12966</v>
      </c>
      <c r="I869" t="s">
        <v>9376</v>
      </c>
      <c r="J869" t="s">
        <v>10592</v>
      </c>
      <c r="K869" t="s">
        <v>10593</v>
      </c>
      <c r="L869" t="s">
        <v>2814</v>
      </c>
      <c r="M869" t="s">
        <v>2815</v>
      </c>
      <c r="N869" t="s">
        <v>10594</v>
      </c>
      <c r="O869" t="s">
        <v>10595</v>
      </c>
      <c r="P869" t="s">
        <v>10596</v>
      </c>
    </row>
    <row r="870" spans="1:16" x14ac:dyDescent="0.25">
      <c r="A870" t="s">
        <v>2816</v>
      </c>
      <c r="B870" t="s">
        <v>2817</v>
      </c>
      <c r="C870" t="s">
        <v>9584</v>
      </c>
      <c r="D870">
        <v>157</v>
      </c>
      <c r="E870">
        <v>160</v>
      </c>
      <c r="F870" s="1">
        <v>0.02</v>
      </c>
      <c r="G870">
        <v>4.5</v>
      </c>
      <c r="H870" s="4">
        <v>4428</v>
      </c>
      <c r="I870" t="s">
        <v>10597</v>
      </c>
      <c r="J870" t="s">
        <v>10598</v>
      </c>
      <c r="K870" t="s">
        <v>10599</v>
      </c>
      <c r="L870" t="s">
        <v>2818</v>
      </c>
      <c r="M870" t="s">
        <v>2819</v>
      </c>
      <c r="N870" t="s">
        <v>10600</v>
      </c>
      <c r="O870" t="s">
        <v>10601</v>
      </c>
      <c r="P870" t="s">
        <v>10602</v>
      </c>
    </row>
    <row r="871" spans="1:16" x14ac:dyDescent="0.25">
      <c r="A871" t="s">
        <v>169</v>
      </c>
      <c r="B871" t="s">
        <v>170</v>
      </c>
      <c r="C871" t="s">
        <v>6198</v>
      </c>
      <c r="D871">
        <v>999</v>
      </c>
      <c r="E871" s="2">
        <v>1599</v>
      </c>
      <c r="F871" s="1">
        <v>0.38</v>
      </c>
      <c r="G871">
        <v>4.3</v>
      </c>
      <c r="H871" s="4">
        <v>12093</v>
      </c>
      <c r="I871" t="s">
        <v>6396</v>
      </c>
      <c r="J871" t="s">
        <v>6397</v>
      </c>
      <c r="K871" t="s">
        <v>6398</v>
      </c>
      <c r="L871" t="s">
        <v>171</v>
      </c>
      <c r="M871" t="s">
        <v>172</v>
      </c>
      <c r="N871" t="s">
        <v>6399</v>
      </c>
      <c r="O871" t="s">
        <v>10603</v>
      </c>
      <c r="P871" t="s">
        <v>10604</v>
      </c>
    </row>
    <row r="872" spans="1:16" x14ac:dyDescent="0.25">
      <c r="A872" t="s">
        <v>2820</v>
      </c>
      <c r="B872" t="s">
        <v>2821</v>
      </c>
      <c r="C872" t="s">
        <v>9363</v>
      </c>
      <c r="D872">
        <v>115</v>
      </c>
      <c r="E872">
        <v>999</v>
      </c>
      <c r="F872" s="1">
        <v>0.88</v>
      </c>
      <c r="G872">
        <v>3.3</v>
      </c>
      <c r="H872" s="4">
        <v>5692</v>
      </c>
      <c r="I872" t="s">
        <v>10605</v>
      </c>
      <c r="J872" t="s">
        <v>10606</v>
      </c>
      <c r="K872" t="s">
        <v>10607</v>
      </c>
      <c r="L872" t="s">
        <v>2822</v>
      </c>
      <c r="M872" t="s">
        <v>2823</v>
      </c>
      <c r="N872" t="s">
        <v>10608</v>
      </c>
      <c r="O872" t="s">
        <v>10609</v>
      </c>
      <c r="P872" t="s">
        <v>10610</v>
      </c>
    </row>
    <row r="873" spans="1:16" x14ac:dyDescent="0.25">
      <c r="A873" t="s">
        <v>2824</v>
      </c>
      <c r="B873" t="s">
        <v>2825</v>
      </c>
      <c r="C873" t="s">
        <v>9089</v>
      </c>
      <c r="D873">
        <v>175</v>
      </c>
      <c r="E873">
        <v>499</v>
      </c>
      <c r="F873" s="1">
        <v>0.65</v>
      </c>
      <c r="G873">
        <v>4.0999999999999996</v>
      </c>
      <c r="H873" s="4">
        <v>21</v>
      </c>
      <c r="I873" t="s">
        <v>10611</v>
      </c>
      <c r="J873" t="s">
        <v>10612</v>
      </c>
      <c r="K873" t="s">
        <v>10613</v>
      </c>
      <c r="L873" t="s">
        <v>2826</v>
      </c>
      <c r="M873" t="s">
        <v>2827</v>
      </c>
      <c r="N873" t="s">
        <v>10614</v>
      </c>
      <c r="O873" t="s">
        <v>10615</v>
      </c>
      <c r="P873" t="s">
        <v>10616</v>
      </c>
    </row>
    <row r="874" spans="1:16" x14ac:dyDescent="0.25">
      <c r="A874" t="s">
        <v>2828</v>
      </c>
      <c r="B874" t="s">
        <v>2829</v>
      </c>
      <c r="C874" t="s">
        <v>9764</v>
      </c>
      <c r="D874" s="2">
        <v>1999</v>
      </c>
      <c r="E874" s="2">
        <v>4700</v>
      </c>
      <c r="F874" s="1">
        <v>0.56999999999999995</v>
      </c>
      <c r="G874">
        <v>3.8</v>
      </c>
      <c r="H874" s="4">
        <v>1880</v>
      </c>
      <c r="I874" t="s">
        <v>10617</v>
      </c>
      <c r="J874" t="s">
        <v>10618</v>
      </c>
      <c r="K874" t="s">
        <v>10619</v>
      </c>
      <c r="L874" t="s">
        <v>2830</v>
      </c>
      <c r="M874" t="s">
        <v>2831</v>
      </c>
      <c r="N874" t="s">
        <v>10620</v>
      </c>
      <c r="O874" t="s">
        <v>10621</v>
      </c>
      <c r="P874" t="s">
        <v>10622</v>
      </c>
    </row>
    <row r="875" spans="1:16" x14ac:dyDescent="0.25">
      <c r="A875" t="s">
        <v>2832</v>
      </c>
      <c r="B875" t="s">
        <v>2833</v>
      </c>
      <c r="C875" t="s">
        <v>10623</v>
      </c>
      <c r="D875" s="2">
        <v>3999</v>
      </c>
      <c r="E875" s="3">
        <v>4332.96</v>
      </c>
      <c r="F875" s="1">
        <v>0.08</v>
      </c>
      <c r="G875">
        <v>3.5</v>
      </c>
      <c r="H875" s="4">
        <v>21762</v>
      </c>
      <c r="I875" t="s">
        <v>10624</v>
      </c>
      <c r="J875" t="s">
        <v>10625</v>
      </c>
      <c r="K875" t="s">
        <v>10626</v>
      </c>
      <c r="L875" t="s">
        <v>2834</v>
      </c>
      <c r="M875" t="s">
        <v>2835</v>
      </c>
      <c r="N875" t="s">
        <v>10627</v>
      </c>
      <c r="O875" t="s">
        <v>10628</v>
      </c>
      <c r="P875" t="s">
        <v>10629</v>
      </c>
    </row>
    <row r="876" spans="1:16" x14ac:dyDescent="0.25">
      <c r="A876" t="s">
        <v>2836</v>
      </c>
      <c r="B876" t="s">
        <v>2837</v>
      </c>
      <c r="C876" t="s">
        <v>9469</v>
      </c>
      <c r="D876">
        <v>899</v>
      </c>
      <c r="E876" s="2">
        <v>1800</v>
      </c>
      <c r="F876" s="1">
        <v>0.5</v>
      </c>
      <c r="G876">
        <v>4.0999999999999996</v>
      </c>
      <c r="H876" s="4">
        <v>22375</v>
      </c>
      <c r="I876" t="s">
        <v>10630</v>
      </c>
      <c r="J876" t="s">
        <v>10631</v>
      </c>
      <c r="K876" t="s">
        <v>10632</v>
      </c>
      <c r="L876" t="s">
        <v>2838</v>
      </c>
      <c r="M876" t="s">
        <v>2839</v>
      </c>
      <c r="N876" t="s">
        <v>10633</v>
      </c>
      <c r="O876" t="s">
        <v>10634</v>
      </c>
      <c r="P876" t="s">
        <v>10635</v>
      </c>
    </row>
    <row r="877" spans="1:16" x14ac:dyDescent="0.25">
      <c r="A877" t="s">
        <v>2840</v>
      </c>
      <c r="B877" t="s">
        <v>2841</v>
      </c>
      <c r="C877" t="s">
        <v>9414</v>
      </c>
      <c r="D877">
        <v>299</v>
      </c>
      <c r="E877">
        <v>990</v>
      </c>
      <c r="F877" s="1">
        <v>0.7</v>
      </c>
      <c r="G877">
        <v>4.5</v>
      </c>
      <c r="H877" s="4">
        <v>2453</v>
      </c>
      <c r="I877" t="s">
        <v>10636</v>
      </c>
      <c r="J877" t="s">
        <v>10637</v>
      </c>
      <c r="K877" t="s">
        <v>10638</v>
      </c>
      <c r="L877" t="s">
        <v>2842</v>
      </c>
      <c r="M877" t="s">
        <v>2843</v>
      </c>
      <c r="N877" t="s">
        <v>10639</v>
      </c>
      <c r="O877" t="s">
        <v>10640</v>
      </c>
      <c r="P877" t="s">
        <v>10641</v>
      </c>
    </row>
    <row r="878" spans="1:16" x14ac:dyDescent="0.25">
      <c r="A878" t="s">
        <v>2844</v>
      </c>
      <c r="B878" t="s">
        <v>2845</v>
      </c>
      <c r="C878" t="s">
        <v>9089</v>
      </c>
      <c r="D878" s="2">
        <v>3303</v>
      </c>
      <c r="E878" s="2">
        <v>4699</v>
      </c>
      <c r="F878" s="1">
        <v>0.3</v>
      </c>
      <c r="G878">
        <v>4.4000000000000004</v>
      </c>
      <c r="H878" s="4">
        <v>13544</v>
      </c>
      <c r="I878" t="s">
        <v>10642</v>
      </c>
      <c r="J878" t="s">
        <v>10643</v>
      </c>
      <c r="K878" t="s">
        <v>10644</v>
      </c>
      <c r="L878" t="s">
        <v>2846</v>
      </c>
      <c r="M878" t="s">
        <v>2847</v>
      </c>
      <c r="N878" t="s">
        <v>10645</v>
      </c>
      <c r="O878" t="s">
        <v>10646</v>
      </c>
      <c r="P878" t="s">
        <v>10647</v>
      </c>
    </row>
    <row r="879" spans="1:16" x14ac:dyDescent="0.25">
      <c r="A879" t="s">
        <v>2848</v>
      </c>
      <c r="B879" t="s">
        <v>2849</v>
      </c>
      <c r="C879" t="s">
        <v>10182</v>
      </c>
      <c r="D879" s="2">
        <v>1890</v>
      </c>
      <c r="E879" s="2">
        <v>5490</v>
      </c>
      <c r="F879" s="1">
        <v>0.66</v>
      </c>
      <c r="G879">
        <v>4.0999999999999996</v>
      </c>
      <c r="H879" s="4">
        <v>10976</v>
      </c>
      <c r="I879" t="s">
        <v>10648</v>
      </c>
      <c r="J879" t="s">
        <v>10649</v>
      </c>
      <c r="K879" t="s">
        <v>10650</v>
      </c>
      <c r="L879" t="s">
        <v>2850</v>
      </c>
      <c r="M879" t="s">
        <v>2851</v>
      </c>
      <c r="N879" t="s">
        <v>10651</v>
      </c>
      <c r="O879" t="s">
        <v>10652</v>
      </c>
      <c r="P879" t="s">
        <v>10653</v>
      </c>
    </row>
    <row r="880" spans="1:16" x14ac:dyDescent="0.25">
      <c r="A880" t="s">
        <v>2852</v>
      </c>
      <c r="B880" t="s">
        <v>2853</v>
      </c>
      <c r="C880" t="s">
        <v>9969</v>
      </c>
      <c r="D880">
        <v>90</v>
      </c>
      <c r="E880">
        <v>100</v>
      </c>
      <c r="F880" s="1">
        <v>0.1</v>
      </c>
      <c r="G880">
        <v>4.3</v>
      </c>
      <c r="H880" s="4">
        <v>3061</v>
      </c>
      <c r="I880" t="s">
        <v>10654</v>
      </c>
      <c r="J880" t="s">
        <v>10655</v>
      </c>
      <c r="K880" t="s">
        <v>10656</v>
      </c>
      <c r="L880" t="s">
        <v>2854</v>
      </c>
      <c r="M880" t="s">
        <v>2855</v>
      </c>
      <c r="N880" t="s">
        <v>10657</v>
      </c>
      <c r="O880" t="s">
        <v>10658</v>
      </c>
      <c r="P880" t="s">
        <v>10659</v>
      </c>
    </row>
    <row r="881" spans="1:16" x14ac:dyDescent="0.25">
      <c r="A881" t="s">
        <v>2856</v>
      </c>
      <c r="B881" t="s">
        <v>2857</v>
      </c>
      <c r="C881" t="s">
        <v>7990</v>
      </c>
      <c r="D881" s="2">
        <v>1599</v>
      </c>
      <c r="E881" s="2">
        <v>2790</v>
      </c>
      <c r="F881" s="1">
        <v>0.43</v>
      </c>
      <c r="G881">
        <v>3.6</v>
      </c>
      <c r="H881" s="4">
        <v>2272</v>
      </c>
      <c r="I881" t="s">
        <v>10660</v>
      </c>
      <c r="J881" t="s">
        <v>10661</v>
      </c>
      <c r="K881" t="s">
        <v>10662</v>
      </c>
      <c r="L881" t="s">
        <v>2858</v>
      </c>
      <c r="M881" t="s">
        <v>2859</v>
      </c>
      <c r="N881" t="s">
        <v>10663</v>
      </c>
      <c r="O881" t="s">
        <v>10664</v>
      </c>
      <c r="P881" t="s">
        <v>10665</v>
      </c>
    </row>
    <row r="882" spans="1:16" x14ac:dyDescent="0.25">
      <c r="A882" t="s">
        <v>2860</v>
      </c>
      <c r="B882" t="s">
        <v>2861</v>
      </c>
      <c r="C882" t="s">
        <v>10200</v>
      </c>
      <c r="D882">
        <v>599</v>
      </c>
      <c r="E882">
        <v>999</v>
      </c>
      <c r="F882" s="1">
        <v>0.4</v>
      </c>
      <c r="G882">
        <v>4</v>
      </c>
      <c r="H882" s="4">
        <v>7601</v>
      </c>
      <c r="I882" t="s">
        <v>10666</v>
      </c>
      <c r="J882" t="s">
        <v>10667</v>
      </c>
      <c r="K882" t="s">
        <v>10668</v>
      </c>
      <c r="L882" t="s">
        <v>2862</v>
      </c>
      <c r="M882" t="s">
        <v>2863</v>
      </c>
      <c r="N882" t="s">
        <v>10669</v>
      </c>
      <c r="O882" t="s">
        <v>10670</v>
      </c>
      <c r="P882" t="s">
        <v>10671</v>
      </c>
    </row>
    <row r="883" spans="1:16" x14ac:dyDescent="0.25">
      <c r="A883" t="s">
        <v>179</v>
      </c>
      <c r="B883" t="s">
        <v>180</v>
      </c>
      <c r="C883" t="s">
        <v>6198</v>
      </c>
      <c r="D883">
        <v>507</v>
      </c>
      <c r="E883" s="2">
        <v>1208</v>
      </c>
      <c r="F883" s="1">
        <v>0.57999999999999996</v>
      </c>
      <c r="G883">
        <v>4.0999999999999996</v>
      </c>
      <c r="H883" s="4">
        <v>8131</v>
      </c>
      <c r="I883" t="s">
        <v>6411</v>
      </c>
      <c r="J883" t="s">
        <v>6412</v>
      </c>
      <c r="K883" t="s">
        <v>6413</v>
      </c>
      <c r="L883" t="s">
        <v>181</v>
      </c>
      <c r="M883" t="s">
        <v>182</v>
      </c>
      <c r="N883" t="s">
        <v>6414</v>
      </c>
      <c r="O883" t="s">
        <v>10672</v>
      </c>
      <c r="P883" t="s">
        <v>10673</v>
      </c>
    </row>
    <row r="884" spans="1:16" x14ac:dyDescent="0.25">
      <c r="A884" t="s">
        <v>2864</v>
      </c>
      <c r="B884" t="s">
        <v>2865</v>
      </c>
      <c r="C884" t="s">
        <v>9414</v>
      </c>
      <c r="D884">
        <v>425</v>
      </c>
      <c r="E884">
        <v>899</v>
      </c>
      <c r="F884" s="1">
        <v>0.53</v>
      </c>
      <c r="G884">
        <v>4.5</v>
      </c>
      <c r="H884" s="4">
        <v>4219</v>
      </c>
      <c r="I884" t="s">
        <v>10674</v>
      </c>
      <c r="J884" t="s">
        <v>10675</v>
      </c>
      <c r="K884" t="s">
        <v>10676</v>
      </c>
      <c r="L884" t="s">
        <v>2866</v>
      </c>
      <c r="M884" t="s">
        <v>2867</v>
      </c>
      <c r="N884" t="s">
        <v>10677</v>
      </c>
      <c r="O884" t="s">
        <v>10678</v>
      </c>
      <c r="P884" t="s">
        <v>10679</v>
      </c>
    </row>
    <row r="885" spans="1:16" x14ac:dyDescent="0.25">
      <c r="A885" t="s">
        <v>2868</v>
      </c>
      <c r="B885" t="s">
        <v>2869</v>
      </c>
      <c r="C885" t="s">
        <v>8822</v>
      </c>
      <c r="D885" s="2">
        <v>1499</v>
      </c>
      <c r="E885" s="2">
        <v>3999</v>
      </c>
      <c r="F885" s="1">
        <v>0.63</v>
      </c>
      <c r="G885">
        <v>4.2</v>
      </c>
      <c r="H885" s="4">
        <v>42775</v>
      </c>
      <c r="I885" t="s">
        <v>10680</v>
      </c>
      <c r="J885" t="s">
        <v>10681</v>
      </c>
      <c r="K885" t="s">
        <v>10682</v>
      </c>
      <c r="L885" t="s">
        <v>2870</v>
      </c>
      <c r="M885" t="s">
        <v>2871</v>
      </c>
      <c r="N885" t="s">
        <v>10683</v>
      </c>
      <c r="O885" t="s">
        <v>10684</v>
      </c>
      <c r="P885" t="s">
        <v>10685</v>
      </c>
    </row>
    <row r="886" spans="1:16" x14ac:dyDescent="0.25">
      <c r="A886" t="s">
        <v>2872</v>
      </c>
      <c r="B886" t="s">
        <v>2873</v>
      </c>
      <c r="C886" t="s">
        <v>10488</v>
      </c>
      <c r="D886">
        <v>549</v>
      </c>
      <c r="E886" s="2">
        <v>2499</v>
      </c>
      <c r="F886" s="1">
        <v>0.78</v>
      </c>
      <c r="G886">
        <v>4.3</v>
      </c>
      <c r="H886" s="4">
        <v>5556</v>
      </c>
      <c r="I886" t="s">
        <v>10686</v>
      </c>
      <c r="J886" t="s">
        <v>10687</v>
      </c>
      <c r="K886" t="s">
        <v>10688</v>
      </c>
      <c r="L886" t="s">
        <v>2874</v>
      </c>
      <c r="M886" t="s">
        <v>2875</v>
      </c>
      <c r="N886" t="s">
        <v>10689</v>
      </c>
      <c r="O886" t="s">
        <v>10690</v>
      </c>
      <c r="P886" t="s">
        <v>10691</v>
      </c>
    </row>
    <row r="887" spans="1:16" x14ac:dyDescent="0.25">
      <c r="A887" t="s">
        <v>189</v>
      </c>
      <c r="B887" t="s">
        <v>190</v>
      </c>
      <c r="C887" t="s">
        <v>6149</v>
      </c>
      <c r="D887">
        <v>199</v>
      </c>
      <c r="E887">
        <v>395</v>
      </c>
      <c r="F887" s="1">
        <v>0.5</v>
      </c>
      <c r="G887">
        <v>4.2</v>
      </c>
      <c r="H887" s="4">
        <v>92595</v>
      </c>
      <c r="I887" t="s">
        <v>6427</v>
      </c>
      <c r="J887" t="s">
        <v>6428</v>
      </c>
      <c r="K887" t="s">
        <v>6429</v>
      </c>
      <c r="L887" t="s">
        <v>191</v>
      </c>
      <c r="M887" t="s">
        <v>192</v>
      </c>
      <c r="N887" t="s">
        <v>6430</v>
      </c>
      <c r="O887" t="s">
        <v>6431</v>
      </c>
      <c r="P887" t="s">
        <v>10692</v>
      </c>
    </row>
    <row r="888" spans="1:16" x14ac:dyDescent="0.25">
      <c r="A888" t="s">
        <v>2876</v>
      </c>
      <c r="B888" t="s">
        <v>2877</v>
      </c>
      <c r="C888" t="s">
        <v>9082</v>
      </c>
      <c r="D888" s="2">
        <v>1295</v>
      </c>
      <c r="E888" s="2">
        <v>1645</v>
      </c>
      <c r="F888" s="1">
        <v>0.21</v>
      </c>
      <c r="G888">
        <v>4.5999999999999996</v>
      </c>
      <c r="H888" s="4">
        <v>12375</v>
      </c>
      <c r="I888" t="s">
        <v>10693</v>
      </c>
      <c r="J888" t="s">
        <v>10694</v>
      </c>
      <c r="K888" t="s">
        <v>10695</v>
      </c>
      <c r="L888" t="s">
        <v>2878</v>
      </c>
      <c r="M888" t="s">
        <v>2879</v>
      </c>
      <c r="N888" t="s">
        <v>10696</v>
      </c>
      <c r="O888" t="s">
        <v>10697</v>
      </c>
      <c r="P888" t="s">
        <v>10698</v>
      </c>
    </row>
    <row r="889" spans="1:16" x14ac:dyDescent="0.25">
      <c r="A889" t="s">
        <v>2880</v>
      </c>
      <c r="B889" t="s">
        <v>2881</v>
      </c>
      <c r="C889" t="s">
        <v>9407</v>
      </c>
      <c r="D889">
        <v>310</v>
      </c>
      <c r="E889">
        <v>310</v>
      </c>
      <c r="F889" s="1">
        <v>0</v>
      </c>
      <c r="G889">
        <v>4.5</v>
      </c>
      <c r="H889" s="4">
        <v>5882</v>
      </c>
      <c r="I889" t="s">
        <v>10699</v>
      </c>
      <c r="J889" t="s">
        <v>10700</v>
      </c>
      <c r="K889" t="s">
        <v>10701</v>
      </c>
      <c r="L889" t="s">
        <v>2882</v>
      </c>
      <c r="M889" t="s">
        <v>2883</v>
      </c>
      <c r="N889" t="s">
        <v>10702</v>
      </c>
      <c r="O889" t="s">
        <v>10703</v>
      </c>
      <c r="P889" t="s">
        <v>10704</v>
      </c>
    </row>
    <row r="890" spans="1:16" x14ac:dyDescent="0.25">
      <c r="A890" t="s">
        <v>1767</v>
      </c>
      <c r="B890" t="s">
        <v>1768</v>
      </c>
      <c r="C890" t="s">
        <v>8837</v>
      </c>
      <c r="D890">
        <v>149</v>
      </c>
      <c r="E890">
        <v>149</v>
      </c>
      <c r="F890" s="1">
        <v>0</v>
      </c>
      <c r="G890">
        <v>4.3</v>
      </c>
      <c r="H890" s="4">
        <v>10833</v>
      </c>
      <c r="I890" t="s">
        <v>8838</v>
      </c>
      <c r="J890" t="s">
        <v>8839</v>
      </c>
      <c r="K890" t="s">
        <v>8840</v>
      </c>
      <c r="L890" t="s">
        <v>1769</v>
      </c>
      <c r="M890" t="s">
        <v>1770</v>
      </c>
      <c r="N890" t="s">
        <v>8841</v>
      </c>
      <c r="O890" t="s">
        <v>10705</v>
      </c>
      <c r="P890" t="s">
        <v>10706</v>
      </c>
    </row>
    <row r="891" spans="1:16" x14ac:dyDescent="0.25">
      <c r="A891" t="s">
        <v>2884</v>
      </c>
      <c r="B891" t="s">
        <v>2885</v>
      </c>
      <c r="C891" t="s">
        <v>9248</v>
      </c>
      <c r="D891" s="2">
        <v>1149</v>
      </c>
      <c r="E891" s="2">
        <v>1499</v>
      </c>
      <c r="F891" s="1">
        <v>0.23</v>
      </c>
      <c r="G891">
        <v>4.0999999999999996</v>
      </c>
      <c r="H891" s="4">
        <v>10443</v>
      </c>
      <c r="I891" t="s">
        <v>10707</v>
      </c>
      <c r="J891" t="s">
        <v>10708</v>
      </c>
      <c r="K891" t="s">
        <v>10709</v>
      </c>
      <c r="L891" t="s">
        <v>2886</v>
      </c>
      <c r="M891" t="s">
        <v>2887</v>
      </c>
      <c r="N891" t="s">
        <v>10710</v>
      </c>
      <c r="O891" t="s">
        <v>10711</v>
      </c>
      <c r="P891" t="s">
        <v>10712</v>
      </c>
    </row>
    <row r="892" spans="1:16" x14ac:dyDescent="0.25">
      <c r="A892" t="s">
        <v>2888</v>
      </c>
      <c r="B892" t="s">
        <v>2889</v>
      </c>
      <c r="C892" t="s">
        <v>9102</v>
      </c>
      <c r="D892">
        <v>499</v>
      </c>
      <c r="E892" s="2">
        <v>1299</v>
      </c>
      <c r="F892" s="1">
        <v>0.62</v>
      </c>
      <c r="G892">
        <v>4.5</v>
      </c>
      <c r="H892" s="4">
        <v>434</v>
      </c>
      <c r="I892" t="s">
        <v>10713</v>
      </c>
      <c r="J892" t="s">
        <v>10714</v>
      </c>
      <c r="K892" t="s">
        <v>10715</v>
      </c>
      <c r="L892" t="s">
        <v>2890</v>
      </c>
      <c r="M892" t="s">
        <v>2891</v>
      </c>
      <c r="N892" t="s">
        <v>10716</v>
      </c>
      <c r="O892" t="s">
        <v>10717</v>
      </c>
      <c r="P892" t="s">
        <v>10718</v>
      </c>
    </row>
    <row r="893" spans="1:16" x14ac:dyDescent="0.25">
      <c r="A893" t="s">
        <v>2892</v>
      </c>
      <c r="B893" t="s">
        <v>2893</v>
      </c>
      <c r="C893" t="s">
        <v>7990</v>
      </c>
      <c r="D893">
        <v>999</v>
      </c>
      <c r="E893" s="2">
        <v>4199</v>
      </c>
      <c r="F893" s="1">
        <v>0.76</v>
      </c>
      <c r="G893">
        <v>3.5</v>
      </c>
      <c r="H893" s="4">
        <v>1913</v>
      </c>
      <c r="I893" t="s">
        <v>10719</v>
      </c>
      <c r="J893" t="s">
        <v>10720</v>
      </c>
      <c r="K893" t="s">
        <v>10721</v>
      </c>
      <c r="L893" t="s">
        <v>2894</v>
      </c>
      <c r="M893" t="s">
        <v>2895</v>
      </c>
      <c r="N893" t="s">
        <v>10722</v>
      </c>
      <c r="O893" t="s">
        <v>10723</v>
      </c>
      <c r="P893" t="s">
        <v>10724</v>
      </c>
    </row>
    <row r="894" spans="1:16" x14ac:dyDescent="0.25">
      <c r="A894" t="s">
        <v>2896</v>
      </c>
      <c r="B894" t="s">
        <v>2897</v>
      </c>
      <c r="C894" t="s">
        <v>10279</v>
      </c>
      <c r="D894" s="2">
        <v>1709</v>
      </c>
      <c r="E894" s="2">
        <v>4000</v>
      </c>
      <c r="F894" s="1">
        <v>0.56999999999999995</v>
      </c>
      <c r="G894">
        <v>4.4000000000000004</v>
      </c>
      <c r="H894" s="4">
        <v>3029</v>
      </c>
      <c r="I894" t="s">
        <v>10725</v>
      </c>
      <c r="J894" t="s">
        <v>10726</v>
      </c>
      <c r="K894" t="s">
        <v>10727</v>
      </c>
      <c r="L894" t="s">
        <v>2898</v>
      </c>
      <c r="M894" t="s">
        <v>2899</v>
      </c>
      <c r="N894" t="s">
        <v>10728</v>
      </c>
      <c r="O894" t="s">
        <v>10729</v>
      </c>
      <c r="P894" t="s">
        <v>10730</v>
      </c>
    </row>
    <row r="895" spans="1:16" x14ac:dyDescent="0.25">
      <c r="A895" t="s">
        <v>2900</v>
      </c>
      <c r="B895" t="s">
        <v>2901</v>
      </c>
      <c r="C895" t="s">
        <v>9220</v>
      </c>
      <c r="D895">
        <v>250</v>
      </c>
      <c r="E895">
        <v>250</v>
      </c>
      <c r="F895" s="1">
        <v>0</v>
      </c>
      <c r="G895">
        <v>4.2</v>
      </c>
      <c r="H895" s="4">
        <v>2628</v>
      </c>
      <c r="I895" t="s">
        <v>10731</v>
      </c>
      <c r="J895" t="s">
        <v>10732</v>
      </c>
      <c r="K895" t="s">
        <v>10733</v>
      </c>
      <c r="L895" t="s">
        <v>2902</v>
      </c>
      <c r="M895" t="s">
        <v>2903</v>
      </c>
      <c r="N895" t="s">
        <v>10734</v>
      </c>
      <c r="O895" t="s">
        <v>10735</v>
      </c>
      <c r="P895" t="s">
        <v>10736</v>
      </c>
    </row>
    <row r="896" spans="1:16" x14ac:dyDescent="0.25">
      <c r="A896" t="s">
        <v>193</v>
      </c>
      <c r="B896" t="s">
        <v>194</v>
      </c>
      <c r="C896" t="s">
        <v>6198</v>
      </c>
      <c r="D896" s="2">
        <v>1199</v>
      </c>
      <c r="E896" s="2">
        <v>2199</v>
      </c>
      <c r="F896" s="1">
        <v>0.45</v>
      </c>
      <c r="G896">
        <v>4.4000000000000004</v>
      </c>
      <c r="H896" s="4">
        <v>24780</v>
      </c>
      <c r="I896" t="s">
        <v>6433</v>
      </c>
      <c r="J896" t="s">
        <v>6434</v>
      </c>
      <c r="K896" t="s">
        <v>6435</v>
      </c>
      <c r="L896" t="s">
        <v>195</v>
      </c>
      <c r="M896" t="s">
        <v>196</v>
      </c>
      <c r="N896" t="s">
        <v>6436</v>
      </c>
      <c r="O896" t="s">
        <v>6437</v>
      </c>
      <c r="P896" t="s">
        <v>10737</v>
      </c>
    </row>
    <row r="897" spans="1:16" x14ac:dyDescent="0.25">
      <c r="A897" t="s">
        <v>2904</v>
      </c>
      <c r="B897" t="s">
        <v>2905</v>
      </c>
      <c r="C897" t="s">
        <v>10738</v>
      </c>
      <c r="D897">
        <v>90</v>
      </c>
      <c r="E897">
        <v>100</v>
      </c>
      <c r="F897" s="1">
        <v>0.1</v>
      </c>
      <c r="G897">
        <v>4.4000000000000004</v>
      </c>
      <c r="H897" s="4">
        <v>10718</v>
      </c>
      <c r="I897" t="s">
        <v>10739</v>
      </c>
      <c r="J897" t="s">
        <v>10740</v>
      </c>
      <c r="K897" t="s">
        <v>10741</v>
      </c>
      <c r="L897" t="s">
        <v>2906</v>
      </c>
      <c r="M897" t="s">
        <v>2907</v>
      </c>
      <c r="N897" t="s">
        <v>10742</v>
      </c>
      <c r="O897" t="s">
        <v>10743</v>
      </c>
      <c r="P897" t="s">
        <v>10744</v>
      </c>
    </row>
    <row r="898" spans="1:16" x14ac:dyDescent="0.25">
      <c r="A898" t="s">
        <v>2908</v>
      </c>
      <c r="B898" t="s">
        <v>2909</v>
      </c>
      <c r="C898" t="s">
        <v>8481</v>
      </c>
      <c r="D898" s="2">
        <v>2025</v>
      </c>
      <c r="E898" s="2">
        <v>5999</v>
      </c>
      <c r="F898" s="1">
        <v>0.66</v>
      </c>
      <c r="G898">
        <v>4.2</v>
      </c>
      <c r="H898" s="4">
        <v>6233</v>
      </c>
      <c r="I898" t="s">
        <v>10745</v>
      </c>
      <c r="J898" t="s">
        <v>10746</v>
      </c>
      <c r="K898" t="s">
        <v>10747</v>
      </c>
      <c r="L898" t="s">
        <v>2910</v>
      </c>
      <c r="M898" t="s">
        <v>2911</v>
      </c>
      <c r="N898" t="s">
        <v>10748</v>
      </c>
      <c r="O898" t="s">
        <v>10749</v>
      </c>
      <c r="P898" t="s">
        <v>10750</v>
      </c>
    </row>
    <row r="899" spans="1:16" x14ac:dyDescent="0.25">
      <c r="A899" t="s">
        <v>2912</v>
      </c>
      <c r="B899" t="s">
        <v>2913</v>
      </c>
      <c r="C899" t="s">
        <v>9400</v>
      </c>
      <c r="D899" s="2">
        <v>1495</v>
      </c>
      <c r="E899" s="2">
        <v>1995</v>
      </c>
      <c r="F899" s="1">
        <v>0.25</v>
      </c>
      <c r="G899">
        <v>4.5</v>
      </c>
      <c r="H899" s="4">
        <v>10541</v>
      </c>
      <c r="I899" t="s">
        <v>10751</v>
      </c>
      <c r="J899" t="s">
        <v>10752</v>
      </c>
      <c r="K899" t="s">
        <v>10753</v>
      </c>
      <c r="L899" t="s">
        <v>2914</v>
      </c>
      <c r="M899" t="s">
        <v>2915</v>
      </c>
      <c r="N899" t="s">
        <v>10754</v>
      </c>
      <c r="O899" t="s">
        <v>10755</v>
      </c>
      <c r="P899" t="s">
        <v>10756</v>
      </c>
    </row>
    <row r="900" spans="1:16" x14ac:dyDescent="0.25">
      <c r="A900" t="s">
        <v>199</v>
      </c>
      <c r="B900" t="s">
        <v>200</v>
      </c>
      <c r="C900" t="s">
        <v>6149</v>
      </c>
      <c r="D900">
        <v>799</v>
      </c>
      <c r="E900" s="2">
        <v>2100</v>
      </c>
      <c r="F900" s="1">
        <v>0.62</v>
      </c>
      <c r="G900">
        <v>4.3</v>
      </c>
      <c r="H900" s="4">
        <v>8188</v>
      </c>
      <c r="I900" t="s">
        <v>6442</v>
      </c>
      <c r="J900" t="s">
        <v>6443</v>
      </c>
      <c r="K900" t="s">
        <v>6444</v>
      </c>
      <c r="L900" t="s">
        <v>201</v>
      </c>
      <c r="M900" t="s">
        <v>202</v>
      </c>
      <c r="N900" t="s">
        <v>6445</v>
      </c>
      <c r="O900" t="s">
        <v>10757</v>
      </c>
      <c r="P900" t="s">
        <v>10758</v>
      </c>
    </row>
    <row r="901" spans="1:16" x14ac:dyDescent="0.25">
      <c r="A901" t="s">
        <v>2916</v>
      </c>
      <c r="B901" t="s">
        <v>2917</v>
      </c>
      <c r="C901" t="s">
        <v>9514</v>
      </c>
      <c r="D901">
        <v>899</v>
      </c>
      <c r="E901" s="2">
        <v>1199</v>
      </c>
      <c r="F901" s="1">
        <v>0.25</v>
      </c>
      <c r="G901">
        <v>3.8</v>
      </c>
      <c r="H901" s="4">
        <v>10751</v>
      </c>
      <c r="I901" t="s">
        <v>10759</v>
      </c>
      <c r="J901" t="s">
        <v>10760</v>
      </c>
      <c r="K901" t="s">
        <v>10761</v>
      </c>
      <c r="L901" t="s">
        <v>2918</v>
      </c>
      <c r="M901" t="s">
        <v>2919</v>
      </c>
      <c r="N901" t="s">
        <v>10762</v>
      </c>
      <c r="O901" t="s">
        <v>10763</v>
      </c>
      <c r="P901" t="s">
        <v>10764</v>
      </c>
    </row>
    <row r="902" spans="1:16" x14ac:dyDescent="0.25">
      <c r="A902" t="s">
        <v>2920</v>
      </c>
      <c r="B902" t="s">
        <v>2921</v>
      </c>
      <c r="C902" t="s">
        <v>10765</v>
      </c>
      <c r="D902">
        <v>349</v>
      </c>
      <c r="E902">
        <v>999</v>
      </c>
      <c r="F902" s="1">
        <v>0.65</v>
      </c>
      <c r="G902">
        <v>3.9</v>
      </c>
      <c r="H902" s="4">
        <v>817</v>
      </c>
      <c r="I902" t="s">
        <v>10766</v>
      </c>
      <c r="J902" t="s">
        <v>10767</v>
      </c>
      <c r="K902" t="s">
        <v>10768</v>
      </c>
      <c r="L902" t="s">
        <v>2922</v>
      </c>
      <c r="M902" t="s">
        <v>2923</v>
      </c>
      <c r="N902" t="s">
        <v>10769</v>
      </c>
      <c r="O902" t="s">
        <v>10770</v>
      </c>
      <c r="P902" t="s">
        <v>10771</v>
      </c>
    </row>
    <row r="903" spans="1:16" x14ac:dyDescent="0.25">
      <c r="A903" t="s">
        <v>2924</v>
      </c>
      <c r="B903" t="s">
        <v>2925</v>
      </c>
      <c r="C903" t="s">
        <v>7937</v>
      </c>
      <c r="D903">
        <v>900</v>
      </c>
      <c r="E903" s="2">
        <v>2499</v>
      </c>
      <c r="F903" s="1">
        <v>0.64</v>
      </c>
      <c r="G903">
        <v>4</v>
      </c>
      <c r="H903" s="4">
        <v>36384</v>
      </c>
      <c r="I903" t="s">
        <v>10772</v>
      </c>
      <c r="J903" t="s">
        <v>8907</v>
      </c>
      <c r="K903" t="s">
        <v>8908</v>
      </c>
      <c r="L903" t="s">
        <v>1813</v>
      </c>
      <c r="M903" t="s">
        <v>1814</v>
      </c>
      <c r="N903" t="s">
        <v>8909</v>
      </c>
      <c r="O903" t="s">
        <v>10773</v>
      </c>
      <c r="P903" t="s">
        <v>10774</v>
      </c>
    </row>
    <row r="904" spans="1:16" x14ac:dyDescent="0.25">
      <c r="A904" t="s">
        <v>2926</v>
      </c>
      <c r="B904" t="s">
        <v>2927</v>
      </c>
      <c r="C904" t="s">
        <v>9764</v>
      </c>
      <c r="D904" s="2">
        <v>2490</v>
      </c>
      <c r="E904" s="2">
        <v>3990</v>
      </c>
      <c r="F904" s="1">
        <v>0.38</v>
      </c>
      <c r="G904">
        <v>4.0999999999999996</v>
      </c>
      <c r="H904" s="4">
        <v>3606</v>
      </c>
      <c r="I904" t="s">
        <v>10775</v>
      </c>
      <c r="J904" t="s">
        <v>10776</v>
      </c>
      <c r="K904" t="s">
        <v>10777</v>
      </c>
      <c r="L904" t="s">
        <v>2928</v>
      </c>
      <c r="M904" t="s">
        <v>2929</v>
      </c>
      <c r="N904" t="s">
        <v>10778</v>
      </c>
      <c r="O904" t="s">
        <v>10779</v>
      </c>
      <c r="P904" t="s">
        <v>10780</v>
      </c>
    </row>
    <row r="905" spans="1:16" x14ac:dyDescent="0.25">
      <c r="A905" t="s">
        <v>2930</v>
      </c>
      <c r="B905" t="s">
        <v>2931</v>
      </c>
      <c r="C905" t="s">
        <v>9526</v>
      </c>
      <c r="D905">
        <v>116</v>
      </c>
      <c r="E905">
        <v>200</v>
      </c>
      <c r="F905" s="1">
        <v>0.42</v>
      </c>
      <c r="G905">
        <v>4.4000000000000004</v>
      </c>
      <c r="H905" s="4">
        <v>357</v>
      </c>
      <c r="I905" t="s">
        <v>10781</v>
      </c>
      <c r="J905" t="s">
        <v>10782</v>
      </c>
      <c r="K905" t="s">
        <v>10783</v>
      </c>
      <c r="L905" t="s">
        <v>2932</v>
      </c>
      <c r="M905" t="s">
        <v>2933</v>
      </c>
      <c r="N905" t="s">
        <v>10784</v>
      </c>
      <c r="O905" t="s">
        <v>10785</v>
      </c>
      <c r="P905" t="s">
        <v>10786</v>
      </c>
    </row>
    <row r="906" spans="1:16" x14ac:dyDescent="0.25">
      <c r="A906" t="s">
        <v>2934</v>
      </c>
      <c r="B906" t="s">
        <v>2935</v>
      </c>
      <c r="C906" t="s">
        <v>9407</v>
      </c>
      <c r="D906">
        <v>200</v>
      </c>
      <c r="E906">
        <v>230</v>
      </c>
      <c r="F906" s="1">
        <v>0.13</v>
      </c>
      <c r="G906">
        <v>4.4000000000000004</v>
      </c>
      <c r="H906" s="4">
        <v>10170</v>
      </c>
      <c r="I906" t="s">
        <v>10787</v>
      </c>
      <c r="J906" t="s">
        <v>10788</v>
      </c>
      <c r="K906" t="s">
        <v>10789</v>
      </c>
      <c r="L906" t="s">
        <v>2936</v>
      </c>
      <c r="M906" t="s">
        <v>2937</v>
      </c>
      <c r="N906" t="s">
        <v>10790</v>
      </c>
      <c r="O906" t="s">
        <v>10791</v>
      </c>
      <c r="P906" t="s">
        <v>10792</v>
      </c>
    </row>
    <row r="907" spans="1:16" x14ac:dyDescent="0.25">
      <c r="A907" t="s">
        <v>2938</v>
      </c>
      <c r="B907" t="s">
        <v>2939</v>
      </c>
      <c r="C907" t="s">
        <v>10387</v>
      </c>
      <c r="D907" s="2">
        <v>1249</v>
      </c>
      <c r="E907" s="2">
        <v>2796</v>
      </c>
      <c r="F907" s="1">
        <v>0.55000000000000004</v>
      </c>
      <c r="G907">
        <v>4.4000000000000004</v>
      </c>
      <c r="H907" s="4">
        <v>4598</v>
      </c>
      <c r="I907" t="s">
        <v>10793</v>
      </c>
      <c r="J907" t="s">
        <v>10794</v>
      </c>
      <c r="K907" t="s">
        <v>10795</v>
      </c>
      <c r="L907" t="s">
        <v>2940</v>
      </c>
      <c r="M907" t="s">
        <v>2941</v>
      </c>
      <c r="N907" t="s">
        <v>10796</v>
      </c>
      <c r="O907" t="s">
        <v>10797</v>
      </c>
      <c r="P907" t="s">
        <v>10798</v>
      </c>
    </row>
    <row r="908" spans="1:16" x14ac:dyDescent="0.25">
      <c r="A908" t="s">
        <v>2942</v>
      </c>
      <c r="B908" t="s">
        <v>2943</v>
      </c>
      <c r="C908" t="s">
        <v>10799</v>
      </c>
      <c r="D908">
        <v>649</v>
      </c>
      <c r="E908">
        <v>999</v>
      </c>
      <c r="F908" s="1">
        <v>0.35</v>
      </c>
      <c r="G908">
        <v>3.5</v>
      </c>
      <c r="H908" s="4">
        <v>7222</v>
      </c>
      <c r="I908" t="s">
        <v>10800</v>
      </c>
      <c r="J908" t="s">
        <v>10801</v>
      </c>
      <c r="K908" t="s">
        <v>10802</v>
      </c>
      <c r="L908" t="s">
        <v>2944</v>
      </c>
      <c r="M908" t="s">
        <v>2945</v>
      </c>
      <c r="N908" t="s">
        <v>10803</v>
      </c>
      <c r="O908" t="s">
        <v>10804</v>
      </c>
      <c r="P908" t="s">
        <v>10805</v>
      </c>
    </row>
    <row r="909" spans="1:16" x14ac:dyDescent="0.25">
      <c r="A909" t="s">
        <v>2946</v>
      </c>
      <c r="B909" t="s">
        <v>2947</v>
      </c>
      <c r="C909" t="s">
        <v>10806</v>
      </c>
      <c r="D909" s="2">
        <v>2649</v>
      </c>
      <c r="E909" s="2">
        <v>3499</v>
      </c>
      <c r="F909" s="1">
        <v>0.24</v>
      </c>
      <c r="G909">
        <v>4.5</v>
      </c>
      <c r="H909" s="4">
        <v>1271</v>
      </c>
      <c r="I909" t="s">
        <v>10807</v>
      </c>
      <c r="J909" t="s">
        <v>10808</v>
      </c>
      <c r="K909" t="s">
        <v>10809</v>
      </c>
      <c r="L909" t="s">
        <v>2948</v>
      </c>
      <c r="M909" t="s">
        <v>2949</v>
      </c>
      <c r="N909" t="s">
        <v>10810</v>
      </c>
      <c r="O909" t="s">
        <v>10811</v>
      </c>
      <c r="P909" t="s">
        <v>10812</v>
      </c>
    </row>
    <row r="910" spans="1:16" x14ac:dyDescent="0.25">
      <c r="A910" t="s">
        <v>207</v>
      </c>
      <c r="B910" t="s">
        <v>208</v>
      </c>
      <c r="C910" t="s">
        <v>6149</v>
      </c>
      <c r="D910">
        <v>199</v>
      </c>
      <c r="E910">
        <v>349</v>
      </c>
      <c r="F910" s="1">
        <v>0.43</v>
      </c>
      <c r="G910">
        <v>4.0999999999999996</v>
      </c>
      <c r="H910" s="4">
        <v>314</v>
      </c>
      <c r="I910" t="s">
        <v>6455</v>
      </c>
      <c r="J910" t="s">
        <v>6456</v>
      </c>
      <c r="K910" t="s">
        <v>6457</v>
      </c>
      <c r="L910" t="s">
        <v>209</v>
      </c>
      <c r="M910" t="s">
        <v>210</v>
      </c>
      <c r="N910" t="s">
        <v>6458</v>
      </c>
      <c r="O910" t="s">
        <v>10813</v>
      </c>
      <c r="P910" t="s">
        <v>10814</v>
      </c>
    </row>
    <row r="911" spans="1:16" x14ac:dyDescent="0.25">
      <c r="A911" t="s">
        <v>2950</v>
      </c>
      <c r="B911" t="s">
        <v>2951</v>
      </c>
      <c r="C911" t="s">
        <v>9354</v>
      </c>
      <c r="D911">
        <v>596</v>
      </c>
      <c r="E911">
        <v>723</v>
      </c>
      <c r="F911" s="1">
        <v>0.18</v>
      </c>
      <c r="G911">
        <v>4.4000000000000004</v>
      </c>
      <c r="H911" s="4">
        <v>3219</v>
      </c>
      <c r="I911" t="s">
        <v>10815</v>
      </c>
      <c r="J911" t="s">
        <v>10816</v>
      </c>
      <c r="K911" t="s">
        <v>10817</v>
      </c>
      <c r="L911" t="s">
        <v>2952</v>
      </c>
      <c r="M911" t="s">
        <v>2953</v>
      </c>
      <c r="N911" t="s">
        <v>10818</v>
      </c>
      <c r="O911" t="s">
        <v>10819</v>
      </c>
      <c r="P911" t="s">
        <v>10820</v>
      </c>
    </row>
    <row r="912" spans="1:16" x14ac:dyDescent="0.25">
      <c r="A912" t="s">
        <v>2954</v>
      </c>
      <c r="B912" t="s">
        <v>2955</v>
      </c>
      <c r="C912" t="s">
        <v>7918</v>
      </c>
      <c r="D912" s="2">
        <v>2499</v>
      </c>
      <c r="E912" s="2">
        <v>5999</v>
      </c>
      <c r="F912" s="1">
        <v>0.57999999999999996</v>
      </c>
      <c r="G912">
        <v>4.0999999999999996</v>
      </c>
      <c r="H912" s="4">
        <v>38879</v>
      </c>
      <c r="I912" t="s">
        <v>10821</v>
      </c>
      <c r="J912" t="s">
        <v>8817</v>
      </c>
      <c r="K912" t="s">
        <v>8818</v>
      </c>
      <c r="L912" t="s">
        <v>1755</v>
      </c>
      <c r="M912" t="s">
        <v>1756</v>
      </c>
      <c r="N912" t="s">
        <v>8819</v>
      </c>
      <c r="O912" t="s">
        <v>10822</v>
      </c>
      <c r="P912" t="s">
        <v>10823</v>
      </c>
    </row>
    <row r="913" spans="1:16" x14ac:dyDescent="0.25">
      <c r="A913" t="s">
        <v>2956</v>
      </c>
      <c r="B913" t="s">
        <v>2957</v>
      </c>
      <c r="C913" t="s">
        <v>10824</v>
      </c>
      <c r="D913" s="2">
        <v>4999</v>
      </c>
      <c r="E913" s="2">
        <v>12499</v>
      </c>
      <c r="F913" s="1">
        <v>0.6</v>
      </c>
      <c r="G913">
        <v>4.2</v>
      </c>
      <c r="H913" s="4">
        <v>4541</v>
      </c>
      <c r="I913" t="s">
        <v>10825</v>
      </c>
      <c r="J913" t="s">
        <v>10826</v>
      </c>
      <c r="K913" t="s">
        <v>10827</v>
      </c>
      <c r="L913" t="s">
        <v>2958</v>
      </c>
      <c r="M913" t="s">
        <v>2959</v>
      </c>
      <c r="N913" t="s">
        <v>10828</v>
      </c>
      <c r="O913" t="s">
        <v>10829</v>
      </c>
      <c r="P913" t="s">
        <v>10830</v>
      </c>
    </row>
    <row r="914" spans="1:16" x14ac:dyDescent="0.25">
      <c r="A914" t="s">
        <v>2960</v>
      </c>
      <c r="B914" t="s">
        <v>2961</v>
      </c>
      <c r="C914" t="s">
        <v>7990</v>
      </c>
      <c r="D914">
        <v>399</v>
      </c>
      <c r="E914" s="2">
        <v>1290</v>
      </c>
      <c r="F914" s="1">
        <v>0.69</v>
      </c>
      <c r="G914">
        <v>4.2</v>
      </c>
      <c r="H914" s="4">
        <v>76042</v>
      </c>
      <c r="I914" t="s">
        <v>10831</v>
      </c>
      <c r="J914" t="s">
        <v>10832</v>
      </c>
      <c r="K914" t="s">
        <v>10833</v>
      </c>
      <c r="L914" t="s">
        <v>2962</v>
      </c>
      <c r="M914" t="s">
        <v>2963</v>
      </c>
      <c r="N914" t="s">
        <v>10834</v>
      </c>
      <c r="O914" t="s">
        <v>10835</v>
      </c>
      <c r="P914" t="s">
        <v>10836</v>
      </c>
    </row>
    <row r="915" spans="1:16" x14ac:dyDescent="0.25">
      <c r="A915" t="s">
        <v>2964</v>
      </c>
      <c r="B915" t="s">
        <v>2965</v>
      </c>
      <c r="C915" t="s">
        <v>9526</v>
      </c>
      <c r="D915">
        <v>116</v>
      </c>
      <c r="E915">
        <v>200</v>
      </c>
      <c r="F915" s="1">
        <v>0.42</v>
      </c>
      <c r="G915">
        <v>4.3</v>
      </c>
      <c r="H915" s="4">
        <v>485</v>
      </c>
      <c r="I915" t="s">
        <v>10837</v>
      </c>
      <c r="J915" t="s">
        <v>10838</v>
      </c>
      <c r="K915" t="s">
        <v>10839</v>
      </c>
      <c r="L915" t="s">
        <v>2966</v>
      </c>
      <c r="M915" t="s">
        <v>2967</v>
      </c>
      <c r="N915" t="s">
        <v>10840</v>
      </c>
      <c r="O915" t="s">
        <v>10841</v>
      </c>
      <c r="P915" t="s">
        <v>10842</v>
      </c>
    </row>
    <row r="916" spans="1:16" x14ac:dyDescent="0.25">
      <c r="A916" t="s">
        <v>2968</v>
      </c>
      <c r="B916" t="s">
        <v>2969</v>
      </c>
      <c r="C916" t="s">
        <v>9764</v>
      </c>
      <c r="D916" s="2">
        <v>4499</v>
      </c>
      <c r="E916" s="2">
        <v>5999</v>
      </c>
      <c r="F916" s="1">
        <v>0.25</v>
      </c>
      <c r="G916">
        <v>4.3</v>
      </c>
      <c r="H916" s="4">
        <v>44696</v>
      </c>
      <c r="I916" t="s">
        <v>10843</v>
      </c>
      <c r="J916" t="s">
        <v>10844</v>
      </c>
      <c r="K916" t="s">
        <v>10845</v>
      </c>
      <c r="L916" t="s">
        <v>2970</v>
      </c>
      <c r="M916" t="s">
        <v>2971</v>
      </c>
      <c r="N916" t="s">
        <v>10846</v>
      </c>
      <c r="O916" t="s">
        <v>10847</v>
      </c>
      <c r="P916" t="s">
        <v>10848</v>
      </c>
    </row>
    <row r="917" spans="1:16" x14ac:dyDescent="0.25">
      <c r="A917" t="s">
        <v>2972</v>
      </c>
      <c r="B917" t="s">
        <v>2973</v>
      </c>
      <c r="C917" t="s">
        <v>9889</v>
      </c>
      <c r="D917">
        <v>330</v>
      </c>
      <c r="E917">
        <v>499</v>
      </c>
      <c r="F917" s="1">
        <v>0.34</v>
      </c>
      <c r="G917">
        <v>3.7</v>
      </c>
      <c r="H917" s="4">
        <v>8566</v>
      </c>
      <c r="I917" t="s">
        <v>10849</v>
      </c>
      <c r="J917" t="s">
        <v>10850</v>
      </c>
      <c r="K917" t="s">
        <v>10851</v>
      </c>
      <c r="L917" t="s">
        <v>2974</v>
      </c>
      <c r="M917" t="s">
        <v>2975</v>
      </c>
      <c r="N917" t="s">
        <v>10852</v>
      </c>
      <c r="O917" t="s">
        <v>10853</v>
      </c>
      <c r="P917" t="s">
        <v>10854</v>
      </c>
    </row>
    <row r="918" spans="1:16" x14ac:dyDescent="0.25">
      <c r="A918" t="s">
        <v>2976</v>
      </c>
      <c r="B918" t="s">
        <v>2977</v>
      </c>
      <c r="C918" t="s">
        <v>9476</v>
      </c>
      <c r="D918">
        <v>649</v>
      </c>
      <c r="E918" s="2">
        <v>2499</v>
      </c>
      <c r="F918" s="1">
        <v>0.74</v>
      </c>
      <c r="G918">
        <v>3.9</v>
      </c>
      <c r="H918" s="4">
        <v>13049</v>
      </c>
      <c r="I918" t="s">
        <v>10855</v>
      </c>
      <c r="J918" t="s">
        <v>10856</v>
      </c>
      <c r="K918" t="s">
        <v>10857</v>
      </c>
      <c r="L918" t="s">
        <v>2978</v>
      </c>
      <c r="M918" t="s">
        <v>2979</v>
      </c>
      <c r="N918" t="s">
        <v>10858</v>
      </c>
      <c r="O918" t="s">
        <v>10859</v>
      </c>
      <c r="P918" t="s">
        <v>10860</v>
      </c>
    </row>
    <row r="919" spans="1:16" x14ac:dyDescent="0.25">
      <c r="A919" t="s">
        <v>2980</v>
      </c>
      <c r="B919" t="s">
        <v>2981</v>
      </c>
      <c r="C919" t="s">
        <v>9822</v>
      </c>
      <c r="D919" s="2">
        <v>1234</v>
      </c>
      <c r="E919" s="2">
        <v>1599</v>
      </c>
      <c r="F919" s="1">
        <v>0.23</v>
      </c>
      <c r="G919">
        <v>4.5</v>
      </c>
      <c r="H919" s="4">
        <v>16680</v>
      </c>
      <c r="I919" t="s">
        <v>10861</v>
      </c>
      <c r="J919" t="s">
        <v>10862</v>
      </c>
      <c r="K919" t="s">
        <v>10863</v>
      </c>
      <c r="L919" t="s">
        <v>2982</v>
      </c>
      <c r="M919" t="s">
        <v>2983</v>
      </c>
      <c r="N919" t="s">
        <v>10864</v>
      </c>
      <c r="O919" t="s">
        <v>10865</v>
      </c>
      <c r="P919" t="s">
        <v>10866</v>
      </c>
    </row>
    <row r="920" spans="1:16" x14ac:dyDescent="0.25">
      <c r="A920" t="s">
        <v>1757</v>
      </c>
      <c r="B920" t="s">
        <v>1758</v>
      </c>
      <c r="C920" t="s">
        <v>8822</v>
      </c>
      <c r="D920" s="2">
        <v>1399</v>
      </c>
      <c r="E920" s="2">
        <v>2990</v>
      </c>
      <c r="F920" s="1">
        <v>0.53</v>
      </c>
      <c r="G920">
        <v>4.0999999999999996</v>
      </c>
      <c r="H920" s="4">
        <v>97174</v>
      </c>
      <c r="I920" t="s">
        <v>8823</v>
      </c>
      <c r="J920" t="s">
        <v>8824</v>
      </c>
      <c r="K920" t="s">
        <v>8825</v>
      </c>
      <c r="L920" t="s">
        <v>1759</v>
      </c>
      <c r="M920" t="s">
        <v>1760</v>
      </c>
      <c r="N920" t="s">
        <v>8826</v>
      </c>
      <c r="O920" t="s">
        <v>10867</v>
      </c>
      <c r="P920" t="s">
        <v>10868</v>
      </c>
    </row>
    <row r="921" spans="1:16" x14ac:dyDescent="0.25">
      <c r="A921" t="s">
        <v>2984</v>
      </c>
      <c r="B921" t="s">
        <v>2985</v>
      </c>
      <c r="C921" t="s">
        <v>10501</v>
      </c>
      <c r="D921">
        <v>272</v>
      </c>
      <c r="E921">
        <v>320</v>
      </c>
      <c r="F921" s="1">
        <v>0.15</v>
      </c>
      <c r="G921">
        <v>4</v>
      </c>
      <c r="H921" s="4">
        <v>3686</v>
      </c>
      <c r="I921" t="s">
        <v>10869</v>
      </c>
      <c r="J921" t="s">
        <v>10870</v>
      </c>
      <c r="K921" t="s">
        <v>10871</v>
      </c>
      <c r="L921" t="s">
        <v>2986</v>
      </c>
      <c r="M921" t="s">
        <v>2987</v>
      </c>
      <c r="N921" t="s">
        <v>10872</v>
      </c>
      <c r="O921" t="s">
        <v>10873</v>
      </c>
      <c r="P921" t="s">
        <v>10874</v>
      </c>
    </row>
    <row r="922" spans="1:16" x14ac:dyDescent="0.25">
      <c r="A922" t="s">
        <v>2988</v>
      </c>
      <c r="B922" t="s">
        <v>2989</v>
      </c>
      <c r="C922" t="s">
        <v>10875</v>
      </c>
      <c r="D922">
        <v>99</v>
      </c>
      <c r="E922">
        <v>999</v>
      </c>
      <c r="F922" s="1">
        <v>0.9</v>
      </c>
      <c r="G922">
        <v>3.8</v>
      </c>
      <c r="H922" s="4">
        <v>594</v>
      </c>
      <c r="I922" t="s">
        <v>10876</v>
      </c>
      <c r="J922" t="s">
        <v>10877</v>
      </c>
      <c r="K922" t="s">
        <v>10878</v>
      </c>
      <c r="L922" t="s">
        <v>2990</v>
      </c>
      <c r="M922" t="s">
        <v>2991</v>
      </c>
      <c r="N922" t="s">
        <v>10879</v>
      </c>
      <c r="O922" t="s">
        <v>10880</v>
      </c>
      <c r="P922" t="s">
        <v>10881</v>
      </c>
    </row>
    <row r="923" spans="1:16" x14ac:dyDescent="0.25">
      <c r="A923" t="s">
        <v>2992</v>
      </c>
      <c r="B923" t="s">
        <v>2993</v>
      </c>
      <c r="C923" t="s">
        <v>10882</v>
      </c>
      <c r="D923" s="2">
        <v>3498</v>
      </c>
      <c r="E923" s="2">
        <v>3875</v>
      </c>
      <c r="F923" s="1">
        <v>0.1</v>
      </c>
      <c r="G923">
        <v>3.4</v>
      </c>
      <c r="H923" s="4">
        <v>12185</v>
      </c>
      <c r="I923" t="s">
        <v>10883</v>
      </c>
      <c r="J923" t="s">
        <v>10884</v>
      </c>
      <c r="K923" t="s">
        <v>10885</v>
      </c>
      <c r="L923" t="s">
        <v>2994</v>
      </c>
      <c r="M923" t="s">
        <v>2995</v>
      </c>
      <c r="N923" t="s">
        <v>10886</v>
      </c>
      <c r="O923" t="s">
        <v>10887</v>
      </c>
      <c r="P923" t="s">
        <v>10888</v>
      </c>
    </row>
    <row r="924" spans="1:16" x14ac:dyDescent="0.25">
      <c r="A924" t="s">
        <v>2996</v>
      </c>
      <c r="B924" t="s">
        <v>2997</v>
      </c>
      <c r="C924" t="s">
        <v>9710</v>
      </c>
      <c r="D924" s="2">
        <v>10099</v>
      </c>
      <c r="E924" s="2">
        <v>19110</v>
      </c>
      <c r="F924" s="1">
        <v>0.47</v>
      </c>
      <c r="G924">
        <v>4.3</v>
      </c>
      <c r="H924" s="4">
        <v>2623</v>
      </c>
      <c r="I924" t="s">
        <v>10889</v>
      </c>
      <c r="J924" t="s">
        <v>10890</v>
      </c>
      <c r="K924" t="s">
        <v>10891</v>
      </c>
      <c r="L924" t="s">
        <v>2998</v>
      </c>
      <c r="M924" t="s">
        <v>2999</v>
      </c>
      <c r="N924" t="s">
        <v>10892</v>
      </c>
      <c r="O924" t="s">
        <v>10893</v>
      </c>
      <c r="P924" t="s">
        <v>10894</v>
      </c>
    </row>
    <row r="925" spans="1:16" x14ac:dyDescent="0.25">
      <c r="A925" t="s">
        <v>3000</v>
      </c>
      <c r="B925" t="s">
        <v>3001</v>
      </c>
      <c r="C925" t="s">
        <v>9949</v>
      </c>
      <c r="D925">
        <v>449</v>
      </c>
      <c r="E925">
        <v>999</v>
      </c>
      <c r="F925" s="1">
        <v>0.55000000000000004</v>
      </c>
      <c r="G925">
        <v>4.3</v>
      </c>
      <c r="H925" s="4">
        <v>9701</v>
      </c>
      <c r="I925" t="s">
        <v>10895</v>
      </c>
      <c r="J925" t="s">
        <v>10896</v>
      </c>
      <c r="K925" t="s">
        <v>10897</v>
      </c>
      <c r="L925" t="s">
        <v>3002</v>
      </c>
      <c r="M925" t="s">
        <v>3003</v>
      </c>
      <c r="N925" t="s">
        <v>10898</v>
      </c>
      <c r="O925" t="s">
        <v>10899</v>
      </c>
      <c r="P925" t="s">
        <v>10900</v>
      </c>
    </row>
    <row r="926" spans="1:16" x14ac:dyDescent="0.25">
      <c r="A926" t="s">
        <v>3004</v>
      </c>
      <c r="B926" t="s">
        <v>3005</v>
      </c>
      <c r="C926" t="s">
        <v>10901</v>
      </c>
      <c r="D926">
        <v>150</v>
      </c>
      <c r="E926">
        <v>150</v>
      </c>
      <c r="F926" s="1">
        <v>0</v>
      </c>
      <c r="G926">
        <v>4.3</v>
      </c>
      <c r="H926" s="4">
        <v>15867</v>
      </c>
      <c r="I926" t="s">
        <v>10902</v>
      </c>
      <c r="J926" t="s">
        <v>10903</v>
      </c>
      <c r="K926" t="s">
        <v>10904</v>
      </c>
      <c r="L926" t="s">
        <v>3006</v>
      </c>
      <c r="M926" t="s">
        <v>3007</v>
      </c>
      <c r="N926" t="s">
        <v>10905</v>
      </c>
      <c r="O926" t="s">
        <v>10906</v>
      </c>
      <c r="P926" t="s">
        <v>10907</v>
      </c>
    </row>
    <row r="927" spans="1:16" x14ac:dyDescent="0.25">
      <c r="A927" t="s">
        <v>219</v>
      </c>
      <c r="B927" t="s">
        <v>220</v>
      </c>
      <c r="C927" t="s">
        <v>6149</v>
      </c>
      <c r="D927">
        <v>348</v>
      </c>
      <c r="E927" s="2">
        <v>1499</v>
      </c>
      <c r="F927" s="1">
        <v>0.77</v>
      </c>
      <c r="G927">
        <v>4.2</v>
      </c>
      <c r="H927" s="4">
        <v>656</v>
      </c>
      <c r="I927" t="s">
        <v>6473</v>
      </c>
      <c r="J927" t="s">
        <v>6474</v>
      </c>
      <c r="K927" t="s">
        <v>6475</v>
      </c>
      <c r="L927" t="s">
        <v>221</v>
      </c>
      <c r="M927" t="s">
        <v>222</v>
      </c>
      <c r="N927" t="s">
        <v>6476</v>
      </c>
      <c r="O927" t="s">
        <v>6477</v>
      </c>
      <c r="P927" t="s">
        <v>10908</v>
      </c>
    </row>
    <row r="928" spans="1:16" x14ac:dyDescent="0.25">
      <c r="A928" t="s">
        <v>3008</v>
      </c>
      <c r="B928" t="s">
        <v>3009</v>
      </c>
      <c r="C928" t="s">
        <v>9469</v>
      </c>
      <c r="D928" s="2">
        <v>1199</v>
      </c>
      <c r="E928" s="2">
        <v>2999</v>
      </c>
      <c r="F928" s="1">
        <v>0.6</v>
      </c>
      <c r="G928">
        <v>4.0999999999999996</v>
      </c>
      <c r="H928" s="4">
        <v>10725</v>
      </c>
      <c r="I928" t="s">
        <v>10909</v>
      </c>
      <c r="J928" t="s">
        <v>10910</v>
      </c>
      <c r="K928" t="s">
        <v>10911</v>
      </c>
      <c r="L928" t="s">
        <v>3010</v>
      </c>
      <c r="M928" t="s">
        <v>3011</v>
      </c>
      <c r="N928" t="s">
        <v>10912</v>
      </c>
      <c r="O928" t="s">
        <v>10913</v>
      </c>
      <c r="P928" t="s">
        <v>10914</v>
      </c>
    </row>
    <row r="929" spans="1:16" x14ac:dyDescent="0.25">
      <c r="A929" t="s">
        <v>3012</v>
      </c>
      <c r="B929" t="s">
        <v>3013</v>
      </c>
      <c r="C929" t="s">
        <v>9421</v>
      </c>
      <c r="D929">
        <v>397</v>
      </c>
      <c r="E929">
        <v>899</v>
      </c>
      <c r="F929" s="1">
        <v>0.56000000000000005</v>
      </c>
      <c r="G929">
        <v>4</v>
      </c>
      <c r="H929" s="4">
        <v>3025</v>
      </c>
      <c r="I929" t="s">
        <v>10915</v>
      </c>
      <c r="J929" t="s">
        <v>10916</v>
      </c>
      <c r="K929" t="s">
        <v>10917</v>
      </c>
      <c r="L929" t="s">
        <v>3014</v>
      </c>
      <c r="M929" t="s">
        <v>5083</v>
      </c>
      <c r="N929" t="s">
        <v>10918</v>
      </c>
      <c r="O929" t="s">
        <v>10919</v>
      </c>
      <c r="P929" t="s">
        <v>10920</v>
      </c>
    </row>
    <row r="930" spans="1:16" x14ac:dyDescent="0.25">
      <c r="A930" t="s">
        <v>223</v>
      </c>
      <c r="B930" t="s">
        <v>224</v>
      </c>
      <c r="C930" t="s">
        <v>6149</v>
      </c>
      <c r="D930">
        <v>154</v>
      </c>
      <c r="E930">
        <v>349</v>
      </c>
      <c r="F930" s="1">
        <v>0.56000000000000005</v>
      </c>
      <c r="G930">
        <v>4.3</v>
      </c>
      <c r="H930" s="4">
        <v>7064</v>
      </c>
      <c r="I930" t="s">
        <v>6479</v>
      </c>
      <c r="J930" t="s">
        <v>6480</v>
      </c>
      <c r="K930" t="s">
        <v>6481</v>
      </c>
      <c r="L930" t="s">
        <v>225</v>
      </c>
      <c r="M930" t="s">
        <v>226</v>
      </c>
      <c r="N930" t="s">
        <v>6482</v>
      </c>
      <c r="O930" t="s">
        <v>10921</v>
      </c>
      <c r="P930" t="s">
        <v>10922</v>
      </c>
    </row>
    <row r="931" spans="1:16" x14ac:dyDescent="0.25">
      <c r="A931" t="s">
        <v>3015</v>
      </c>
      <c r="B931" t="s">
        <v>3016</v>
      </c>
      <c r="C931" t="s">
        <v>9829</v>
      </c>
      <c r="D931">
        <v>699</v>
      </c>
      <c r="E931" s="2">
        <v>1490</v>
      </c>
      <c r="F931" s="1">
        <v>0.53</v>
      </c>
      <c r="G931">
        <v>4</v>
      </c>
      <c r="H931" s="4">
        <v>5736</v>
      </c>
      <c r="I931" t="s">
        <v>10923</v>
      </c>
      <c r="J931" t="s">
        <v>10924</v>
      </c>
      <c r="K931" t="s">
        <v>10925</v>
      </c>
      <c r="L931" t="s">
        <v>3017</v>
      </c>
      <c r="M931" t="s">
        <v>3018</v>
      </c>
      <c r="N931" t="s">
        <v>10926</v>
      </c>
      <c r="O931" t="s">
        <v>10927</v>
      </c>
      <c r="P931" t="s">
        <v>10928</v>
      </c>
    </row>
    <row r="932" spans="1:16" x14ac:dyDescent="0.25">
      <c r="A932" t="s">
        <v>3019</v>
      </c>
      <c r="B932" t="s">
        <v>3020</v>
      </c>
      <c r="C932" t="s">
        <v>7990</v>
      </c>
      <c r="D932" s="2">
        <v>1679</v>
      </c>
      <c r="E932" s="2">
        <v>1999</v>
      </c>
      <c r="F932" s="1">
        <v>0.16</v>
      </c>
      <c r="G932">
        <v>4.0999999999999996</v>
      </c>
      <c r="H932" s="4">
        <v>72563</v>
      </c>
      <c r="I932" t="s">
        <v>10929</v>
      </c>
      <c r="J932" t="s">
        <v>10930</v>
      </c>
      <c r="K932" t="s">
        <v>10931</v>
      </c>
      <c r="L932" t="s">
        <v>3021</v>
      </c>
      <c r="M932" t="s">
        <v>3022</v>
      </c>
      <c r="N932" t="s">
        <v>10932</v>
      </c>
      <c r="O932" t="s">
        <v>10933</v>
      </c>
      <c r="P932" t="s">
        <v>10934</v>
      </c>
    </row>
    <row r="933" spans="1:16" x14ac:dyDescent="0.25">
      <c r="A933" t="s">
        <v>3023</v>
      </c>
      <c r="B933" t="s">
        <v>3024</v>
      </c>
      <c r="C933" t="s">
        <v>9089</v>
      </c>
      <c r="D933">
        <v>354</v>
      </c>
      <c r="E933" s="2">
        <v>1500</v>
      </c>
      <c r="F933" s="1">
        <v>0.76</v>
      </c>
      <c r="G933">
        <v>4</v>
      </c>
      <c r="H933" s="4">
        <v>1026</v>
      </c>
      <c r="I933" t="s">
        <v>10935</v>
      </c>
      <c r="J933" t="s">
        <v>10936</v>
      </c>
      <c r="K933" t="s">
        <v>10937</v>
      </c>
      <c r="L933" t="s">
        <v>3025</v>
      </c>
      <c r="M933" t="s">
        <v>3026</v>
      </c>
      <c r="N933" t="s">
        <v>10938</v>
      </c>
      <c r="O933" t="s">
        <v>10939</v>
      </c>
      <c r="P933" t="s">
        <v>10940</v>
      </c>
    </row>
    <row r="934" spans="1:16" x14ac:dyDescent="0.25">
      <c r="A934" t="s">
        <v>3027</v>
      </c>
      <c r="B934" t="s">
        <v>3028</v>
      </c>
      <c r="C934" t="s">
        <v>10941</v>
      </c>
      <c r="D934" s="2">
        <v>1199</v>
      </c>
      <c r="E934" s="2">
        <v>5499</v>
      </c>
      <c r="F934" s="1">
        <v>0.78</v>
      </c>
      <c r="G934">
        <v>3.8</v>
      </c>
      <c r="H934" s="4">
        <v>2043</v>
      </c>
      <c r="I934" t="s">
        <v>10942</v>
      </c>
      <c r="J934" t="s">
        <v>10943</v>
      </c>
      <c r="K934" t="s">
        <v>10944</v>
      </c>
      <c r="L934" t="s">
        <v>3029</v>
      </c>
      <c r="M934" t="s">
        <v>3030</v>
      </c>
      <c r="N934" t="s">
        <v>10945</v>
      </c>
      <c r="O934" t="s">
        <v>10946</v>
      </c>
      <c r="P934" t="s">
        <v>10947</v>
      </c>
    </row>
    <row r="935" spans="1:16" x14ac:dyDescent="0.25">
      <c r="A935" t="s">
        <v>3031</v>
      </c>
      <c r="B935" t="s">
        <v>3032</v>
      </c>
      <c r="C935" t="s">
        <v>9822</v>
      </c>
      <c r="D935">
        <v>379</v>
      </c>
      <c r="E935" s="2">
        <v>1499</v>
      </c>
      <c r="F935" s="1">
        <v>0.75</v>
      </c>
      <c r="G935">
        <v>4.2</v>
      </c>
      <c r="H935" s="4">
        <v>4149</v>
      </c>
      <c r="I935" t="s">
        <v>10948</v>
      </c>
      <c r="J935" t="s">
        <v>10949</v>
      </c>
      <c r="K935" t="s">
        <v>10950</v>
      </c>
      <c r="L935" t="s">
        <v>3033</v>
      </c>
      <c r="M935" t="s">
        <v>3034</v>
      </c>
      <c r="N935" t="s">
        <v>10951</v>
      </c>
      <c r="O935" t="s">
        <v>10952</v>
      </c>
      <c r="P935" t="s">
        <v>10953</v>
      </c>
    </row>
    <row r="936" spans="1:16" x14ac:dyDescent="0.25">
      <c r="A936" t="s">
        <v>3035</v>
      </c>
      <c r="B936" t="s">
        <v>3036</v>
      </c>
      <c r="C936" t="s">
        <v>9262</v>
      </c>
      <c r="D936">
        <v>499</v>
      </c>
      <c r="E936">
        <v>775</v>
      </c>
      <c r="F936" s="1">
        <v>0.36</v>
      </c>
      <c r="G936">
        <v>4.3</v>
      </c>
      <c r="H936" s="4">
        <v>74</v>
      </c>
      <c r="I936" t="s">
        <v>10954</v>
      </c>
      <c r="J936" t="s">
        <v>10955</v>
      </c>
      <c r="K936" t="s">
        <v>10956</v>
      </c>
      <c r="L936" t="s">
        <v>3037</v>
      </c>
      <c r="M936" t="s">
        <v>3038</v>
      </c>
      <c r="N936" t="s">
        <v>10957</v>
      </c>
      <c r="O936" t="s">
        <v>10958</v>
      </c>
      <c r="P936" t="s">
        <v>10959</v>
      </c>
    </row>
    <row r="937" spans="1:16" x14ac:dyDescent="0.25">
      <c r="A937" t="s">
        <v>3039</v>
      </c>
      <c r="B937" t="s">
        <v>3040</v>
      </c>
      <c r="C937" t="s">
        <v>10960</v>
      </c>
      <c r="D937" s="2">
        <v>10389</v>
      </c>
      <c r="E937" s="2">
        <v>32000</v>
      </c>
      <c r="F937" s="1">
        <v>0.68</v>
      </c>
      <c r="G937">
        <v>4.4000000000000004</v>
      </c>
      <c r="H937" s="4">
        <v>41398</v>
      </c>
      <c r="I937" t="s">
        <v>10961</v>
      </c>
      <c r="J937" t="s">
        <v>10962</v>
      </c>
      <c r="K937" t="s">
        <v>10963</v>
      </c>
      <c r="L937" t="s">
        <v>3041</v>
      </c>
      <c r="M937" t="s">
        <v>3042</v>
      </c>
      <c r="N937" t="s">
        <v>10964</v>
      </c>
      <c r="O937" t="s">
        <v>10965</v>
      </c>
      <c r="P937" t="s">
        <v>10966</v>
      </c>
    </row>
    <row r="938" spans="1:16" x14ac:dyDescent="0.25">
      <c r="A938" t="s">
        <v>3043</v>
      </c>
      <c r="B938" t="s">
        <v>3044</v>
      </c>
      <c r="C938" t="s">
        <v>10462</v>
      </c>
      <c r="D938">
        <v>649</v>
      </c>
      <c r="E938" s="2">
        <v>1300</v>
      </c>
      <c r="F938" s="1">
        <v>0.5</v>
      </c>
      <c r="G938">
        <v>4.0999999999999996</v>
      </c>
      <c r="H938" s="4">
        <v>5195</v>
      </c>
      <c r="I938" t="s">
        <v>10967</v>
      </c>
      <c r="J938" t="s">
        <v>10968</v>
      </c>
      <c r="K938" t="s">
        <v>10969</v>
      </c>
      <c r="L938" t="s">
        <v>3045</v>
      </c>
      <c r="M938" t="s">
        <v>3046</v>
      </c>
      <c r="N938" t="s">
        <v>10970</v>
      </c>
      <c r="O938" t="s">
        <v>10971</v>
      </c>
      <c r="P938" t="s">
        <v>10972</v>
      </c>
    </row>
    <row r="939" spans="1:16" x14ac:dyDescent="0.25">
      <c r="A939" t="s">
        <v>3047</v>
      </c>
      <c r="B939" t="s">
        <v>3048</v>
      </c>
      <c r="C939" t="s">
        <v>10973</v>
      </c>
      <c r="D939" s="2">
        <v>1199</v>
      </c>
      <c r="E939" s="2">
        <v>1999</v>
      </c>
      <c r="F939" s="1">
        <v>0.4</v>
      </c>
      <c r="G939">
        <v>4.5</v>
      </c>
      <c r="H939" s="4">
        <v>22420</v>
      </c>
      <c r="I939" t="s">
        <v>10974</v>
      </c>
      <c r="J939" t="s">
        <v>6686</v>
      </c>
      <c r="K939" t="s">
        <v>6687</v>
      </c>
      <c r="L939" t="s">
        <v>361</v>
      </c>
      <c r="M939" t="s">
        <v>362</v>
      </c>
      <c r="N939" t="s">
        <v>6688</v>
      </c>
      <c r="O939" t="s">
        <v>10975</v>
      </c>
      <c r="P939" t="s">
        <v>10976</v>
      </c>
    </row>
    <row r="940" spans="1:16" x14ac:dyDescent="0.25">
      <c r="A940" t="s">
        <v>235</v>
      </c>
      <c r="B940" t="s">
        <v>236</v>
      </c>
      <c r="C940" t="s">
        <v>6149</v>
      </c>
      <c r="D940">
        <v>139</v>
      </c>
      <c r="E940">
        <v>999</v>
      </c>
      <c r="F940" s="1">
        <v>0.86</v>
      </c>
      <c r="G940">
        <v>4</v>
      </c>
      <c r="H940" s="4">
        <v>1313</v>
      </c>
      <c r="I940" t="s">
        <v>6497</v>
      </c>
      <c r="J940" t="s">
        <v>6498</v>
      </c>
      <c r="K940" t="s">
        <v>6499</v>
      </c>
      <c r="L940" t="s">
        <v>237</v>
      </c>
      <c r="M940" t="s">
        <v>238</v>
      </c>
      <c r="N940" t="s">
        <v>6500</v>
      </c>
      <c r="O940" t="s">
        <v>6501</v>
      </c>
      <c r="P940" t="s">
        <v>10977</v>
      </c>
    </row>
    <row r="941" spans="1:16" x14ac:dyDescent="0.25">
      <c r="A941" t="s">
        <v>3049</v>
      </c>
      <c r="B941" t="s">
        <v>3050</v>
      </c>
      <c r="C941" t="s">
        <v>7990</v>
      </c>
      <c r="D941">
        <v>889</v>
      </c>
      <c r="E941" s="2">
        <v>1999</v>
      </c>
      <c r="F941" s="1">
        <v>0.56000000000000005</v>
      </c>
      <c r="G941">
        <v>4.2</v>
      </c>
      <c r="H941" s="4">
        <v>2284</v>
      </c>
      <c r="I941" t="s">
        <v>10978</v>
      </c>
      <c r="J941" t="s">
        <v>10979</v>
      </c>
      <c r="K941" t="s">
        <v>10980</v>
      </c>
      <c r="L941" t="s">
        <v>3051</v>
      </c>
      <c r="M941" t="s">
        <v>3052</v>
      </c>
      <c r="N941" t="s">
        <v>10981</v>
      </c>
      <c r="O941" t="s">
        <v>10982</v>
      </c>
      <c r="P941" t="s">
        <v>10983</v>
      </c>
    </row>
    <row r="942" spans="1:16" x14ac:dyDescent="0.25">
      <c r="A942" t="s">
        <v>3053</v>
      </c>
      <c r="B942" t="s">
        <v>3054</v>
      </c>
      <c r="C942" t="s">
        <v>9248</v>
      </c>
      <c r="D942" s="2">
        <v>1409</v>
      </c>
      <c r="E942" s="2">
        <v>2199</v>
      </c>
      <c r="F942" s="1">
        <v>0.36</v>
      </c>
      <c r="G942">
        <v>3.9</v>
      </c>
      <c r="H942" s="4">
        <v>427</v>
      </c>
      <c r="I942" t="s">
        <v>10984</v>
      </c>
      <c r="J942" t="s">
        <v>10985</v>
      </c>
      <c r="K942" t="s">
        <v>10986</v>
      </c>
      <c r="L942" t="s">
        <v>3055</v>
      </c>
      <c r="M942" t="s">
        <v>3056</v>
      </c>
      <c r="N942" t="s">
        <v>10987</v>
      </c>
      <c r="O942" t="s">
        <v>10988</v>
      </c>
      <c r="P942" t="s">
        <v>10989</v>
      </c>
    </row>
    <row r="943" spans="1:16" x14ac:dyDescent="0.25">
      <c r="A943" t="s">
        <v>3057</v>
      </c>
      <c r="B943" t="s">
        <v>3058</v>
      </c>
      <c r="C943" t="s">
        <v>10990</v>
      </c>
      <c r="D943">
        <v>549</v>
      </c>
      <c r="E943" s="2">
        <v>1999</v>
      </c>
      <c r="F943" s="1">
        <v>0.73</v>
      </c>
      <c r="G943">
        <v>4.3</v>
      </c>
      <c r="H943" s="4">
        <v>1367</v>
      </c>
      <c r="I943" t="s">
        <v>10991</v>
      </c>
      <c r="J943" t="s">
        <v>10992</v>
      </c>
      <c r="K943" t="s">
        <v>10993</v>
      </c>
      <c r="L943" t="s">
        <v>3059</v>
      </c>
      <c r="M943" t="s">
        <v>3060</v>
      </c>
      <c r="N943" t="s">
        <v>10994</v>
      </c>
      <c r="O943" t="s">
        <v>10995</v>
      </c>
      <c r="P943" t="s">
        <v>10996</v>
      </c>
    </row>
    <row r="944" spans="1:16" x14ac:dyDescent="0.25">
      <c r="A944" t="s">
        <v>3061</v>
      </c>
      <c r="B944" t="s">
        <v>3062</v>
      </c>
      <c r="C944" t="s">
        <v>10941</v>
      </c>
      <c r="D944">
        <v>749</v>
      </c>
      <c r="E944" s="2">
        <v>1799</v>
      </c>
      <c r="F944" s="1">
        <v>0.57999999999999996</v>
      </c>
      <c r="G944">
        <v>4</v>
      </c>
      <c r="H944" s="4">
        <v>13199</v>
      </c>
      <c r="I944" t="s">
        <v>10997</v>
      </c>
      <c r="J944" t="s">
        <v>10998</v>
      </c>
      <c r="K944" t="s">
        <v>10999</v>
      </c>
      <c r="L944" t="s">
        <v>3063</v>
      </c>
      <c r="M944" t="s">
        <v>3064</v>
      </c>
      <c r="N944" t="s">
        <v>11000</v>
      </c>
      <c r="O944" t="s">
        <v>11001</v>
      </c>
      <c r="P944" t="s">
        <v>11002</v>
      </c>
    </row>
    <row r="945" spans="1:16" x14ac:dyDescent="0.25">
      <c r="A945" t="s">
        <v>239</v>
      </c>
      <c r="B945" t="s">
        <v>240</v>
      </c>
      <c r="C945" t="s">
        <v>6149</v>
      </c>
      <c r="D945">
        <v>329</v>
      </c>
      <c r="E945">
        <v>845</v>
      </c>
      <c r="F945" s="1">
        <v>0.61</v>
      </c>
      <c r="G945">
        <v>4.2</v>
      </c>
      <c r="H945" s="4">
        <v>29746</v>
      </c>
      <c r="I945" t="s">
        <v>6503</v>
      </c>
      <c r="J945" t="s">
        <v>6504</v>
      </c>
      <c r="K945" t="s">
        <v>6505</v>
      </c>
      <c r="L945" t="s">
        <v>241</v>
      </c>
      <c r="M945" t="s">
        <v>242</v>
      </c>
      <c r="N945" t="s">
        <v>6506</v>
      </c>
      <c r="O945" t="s">
        <v>11003</v>
      </c>
      <c r="P945" t="s">
        <v>11004</v>
      </c>
    </row>
    <row r="946" spans="1:16" x14ac:dyDescent="0.25">
      <c r="A946" t="s">
        <v>3065</v>
      </c>
      <c r="B946" t="s">
        <v>3066</v>
      </c>
      <c r="C946" t="s">
        <v>6149</v>
      </c>
      <c r="D946">
        <v>379</v>
      </c>
      <c r="E946" s="2">
        <v>1099</v>
      </c>
      <c r="F946" s="1">
        <v>0.66</v>
      </c>
      <c r="G946">
        <v>4.3</v>
      </c>
      <c r="H946" s="4">
        <v>2806</v>
      </c>
      <c r="I946" t="s">
        <v>11005</v>
      </c>
      <c r="J946" t="s">
        <v>6724</v>
      </c>
      <c r="K946" t="s">
        <v>6725</v>
      </c>
      <c r="L946" t="s">
        <v>387</v>
      </c>
      <c r="M946" t="s">
        <v>388</v>
      </c>
      <c r="N946" t="s">
        <v>6726</v>
      </c>
      <c r="O946" t="s">
        <v>11006</v>
      </c>
      <c r="P946" t="s">
        <v>11007</v>
      </c>
    </row>
    <row r="947" spans="1:16" x14ac:dyDescent="0.25">
      <c r="A947" t="s">
        <v>3067</v>
      </c>
      <c r="B947" t="s">
        <v>3068</v>
      </c>
      <c r="C947" t="s">
        <v>7918</v>
      </c>
      <c r="D947" s="2">
        <v>5998</v>
      </c>
      <c r="E947" s="2">
        <v>7999</v>
      </c>
      <c r="F947" s="1">
        <v>0.25</v>
      </c>
      <c r="G947">
        <v>4.2</v>
      </c>
      <c r="H947" s="4">
        <v>30355</v>
      </c>
      <c r="I947" t="s">
        <v>11008</v>
      </c>
      <c r="J947" t="s">
        <v>11009</v>
      </c>
      <c r="K947" t="s">
        <v>11010</v>
      </c>
      <c r="L947" t="s">
        <v>3069</v>
      </c>
      <c r="M947" t="s">
        <v>3070</v>
      </c>
      <c r="N947" t="s">
        <v>11011</v>
      </c>
      <c r="O947" t="s">
        <v>11012</v>
      </c>
      <c r="P947" t="s">
        <v>11013</v>
      </c>
    </row>
    <row r="948" spans="1:16" x14ac:dyDescent="0.25">
      <c r="A948" t="s">
        <v>3071</v>
      </c>
      <c r="B948" t="s">
        <v>3072</v>
      </c>
      <c r="C948" t="s">
        <v>9949</v>
      </c>
      <c r="D948">
        <v>299</v>
      </c>
      <c r="E948" s="2">
        <v>1499</v>
      </c>
      <c r="F948" s="1">
        <v>0.8</v>
      </c>
      <c r="G948">
        <v>4.2</v>
      </c>
      <c r="H948" s="4">
        <v>2868</v>
      </c>
      <c r="I948" t="s">
        <v>11014</v>
      </c>
      <c r="J948" t="s">
        <v>11015</v>
      </c>
      <c r="K948" t="s">
        <v>11016</v>
      </c>
      <c r="L948" t="s">
        <v>3073</v>
      </c>
      <c r="M948" t="s">
        <v>3074</v>
      </c>
      <c r="N948" t="s">
        <v>11017</v>
      </c>
      <c r="O948" t="s">
        <v>11018</v>
      </c>
      <c r="P948" t="s">
        <v>11019</v>
      </c>
    </row>
    <row r="949" spans="1:16" x14ac:dyDescent="0.25">
      <c r="A949" t="s">
        <v>3075</v>
      </c>
      <c r="B949" t="s">
        <v>3076</v>
      </c>
      <c r="C949" t="s">
        <v>9822</v>
      </c>
      <c r="D949">
        <v>379</v>
      </c>
      <c r="E949" s="2">
        <v>1499</v>
      </c>
      <c r="F949" s="1">
        <v>0.75</v>
      </c>
      <c r="G949">
        <v>4.0999999999999996</v>
      </c>
      <c r="H949" s="4">
        <v>670</v>
      </c>
      <c r="I949" t="s">
        <v>11020</v>
      </c>
      <c r="J949" t="s">
        <v>11021</v>
      </c>
      <c r="K949" t="s">
        <v>11022</v>
      </c>
      <c r="L949" t="s">
        <v>3077</v>
      </c>
      <c r="M949" t="s">
        <v>3078</v>
      </c>
      <c r="N949" t="s">
        <v>11023</v>
      </c>
      <c r="O949" t="s">
        <v>11024</v>
      </c>
      <c r="P949" t="s">
        <v>11025</v>
      </c>
    </row>
    <row r="950" spans="1:16" x14ac:dyDescent="0.25">
      <c r="A950" t="s">
        <v>3079</v>
      </c>
      <c r="B950" t="s">
        <v>3080</v>
      </c>
      <c r="C950" t="s">
        <v>11026</v>
      </c>
      <c r="D950" s="2">
        <v>1399</v>
      </c>
      <c r="E950" s="2">
        <v>2999</v>
      </c>
      <c r="F950" s="1">
        <v>0.53</v>
      </c>
      <c r="G950">
        <v>4.3</v>
      </c>
      <c r="H950" s="4">
        <v>3530</v>
      </c>
      <c r="I950" t="s">
        <v>11027</v>
      </c>
      <c r="J950" t="s">
        <v>11028</v>
      </c>
      <c r="K950" t="s">
        <v>11029</v>
      </c>
      <c r="L950" t="s">
        <v>3081</v>
      </c>
      <c r="M950" t="s">
        <v>3082</v>
      </c>
      <c r="N950" t="s">
        <v>11030</v>
      </c>
      <c r="O950" t="s">
        <v>11031</v>
      </c>
      <c r="P950" t="s">
        <v>11032</v>
      </c>
    </row>
    <row r="951" spans="1:16" x14ac:dyDescent="0.25">
      <c r="A951" t="s">
        <v>3083</v>
      </c>
      <c r="B951" t="s">
        <v>3084</v>
      </c>
      <c r="C951" t="s">
        <v>11033</v>
      </c>
      <c r="D951">
        <v>699</v>
      </c>
      <c r="E951" s="2">
        <v>1299</v>
      </c>
      <c r="F951" s="1">
        <v>0.46</v>
      </c>
      <c r="G951">
        <v>4.3</v>
      </c>
      <c r="H951" s="4">
        <v>6183</v>
      </c>
      <c r="I951" t="s">
        <v>11034</v>
      </c>
      <c r="J951" t="s">
        <v>11035</v>
      </c>
      <c r="K951" t="s">
        <v>11036</v>
      </c>
      <c r="L951" t="s">
        <v>3085</v>
      </c>
      <c r="M951" t="s">
        <v>3086</v>
      </c>
      <c r="N951" t="s">
        <v>11037</v>
      </c>
      <c r="O951" t="s">
        <v>11038</v>
      </c>
      <c r="P951" t="s">
        <v>11039</v>
      </c>
    </row>
    <row r="952" spans="1:16" x14ac:dyDescent="0.25">
      <c r="A952" t="s">
        <v>3087</v>
      </c>
      <c r="B952" t="s">
        <v>3088</v>
      </c>
      <c r="C952" t="s">
        <v>9994</v>
      </c>
      <c r="D952">
        <v>300</v>
      </c>
      <c r="E952">
        <v>300</v>
      </c>
      <c r="F952" s="1">
        <v>0</v>
      </c>
      <c r="G952">
        <v>4.2</v>
      </c>
      <c r="H952" s="4">
        <v>419</v>
      </c>
      <c r="I952" t="s">
        <v>11040</v>
      </c>
      <c r="J952" t="s">
        <v>11041</v>
      </c>
      <c r="K952" t="s">
        <v>11042</v>
      </c>
      <c r="L952" t="s">
        <v>3089</v>
      </c>
      <c r="M952" t="s">
        <v>3090</v>
      </c>
      <c r="N952" t="s">
        <v>11043</v>
      </c>
      <c r="O952" t="s">
        <v>11044</v>
      </c>
      <c r="P952" t="s">
        <v>11045</v>
      </c>
    </row>
    <row r="953" spans="1:16" x14ac:dyDescent="0.25">
      <c r="A953" t="s">
        <v>3091</v>
      </c>
      <c r="B953" t="s">
        <v>3092</v>
      </c>
      <c r="C953" t="s">
        <v>9414</v>
      </c>
      <c r="D953">
        <v>999</v>
      </c>
      <c r="E953" s="2">
        <v>1995</v>
      </c>
      <c r="F953" s="1">
        <v>0.5</v>
      </c>
      <c r="G953">
        <v>4.5</v>
      </c>
      <c r="H953" s="4">
        <v>7317</v>
      </c>
      <c r="I953" t="s">
        <v>11046</v>
      </c>
      <c r="J953" t="s">
        <v>11047</v>
      </c>
      <c r="K953" t="s">
        <v>11048</v>
      </c>
      <c r="L953" t="s">
        <v>3093</v>
      </c>
      <c r="M953" t="s">
        <v>3094</v>
      </c>
      <c r="N953" t="s">
        <v>11049</v>
      </c>
      <c r="O953" t="s">
        <v>11050</v>
      </c>
      <c r="P953" t="s">
        <v>11051</v>
      </c>
    </row>
    <row r="954" spans="1:16" x14ac:dyDescent="0.25">
      <c r="A954" t="s">
        <v>3095</v>
      </c>
      <c r="B954" t="s">
        <v>3096</v>
      </c>
      <c r="C954" t="s">
        <v>11052</v>
      </c>
      <c r="D954">
        <v>535</v>
      </c>
      <c r="E954">
        <v>535</v>
      </c>
      <c r="F954" s="1">
        <v>0</v>
      </c>
      <c r="G954">
        <v>4.4000000000000004</v>
      </c>
      <c r="H954" s="4">
        <v>4426</v>
      </c>
      <c r="I954" t="s">
        <v>11053</v>
      </c>
      <c r="J954" t="s">
        <v>11054</v>
      </c>
      <c r="K954" t="s">
        <v>11055</v>
      </c>
      <c r="L954" t="s">
        <v>3097</v>
      </c>
      <c r="M954" t="s">
        <v>3098</v>
      </c>
      <c r="N954" t="s">
        <v>11056</v>
      </c>
      <c r="O954" t="s">
        <v>11057</v>
      </c>
      <c r="P954" t="s">
        <v>11058</v>
      </c>
    </row>
    <row r="955" spans="1:16" x14ac:dyDescent="0.25">
      <c r="A955" t="s">
        <v>243</v>
      </c>
      <c r="B955" t="s">
        <v>244</v>
      </c>
      <c r="C955" t="s">
        <v>6241</v>
      </c>
      <c r="D955" s="2">
        <v>13999</v>
      </c>
      <c r="E955" s="2">
        <v>24999</v>
      </c>
      <c r="F955" s="1">
        <v>0.44</v>
      </c>
      <c r="G955">
        <v>4.2</v>
      </c>
      <c r="H955" s="4">
        <v>45237</v>
      </c>
      <c r="I955" t="s">
        <v>6509</v>
      </c>
      <c r="J955" t="s">
        <v>6510</v>
      </c>
      <c r="K955" t="s">
        <v>6511</v>
      </c>
      <c r="L955" t="s">
        <v>245</v>
      </c>
      <c r="M955" t="s">
        <v>246</v>
      </c>
      <c r="N955" t="s">
        <v>6512</v>
      </c>
      <c r="O955" t="s">
        <v>11059</v>
      </c>
      <c r="P955" t="s">
        <v>11060</v>
      </c>
    </row>
    <row r="956" spans="1:16" x14ac:dyDescent="0.25">
      <c r="A956" t="s">
        <v>3099</v>
      </c>
      <c r="B956" t="s">
        <v>3100</v>
      </c>
      <c r="C956" t="s">
        <v>9949</v>
      </c>
      <c r="D956">
        <v>269</v>
      </c>
      <c r="E956" s="2">
        <v>1099</v>
      </c>
      <c r="F956" s="1">
        <v>0.76</v>
      </c>
      <c r="G956">
        <v>4.0999999999999996</v>
      </c>
      <c r="H956" s="4">
        <v>1092</v>
      </c>
      <c r="I956" t="s">
        <v>11061</v>
      </c>
      <c r="J956" t="s">
        <v>11062</v>
      </c>
      <c r="K956" t="s">
        <v>11063</v>
      </c>
      <c r="L956" t="s">
        <v>3101</v>
      </c>
      <c r="M956" t="s">
        <v>3102</v>
      </c>
      <c r="N956" t="s">
        <v>11064</v>
      </c>
      <c r="O956" t="s">
        <v>11065</v>
      </c>
      <c r="P956" t="s">
        <v>11066</v>
      </c>
    </row>
    <row r="957" spans="1:16" x14ac:dyDescent="0.25">
      <c r="A957" t="s">
        <v>3103</v>
      </c>
      <c r="B957" t="s">
        <v>3104</v>
      </c>
      <c r="C957" t="s">
        <v>10501</v>
      </c>
      <c r="D957">
        <v>341</v>
      </c>
      <c r="E957">
        <v>450</v>
      </c>
      <c r="F957" s="1">
        <v>0.24</v>
      </c>
      <c r="G957">
        <v>4.3</v>
      </c>
      <c r="H957" s="4">
        <v>2493</v>
      </c>
      <c r="I957" t="s">
        <v>11067</v>
      </c>
      <c r="J957" t="s">
        <v>11068</v>
      </c>
      <c r="K957" t="s">
        <v>11069</v>
      </c>
      <c r="L957" t="s">
        <v>3105</v>
      </c>
      <c r="M957" t="s">
        <v>3106</v>
      </c>
      <c r="N957" t="s">
        <v>11070</v>
      </c>
      <c r="O957" t="s">
        <v>11071</v>
      </c>
      <c r="P957" t="s">
        <v>11072</v>
      </c>
    </row>
    <row r="958" spans="1:16" x14ac:dyDescent="0.25">
      <c r="A958" t="s">
        <v>3107</v>
      </c>
      <c r="B958" t="s">
        <v>3108</v>
      </c>
      <c r="C958" t="s">
        <v>9469</v>
      </c>
      <c r="D958" s="2">
        <v>2499</v>
      </c>
      <c r="E958" s="2">
        <v>3999</v>
      </c>
      <c r="F958" s="1">
        <v>0.38</v>
      </c>
      <c r="G958">
        <v>4.4000000000000004</v>
      </c>
      <c r="H958" s="4">
        <v>12679</v>
      </c>
      <c r="I958" t="s">
        <v>11073</v>
      </c>
      <c r="J958" t="s">
        <v>11074</v>
      </c>
      <c r="K958" t="s">
        <v>11075</v>
      </c>
      <c r="L958" t="s">
        <v>3109</v>
      </c>
      <c r="M958" t="s">
        <v>3110</v>
      </c>
      <c r="N958" t="s">
        <v>11076</v>
      </c>
      <c r="O958" t="s">
        <v>9474</v>
      </c>
      <c r="P958" t="s">
        <v>11077</v>
      </c>
    </row>
    <row r="959" spans="1:16" x14ac:dyDescent="0.25">
      <c r="A959" t="s">
        <v>269</v>
      </c>
      <c r="B959" t="s">
        <v>270</v>
      </c>
      <c r="C959" t="s">
        <v>6149</v>
      </c>
      <c r="D959">
        <v>349</v>
      </c>
      <c r="E959">
        <v>599</v>
      </c>
      <c r="F959" s="1">
        <v>0.42</v>
      </c>
      <c r="G959">
        <v>4.0999999999999996</v>
      </c>
      <c r="H959" s="4">
        <v>210</v>
      </c>
      <c r="I959" t="s">
        <v>6549</v>
      </c>
      <c r="J959" t="s">
        <v>6550</v>
      </c>
      <c r="K959" t="s">
        <v>6551</v>
      </c>
      <c r="L959" t="s">
        <v>271</v>
      </c>
      <c r="M959" t="s">
        <v>272</v>
      </c>
      <c r="N959" t="s">
        <v>6552</v>
      </c>
      <c r="O959" t="s">
        <v>11078</v>
      </c>
      <c r="P959" t="s">
        <v>11079</v>
      </c>
    </row>
    <row r="960" spans="1:16" x14ac:dyDescent="0.25">
      <c r="A960" t="s">
        <v>3111</v>
      </c>
      <c r="B960" t="s">
        <v>3112</v>
      </c>
      <c r="C960" t="s">
        <v>10623</v>
      </c>
      <c r="D960" s="2">
        <v>5899</v>
      </c>
      <c r="E960" s="2">
        <v>7005</v>
      </c>
      <c r="F960" s="1">
        <v>0.16</v>
      </c>
      <c r="G960">
        <v>3.6</v>
      </c>
      <c r="H960" s="4">
        <v>4199</v>
      </c>
      <c r="I960" t="s">
        <v>11080</v>
      </c>
      <c r="J960" t="s">
        <v>11081</v>
      </c>
      <c r="K960" t="s">
        <v>11082</v>
      </c>
      <c r="L960" t="s">
        <v>3113</v>
      </c>
      <c r="M960" t="s">
        <v>3114</v>
      </c>
      <c r="N960" t="s">
        <v>11083</v>
      </c>
      <c r="O960" t="s">
        <v>11084</v>
      </c>
      <c r="P960" t="s">
        <v>11085</v>
      </c>
    </row>
    <row r="961" spans="1:16" x14ac:dyDescent="0.25">
      <c r="A961" t="s">
        <v>1828</v>
      </c>
      <c r="B961" t="s">
        <v>1829</v>
      </c>
      <c r="C961" t="s">
        <v>8048</v>
      </c>
      <c r="D961">
        <v>699</v>
      </c>
      <c r="E961" s="2">
        <v>1199</v>
      </c>
      <c r="F961" s="1">
        <v>0.42</v>
      </c>
      <c r="G961">
        <v>4</v>
      </c>
      <c r="H961" s="4">
        <v>14403</v>
      </c>
      <c r="I961" t="s">
        <v>8932</v>
      </c>
      <c r="J961" t="s">
        <v>8362</v>
      </c>
      <c r="K961" t="s">
        <v>8363</v>
      </c>
      <c r="L961" t="s">
        <v>1459</v>
      </c>
      <c r="M961" t="s">
        <v>1460</v>
      </c>
      <c r="N961" t="s">
        <v>8364</v>
      </c>
      <c r="O961" t="s">
        <v>11086</v>
      </c>
      <c r="P961" t="s">
        <v>11087</v>
      </c>
    </row>
    <row r="962" spans="1:16" x14ac:dyDescent="0.25">
      <c r="A962" t="s">
        <v>3115</v>
      </c>
      <c r="B962" t="s">
        <v>3116</v>
      </c>
      <c r="C962" t="s">
        <v>9469</v>
      </c>
      <c r="D962" s="2">
        <v>1565</v>
      </c>
      <c r="E962" s="2">
        <v>2999</v>
      </c>
      <c r="F962" s="1">
        <v>0.48</v>
      </c>
      <c r="G962">
        <v>4</v>
      </c>
      <c r="H962" s="4">
        <v>11113</v>
      </c>
      <c r="I962" t="s">
        <v>11088</v>
      </c>
      <c r="J962" t="s">
        <v>11089</v>
      </c>
      <c r="K962" t="s">
        <v>11090</v>
      </c>
      <c r="L962" t="s">
        <v>3117</v>
      </c>
      <c r="M962" t="s">
        <v>3118</v>
      </c>
      <c r="N962" t="s">
        <v>11091</v>
      </c>
      <c r="O962" t="s">
        <v>11092</v>
      </c>
      <c r="P962" t="s">
        <v>11093</v>
      </c>
    </row>
    <row r="963" spans="1:16" x14ac:dyDescent="0.25">
      <c r="A963" t="s">
        <v>3119</v>
      </c>
      <c r="B963" t="s">
        <v>3120</v>
      </c>
      <c r="C963" t="s">
        <v>9290</v>
      </c>
      <c r="D963">
        <v>326</v>
      </c>
      <c r="E963">
        <v>799</v>
      </c>
      <c r="F963" s="1">
        <v>0.59</v>
      </c>
      <c r="G963">
        <v>4.4000000000000004</v>
      </c>
      <c r="H963" s="4">
        <v>10773</v>
      </c>
      <c r="I963" t="s">
        <v>11094</v>
      </c>
      <c r="J963" t="s">
        <v>11095</v>
      </c>
      <c r="K963" t="s">
        <v>11096</v>
      </c>
      <c r="L963" t="s">
        <v>3121</v>
      </c>
      <c r="M963" t="s">
        <v>3122</v>
      </c>
      <c r="N963" t="s">
        <v>11097</v>
      </c>
      <c r="O963" t="s">
        <v>11098</v>
      </c>
      <c r="P963" t="s">
        <v>11099</v>
      </c>
    </row>
    <row r="964" spans="1:16" x14ac:dyDescent="0.25">
      <c r="A964" t="s">
        <v>1815</v>
      </c>
      <c r="B964" t="s">
        <v>1816</v>
      </c>
      <c r="C964" t="s">
        <v>8912</v>
      </c>
      <c r="D964">
        <v>120</v>
      </c>
      <c r="E964">
        <v>999</v>
      </c>
      <c r="F964" s="1">
        <v>0.88</v>
      </c>
      <c r="G964">
        <v>3.9</v>
      </c>
      <c r="H964" s="4">
        <v>6491</v>
      </c>
      <c r="I964" t="s">
        <v>8913</v>
      </c>
      <c r="J964" t="s">
        <v>8914</v>
      </c>
      <c r="K964" t="s">
        <v>8915</v>
      </c>
      <c r="L964" t="s">
        <v>1817</v>
      </c>
      <c r="M964" t="s">
        <v>1818</v>
      </c>
      <c r="N964" t="s">
        <v>11100</v>
      </c>
      <c r="O964" t="s">
        <v>11101</v>
      </c>
      <c r="P964" t="s">
        <v>11102</v>
      </c>
    </row>
    <row r="965" spans="1:16" x14ac:dyDescent="0.25">
      <c r="A965" t="s">
        <v>3123</v>
      </c>
      <c r="B965" t="s">
        <v>3124</v>
      </c>
      <c r="C965" t="s">
        <v>9262</v>
      </c>
      <c r="D965">
        <v>657</v>
      </c>
      <c r="E965">
        <v>999</v>
      </c>
      <c r="F965" s="1">
        <v>0.34</v>
      </c>
      <c r="G965">
        <v>4.3</v>
      </c>
      <c r="H965" s="4">
        <v>13944</v>
      </c>
      <c r="I965" t="s">
        <v>11103</v>
      </c>
      <c r="J965" t="s">
        <v>11104</v>
      </c>
      <c r="K965" t="s">
        <v>11105</v>
      </c>
      <c r="L965" t="s">
        <v>3125</v>
      </c>
      <c r="M965" t="s">
        <v>3126</v>
      </c>
      <c r="N965" t="s">
        <v>11106</v>
      </c>
      <c r="O965" t="s">
        <v>11107</v>
      </c>
      <c r="P965" t="s">
        <v>11108</v>
      </c>
    </row>
    <row r="966" spans="1:16" x14ac:dyDescent="0.25">
      <c r="A966" t="s">
        <v>3127</v>
      </c>
      <c r="B966" t="s">
        <v>3128</v>
      </c>
      <c r="C966" t="s">
        <v>9400</v>
      </c>
      <c r="D966" s="2">
        <v>1995</v>
      </c>
      <c r="E966" s="2">
        <v>2895</v>
      </c>
      <c r="F966" s="1">
        <v>0.31</v>
      </c>
      <c r="G966">
        <v>4.5999999999999996</v>
      </c>
      <c r="H966" s="4">
        <v>10760</v>
      </c>
      <c r="I966" t="s">
        <v>11109</v>
      </c>
      <c r="J966" t="s">
        <v>11110</v>
      </c>
      <c r="K966" t="s">
        <v>11111</v>
      </c>
      <c r="L966" t="s">
        <v>3129</v>
      </c>
      <c r="M966" t="s">
        <v>3130</v>
      </c>
      <c r="N966" t="s">
        <v>11112</v>
      </c>
      <c r="O966" t="s">
        <v>11113</v>
      </c>
      <c r="P966" t="s">
        <v>11114</v>
      </c>
    </row>
    <row r="967" spans="1:16" x14ac:dyDescent="0.25">
      <c r="A967" t="s">
        <v>3131</v>
      </c>
      <c r="B967" t="s">
        <v>3132</v>
      </c>
      <c r="C967" t="s">
        <v>9526</v>
      </c>
      <c r="D967" s="2">
        <v>1500</v>
      </c>
      <c r="E967" s="2">
        <v>1500</v>
      </c>
      <c r="F967" s="1">
        <v>0</v>
      </c>
      <c r="G967">
        <v>4.4000000000000004</v>
      </c>
      <c r="H967" s="4">
        <v>25996</v>
      </c>
      <c r="I967" t="s">
        <v>11115</v>
      </c>
      <c r="J967" t="s">
        <v>11116</v>
      </c>
      <c r="K967" t="s">
        <v>11117</v>
      </c>
      <c r="L967" t="s">
        <v>3133</v>
      </c>
      <c r="M967" t="s">
        <v>3134</v>
      </c>
      <c r="N967" t="s">
        <v>11118</v>
      </c>
      <c r="O967" t="s">
        <v>11119</v>
      </c>
      <c r="P967" t="s">
        <v>11120</v>
      </c>
    </row>
    <row r="968" spans="1:16" x14ac:dyDescent="0.25">
      <c r="A968" t="s">
        <v>3135</v>
      </c>
      <c r="B968" t="s">
        <v>3136</v>
      </c>
      <c r="C968" t="s">
        <v>9186</v>
      </c>
      <c r="D968" s="2">
        <v>2640</v>
      </c>
      <c r="E968" s="2">
        <v>3195</v>
      </c>
      <c r="F968" s="1">
        <v>0.17</v>
      </c>
      <c r="G968">
        <v>4.5</v>
      </c>
      <c r="H968" s="4">
        <v>16146</v>
      </c>
      <c r="I968" t="s">
        <v>11121</v>
      </c>
      <c r="J968" t="s">
        <v>11122</v>
      </c>
      <c r="K968" t="s">
        <v>11123</v>
      </c>
      <c r="L968" t="s">
        <v>3137</v>
      </c>
      <c r="M968" t="s">
        <v>3138</v>
      </c>
      <c r="N968" t="s">
        <v>11124</v>
      </c>
      <c r="O968" t="s">
        <v>11125</v>
      </c>
      <c r="P968" t="s">
        <v>11126</v>
      </c>
    </row>
    <row r="969" spans="1:16" x14ac:dyDescent="0.25">
      <c r="A969" t="s">
        <v>3139</v>
      </c>
      <c r="B969" t="s">
        <v>3140</v>
      </c>
      <c r="C969" t="s">
        <v>10623</v>
      </c>
      <c r="D969" s="2">
        <v>5299</v>
      </c>
      <c r="E969" s="2">
        <v>6355</v>
      </c>
      <c r="F969" s="1">
        <v>0.17</v>
      </c>
      <c r="G969">
        <v>3.9</v>
      </c>
      <c r="H969" s="4">
        <v>8280</v>
      </c>
      <c r="I969" t="s">
        <v>11127</v>
      </c>
      <c r="J969" t="s">
        <v>11128</v>
      </c>
      <c r="K969" t="s">
        <v>11129</v>
      </c>
      <c r="L969" t="s">
        <v>3141</v>
      </c>
      <c r="M969" t="s">
        <v>3142</v>
      </c>
      <c r="N969" t="s">
        <v>11130</v>
      </c>
      <c r="O969" t="s">
        <v>11131</v>
      </c>
      <c r="P969" t="s">
        <v>11132</v>
      </c>
    </row>
    <row r="970" spans="1:16" x14ac:dyDescent="0.25">
      <c r="A970" t="s">
        <v>249</v>
      </c>
      <c r="B970" t="s">
        <v>250</v>
      </c>
      <c r="C970" t="s">
        <v>6149</v>
      </c>
      <c r="D970">
        <v>263</v>
      </c>
      <c r="E970">
        <v>699</v>
      </c>
      <c r="F970" s="1">
        <v>0.62</v>
      </c>
      <c r="G970">
        <v>4.0999999999999996</v>
      </c>
      <c r="H970" s="4">
        <v>450</v>
      </c>
      <c r="I970" t="s">
        <v>6518</v>
      </c>
      <c r="J970" t="s">
        <v>6519</v>
      </c>
      <c r="K970" t="s">
        <v>6520</v>
      </c>
      <c r="L970" t="s">
        <v>251</v>
      </c>
      <c r="M970" t="s">
        <v>252</v>
      </c>
      <c r="N970" t="s">
        <v>6521</v>
      </c>
      <c r="O970" t="s">
        <v>6522</v>
      </c>
      <c r="P970" t="s">
        <v>11133</v>
      </c>
    </row>
    <row r="971" spans="1:16" x14ac:dyDescent="0.25">
      <c r="A971" t="s">
        <v>3143</v>
      </c>
      <c r="B971" t="s">
        <v>3144</v>
      </c>
      <c r="C971" t="s">
        <v>10941</v>
      </c>
      <c r="D971" s="2">
        <v>1990</v>
      </c>
      <c r="E971" s="2">
        <v>2999</v>
      </c>
      <c r="F971" s="1">
        <v>0.34</v>
      </c>
      <c r="G971">
        <v>4.3</v>
      </c>
      <c r="H971" s="4">
        <v>14237</v>
      </c>
      <c r="I971" t="s">
        <v>11134</v>
      </c>
      <c r="J971" t="s">
        <v>11135</v>
      </c>
      <c r="K971" t="s">
        <v>11136</v>
      </c>
      <c r="L971" t="s">
        <v>3145</v>
      </c>
      <c r="M971" t="s">
        <v>3146</v>
      </c>
      <c r="N971" t="s">
        <v>11137</v>
      </c>
      <c r="O971" t="s">
        <v>11138</v>
      </c>
      <c r="P971" t="s">
        <v>11139</v>
      </c>
    </row>
    <row r="972" spans="1:16" x14ac:dyDescent="0.25">
      <c r="A972" t="s">
        <v>3147</v>
      </c>
      <c r="B972" t="s">
        <v>3148</v>
      </c>
      <c r="C972" t="s">
        <v>11140</v>
      </c>
      <c r="D972" s="2">
        <v>1289</v>
      </c>
      <c r="E972" s="2">
        <v>1499</v>
      </c>
      <c r="F972" s="1">
        <v>0.14000000000000001</v>
      </c>
      <c r="G972">
        <v>4.5</v>
      </c>
      <c r="H972" s="4">
        <v>20668</v>
      </c>
      <c r="I972" t="s">
        <v>11141</v>
      </c>
      <c r="J972" t="s">
        <v>11142</v>
      </c>
      <c r="K972" t="s">
        <v>11143</v>
      </c>
      <c r="L972" t="s">
        <v>3149</v>
      </c>
      <c r="M972" t="s">
        <v>3150</v>
      </c>
      <c r="N972" t="s">
        <v>11144</v>
      </c>
      <c r="O972" t="s">
        <v>11145</v>
      </c>
      <c r="P972" t="s">
        <v>11146</v>
      </c>
    </row>
    <row r="973" spans="1:16" x14ac:dyDescent="0.25">
      <c r="A973" t="s">
        <v>3151</v>
      </c>
      <c r="B973" t="s">
        <v>3152</v>
      </c>
      <c r="C973" t="s">
        <v>9994</v>
      </c>
      <c r="D973">
        <v>165</v>
      </c>
      <c r="E973">
        <v>165</v>
      </c>
      <c r="F973" s="1">
        <v>0</v>
      </c>
      <c r="G973">
        <v>4.5</v>
      </c>
      <c r="H973" s="4">
        <v>1674</v>
      </c>
      <c r="I973" t="s">
        <v>11147</v>
      </c>
      <c r="J973" t="s">
        <v>11148</v>
      </c>
      <c r="K973" t="s">
        <v>11149</v>
      </c>
      <c r="L973" t="s">
        <v>3153</v>
      </c>
      <c r="M973" t="s">
        <v>3154</v>
      </c>
      <c r="N973" t="s">
        <v>11150</v>
      </c>
      <c r="O973" t="s">
        <v>11151</v>
      </c>
      <c r="P973" t="s">
        <v>11152</v>
      </c>
    </row>
    <row r="974" spans="1:16" x14ac:dyDescent="0.25">
      <c r="A974" t="s">
        <v>3155</v>
      </c>
      <c r="B974" t="s">
        <v>3156</v>
      </c>
      <c r="C974" t="s">
        <v>10387</v>
      </c>
      <c r="D974" s="2">
        <v>1699</v>
      </c>
      <c r="E974" s="2">
        <v>3499</v>
      </c>
      <c r="F974" s="1">
        <v>0.51</v>
      </c>
      <c r="G974">
        <v>3.6</v>
      </c>
      <c r="H974" s="4">
        <v>7689</v>
      </c>
      <c r="I974" t="s">
        <v>11153</v>
      </c>
      <c r="J974" t="s">
        <v>11154</v>
      </c>
      <c r="K974" t="s">
        <v>11155</v>
      </c>
      <c r="L974" t="s">
        <v>3157</v>
      </c>
      <c r="M974" t="s">
        <v>3158</v>
      </c>
      <c r="N974" t="s">
        <v>11156</v>
      </c>
      <c r="O974" t="s">
        <v>11157</v>
      </c>
      <c r="P974" t="s">
        <v>11158</v>
      </c>
    </row>
    <row r="975" spans="1:16" x14ac:dyDescent="0.25">
      <c r="A975" t="s">
        <v>3159</v>
      </c>
      <c r="B975" t="s">
        <v>3160</v>
      </c>
      <c r="C975" t="s">
        <v>9764</v>
      </c>
      <c r="D975" s="2">
        <v>2299</v>
      </c>
      <c r="E975" s="2">
        <v>7500</v>
      </c>
      <c r="F975" s="1">
        <v>0.69</v>
      </c>
      <c r="G975">
        <v>4.0999999999999996</v>
      </c>
      <c r="H975" s="4">
        <v>5554</v>
      </c>
      <c r="I975" t="s">
        <v>11159</v>
      </c>
      <c r="J975" t="s">
        <v>11160</v>
      </c>
      <c r="K975" t="s">
        <v>11161</v>
      </c>
      <c r="L975" t="s">
        <v>3161</v>
      </c>
      <c r="M975" t="s">
        <v>3162</v>
      </c>
      <c r="N975" t="s">
        <v>11162</v>
      </c>
      <c r="O975" t="s">
        <v>11163</v>
      </c>
      <c r="P975" t="s">
        <v>11164</v>
      </c>
    </row>
    <row r="976" spans="1:16" x14ac:dyDescent="0.25">
      <c r="A976" t="s">
        <v>261</v>
      </c>
      <c r="B976" t="s">
        <v>262</v>
      </c>
      <c r="C976" t="s">
        <v>6149</v>
      </c>
      <c r="D976">
        <v>219</v>
      </c>
      <c r="E976">
        <v>700</v>
      </c>
      <c r="F976" s="1">
        <v>0.69</v>
      </c>
      <c r="G976">
        <v>4.3</v>
      </c>
      <c r="H976" s="4">
        <v>20053</v>
      </c>
      <c r="I976" t="s">
        <v>6537</v>
      </c>
      <c r="J976" t="s">
        <v>6538</v>
      </c>
      <c r="K976" t="s">
        <v>6539</v>
      </c>
      <c r="L976" t="s">
        <v>263</v>
      </c>
      <c r="M976" t="s">
        <v>264</v>
      </c>
      <c r="N976" t="s">
        <v>6540</v>
      </c>
      <c r="O976" t="s">
        <v>6541</v>
      </c>
      <c r="P976" t="s">
        <v>11165</v>
      </c>
    </row>
    <row r="977" spans="1:16" x14ac:dyDescent="0.25">
      <c r="A977" t="s">
        <v>3163</v>
      </c>
      <c r="B977" t="s">
        <v>3164</v>
      </c>
      <c r="C977" t="s">
        <v>9717</v>
      </c>
      <c r="D977">
        <v>39</v>
      </c>
      <c r="E977">
        <v>39</v>
      </c>
      <c r="F977" s="1">
        <v>0</v>
      </c>
      <c r="G977">
        <v>3.8</v>
      </c>
      <c r="H977" s="4">
        <v>3344</v>
      </c>
      <c r="I977" t="s">
        <v>11166</v>
      </c>
      <c r="J977" t="s">
        <v>11167</v>
      </c>
      <c r="K977" t="s">
        <v>11168</v>
      </c>
      <c r="L977" t="s">
        <v>3165</v>
      </c>
      <c r="M977" t="s">
        <v>3166</v>
      </c>
      <c r="N977" t="s">
        <v>11169</v>
      </c>
      <c r="O977" t="s">
        <v>11170</v>
      </c>
      <c r="P977" t="s">
        <v>11171</v>
      </c>
    </row>
    <row r="978" spans="1:16" x14ac:dyDescent="0.25">
      <c r="A978" t="s">
        <v>3167</v>
      </c>
      <c r="B978" t="s">
        <v>3168</v>
      </c>
      <c r="C978" t="s">
        <v>11172</v>
      </c>
      <c r="D978" s="2">
        <v>26999</v>
      </c>
      <c r="E978" s="2">
        <v>37999</v>
      </c>
      <c r="F978" s="1">
        <v>0.28999999999999998</v>
      </c>
      <c r="G978">
        <v>4.5999999999999996</v>
      </c>
      <c r="H978" s="4">
        <v>2886</v>
      </c>
      <c r="I978" t="s">
        <v>11173</v>
      </c>
      <c r="J978" t="s">
        <v>11174</v>
      </c>
      <c r="K978" t="s">
        <v>11175</v>
      </c>
      <c r="L978" t="s">
        <v>3169</v>
      </c>
      <c r="M978" t="s">
        <v>3170</v>
      </c>
      <c r="N978" t="s">
        <v>11176</v>
      </c>
      <c r="O978" t="s">
        <v>11177</v>
      </c>
      <c r="P978" t="s">
        <v>11178</v>
      </c>
    </row>
    <row r="979" spans="1:16" x14ac:dyDescent="0.25">
      <c r="A979" t="s">
        <v>3171</v>
      </c>
      <c r="B979" t="s">
        <v>3172</v>
      </c>
      <c r="C979" t="s">
        <v>7990</v>
      </c>
      <c r="D979" s="2">
        <v>1490</v>
      </c>
      <c r="E979" s="2">
        <v>1990</v>
      </c>
      <c r="F979" s="1">
        <v>0.25</v>
      </c>
      <c r="G979">
        <v>4.0999999999999996</v>
      </c>
      <c r="H979" s="4">
        <v>98250</v>
      </c>
      <c r="I979" t="s">
        <v>11179</v>
      </c>
      <c r="J979" t="s">
        <v>11180</v>
      </c>
      <c r="K979" t="s">
        <v>11181</v>
      </c>
      <c r="L979" t="s">
        <v>3173</v>
      </c>
      <c r="M979" t="s">
        <v>3174</v>
      </c>
      <c r="N979" t="s">
        <v>11182</v>
      </c>
      <c r="O979" t="s">
        <v>11183</v>
      </c>
      <c r="P979" t="s">
        <v>11184</v>
      </c>
    </row>
    <row r="980" spans="1:16" x14ac:dyDescent="0.25">
      <c r="A980" t="s">
        <v>3175</v>
      </c>
      <c r="B980" t="s">
        <v>3176</v>
      </c>
      <c r="C980" t="s">
        <v>9102</v>
      </c>
      <c r="D980">
        <v>398</v>
      </c>
      <c r="E980" s="2">
        <v>1949</v>
      </c>
      <c r="F980" s="1">
        <v>0.8</v>
      </c>
      <c r="G980">
        <v>4</v>
      </c>
      <c r="H980" s="4">
        <v>75</v>
      </c>
      <c r="I980" t="s">
        <v>11185</v>
      </c>
      <c r="J980" t="s">
        <v>11186</v>
      </c>
      <c r="K980" t="s">
        <v>11187</v>
      </c>
      <c r="L980" t="s">
        <v>3177</v>
      </c>
      <c r="M980" t="s">
        <v>3178</v>
      </c>
      <c r="N980" t="s">
        <v>11188</v>
      </c>
      <c r="O980" t="s">
        <v>11189</v>
      </c>
      <c r="P980" t="s">
        <v>11190</v>
      </c>
    </row>
    <row r="981" spans="1:16" x14ac:dyDescent="0.25">
      <c r="A981" t="s">
        <v>265</v>
      </c>
      <c r="B981" t="s">
        <v>266</v>
      </c>
      <c r="C981" t="s">
        <v>6149</v>
      </c>
      <c r="D981">
        <v>349</v>
      </c>
      <c r="E981">
        <v>899</v>
      </c>
      <c r="F981" s="1">
        <v>0.61</v>
      </c>
      <c r="G981">
        <v>4.5</v>
      </c>
      <c r="H981" s="4">
        <v>149</v>
      </c>
      <c r="I981" t="s">
        <v>6543</v>
      </c>
      <c r="J981" t="s">
        <v>6544</v>
      </c>
      <c r="K981" t="s">
        <v>6545</v>
      </c>
      <c r="L981" t="s">
        <v>267</v>
      </c>
      <c r="M981" t="s">
        <v>268</v>
      </c>
      <c r="N981" t="s">
        <v>11191</v>
      </c>
      <c r="O981" t="s">
        <v>11192</v>
      </c>
      <c r="P981" t="s">
        <v>11193</v>
      </c>
    </row>
    <row r="982" spans="1:16" x14ac:dyDescent="0.25">
      <c r="A982" t="s">
        <v>3179</v>
      </c>
      <c r="B982" t="s">
        <v>3180</v>
      </c>
      <c r="C982" t="s">
        <v>10387</v>
      </c>
      <c r="D982">
        <v>770</v>
      </c>
      <c r="E982" s="2">
        <v>1547</v>
      </c>
      <c r="F982" s="1">
        <v>0.5</v>
      </c>
      <c r="G982">
        <v>4.3</v>
      </c>
      <c r="H982" s="4">
        <v>2585</v>
      </c>
      <c r="I982" t="s">
        <v>11194</v>
      </c>
      <c r="J982" t="s">
        <v>11195</v>
      </c>
      <c r="K982" t="s">
        <v>11196</v>
      </c>
      <c r="L982" t="s">
        <v>3181</v>
      </c>
      <c r="M982" t="s">
        <v>3182</v>
      </c>
      <c r="N982" t="s">
        <v>11197</v>
      </c>
      <c r="O982" t="s">
        <v>11198</v>
      </c>
      <c r="P982" t="s">
        <v>11199</v>
      </c>
    </row>
    <row r="983" spans="1:16" x14ac:dyDescent="0.25">
      <c r="A983" t="s">
        <v>3183</v>
      </c>
      <c r="B983" t="s">
        <v>3184</v>
      </c>
      <c r="C983" t="s">
        <v>8257</v>
      </c>
      <c r="D983">
        <v>279</v>
      </c>
      <c r="E983" s="2">
        <v>1299</v>
      </c>
      <c r="F983" s="1">
        <v>0.79</v>
      </c>
      <c r="G983">
        <v>4</v>
      </c>
      <c r="H983" s="4">
        <v>5072</v>
      </c>
      <c r="I983" t="s">
        <v>11200</v>
      </c>
      <c r="J983" t="s">
        <v>11201</v>
      </c>
      <c r="K983" t="s">
        <v>11202</v>
      </c>
      <c r="L983" t="s">
        <v>3185</v>
      </c>
      <c r="M983" t="s">
        <v>3186</v>
      </c>
      <c r="N983" t="s">
        <v>11203</v>
      </c>
      <c r="O983" t="s">
        <v>11204</v>
      </c>
      <c r="P983" t="s">
        <v>11205</v>
      </c>
    </row>
    <row r="984" spans="1:16" x14ac:dyDescent="0.25">
      <c r="A984" t="s">
        <v>3187</v>
      </c>
      <c r="B984" t="s">
        <v>3188</v>
      </c>
      <c r="C984" t="s">
        <v>11206</v>
      </c>
      <c r="D984">
        <v>249</v>
      </c>
      <c r="E984">
        <v>599</v>
      </c>
      <c r="F984" s="1">
        <v>0.57999999999999996</v>
      </c>
      <c r="G984">
        <v>4.5</v>
      </c>
      <c r="H984" s="4">
        <v>5985</v>
      </c>
      <c r="I984" t="s">
        <v>11207</v>
      </c>
      <c r="J984" t="s">
        <v>11208</v>
      </c>
      <c r="K984" t="s">
        <v>11209</v>
      </c>
      <c r="L984" t="s">
        <v>3189</v>
      </c>
      <c r="M984" t="s">
        <v>3190</v>
      </c>
      <c r="N984" t="s">
        <v>11210</v>
      </c>
      <c r="O984" t="s">
        <v>11211</v>
      </c>
      <c r="P984" t="s">
        <v>11212</v>
      </c>
    </row>
    <row r="985" spans="1:16" x14ac:dyDescent="0.25">
      <c r="A985" t="s">
        <v>275</v>
      </c>
      <c r="B985" t="s">
        <v>276</v>
      </c>
      <c r="C985" t="s">
        <v>6149</v>
      </c>
      <c r="D985">
        <v>115</v>
      </c>
      <c r="E985">
        <v>499</v>
      </c>
      <c r="F985" s="1">
        <v>0.77</v>
      </c>
      <c r="G985">
        <v>4</v>
      </c>
      <c r="H985" s="4">
        <v>7732</v>
      </c>
      <c r="I985" t="s">
        <v>6558</v>
      </c>
      <c r="J985" t="s">
        <v>6559</v>
      </c>
      <c r="K985" t="s">
        <v>6560</v>
      </c>
      <c r="L985" t="s">
        <v>277</v>
      </c>
      <c r="M985" t="s">
        <v>278</v>
      </c>
      <c r="N985" t="s">
        <v>6561</v>
      </c>
      <c r="O985" t="s">
        <v>6562</v>
      </c>
      <c r="P985" t="s">
        <v>11213</v>
      </c>
    </row>
    <row r="986" spans="1:16" x14ac:dyDescent="0.25">
      <c r="A986" t="s">
        <v>3191</v>
      </c>
      <c r="B986" t="s">
        <v>3192</v>
      </c>
      <c r="C986" t="s">
        <v>11214</v>
      </c>
      <c r="D986">
        <v>230</v>
      </c>
      <c r="E986">
        <v>230</v>
      </c>
      <c r="F986" s="1">
        <v>0</v>
      </c>
      <c r="G986">
        <v>4.5</v>
      </c>
      <c r="H986" s="4">
        <v>9427</v>
      </c>
      <c r="I986" t="s">
        <v>11215</v>
      </c>
      <c r="J986" t="s">
        <v>11216</v>
      </c>
      <c r="K986" t="s">
        <v>11217</v>
      </c>
      <c r="L986" t="s">
        <v>3193</v>
      </c>
      <c r="M986" t="s">
        <v>3194</v>
      </c>
      <c r="N986" t="s">
        <v>11218</v>
      </c>
      <c r="O986" t="s">
        <v>11219</v>
      </c>
      <c r="P986" t="s">
        <v>11220</v>
      </c>
    </row>
    <row r="987" spans="1:16" x14ac:dyDescent="0.25">
      <c r="A987" t="s">
        <v>279</v>
      </c>
      <c r="B987" t="s">
        <v>280</v>
      </c>
      <c r="C987" t="s">
        <v>6149</v>
      </c>
      <c r="D987">
        <v>399</v>
      </c>
      <c r="E987">
        <v>999</v>
      </c>
      <c r="F987" s="1">
        <v>0.6</v>
      </c>
      <c r="G987">
        <v>4.0999999999999996</v>
      </c>
      <c r="H987" s="4">
        <v>1780</v>
      </c>
      <c r="I987" t="s">
        <v>6564</v>
      </c>
      <c r="J987" t="s">
        <v>6565</v>
      </c>
      <c r="K987" t="s">
        <v>6566</v>
      </c>
      <c r="L987" t="s">
        <v>281</v>
      </c>
      <c r="M987" t="s">
        <v>282</v>
      </c>
      <c r="N987" t="s">
        <v>6567</v>
      </c>
      <c r="O987" t="s">
        <v>6568</v>
      </c>
      <c r="P987" t="s">
        <v>11221</v>
      </c>
    </row>
    <row r="988" spans="1:16" x14ac:dyDescent="0.25">
      <c r="A988" t="s">
        <v>3195</v>
      </c>
      <c r="B988" t="s">
        <v>3196</v>
      </c>
      <c r="C988" t="s">
        <v>9400</v>
      </c>
      <c r="D988">
        <v>599</v>
      </c>
      <c r="E988">
        <v>700</v>
      </c>
      <c r="F988" s="1">
        <v>0.14000000000000001</v>
      </c>
      <c r="G988">
        <v>4.3</v>
      </c>
      <c r="H988" s="4">
        <v>2301</v>
      </c>
      <c r="I988" t="s">
        <v>11222</v>
      </c>
      <c r="J988" t="s">
        <v>11223</v>
      </c>
      <c r="K988" t="s">
        <v>11224</v>
      </c>
      <c r="L988" t="s">
        <v>3197</v>
      </c>
      <c r="M988" t="s">
        <v>3198</v>
      </c>
      <c r="N988" t="s">
        <v>11225</v>
      </c>
      <c r="O988" t="s">
        <v>11226</v>
      </c>
      <c r="P988" t="s">
        <v>11227</v>
      </c>
    </row>
    <row r="989" spans="1:16" x14ac:dyDescent="0.25">
      <c r="A989" t="s">
        <v>3199</v>
      </c>
      <c r="B989" t="s">
        <v>3200</v>
      </c>
      <c r="C989" t="s">
        <v>11228</v>
      </c>
      <c r="D989">
        <v>598</v>
      </c>
      <c r="E989" s="2">
        <v>1150</v>
      </c>
      <c r="F989" s="1">
        <v>0.48</v>
      </c>
      <c r="G989">
        <v>4.0999999999999996</v>
      </c>
      <c r="H989" s="4">
        <v>2535</v>
      </c>
      <c r="I989" t="s">
        <v>11229</v>
      </c>
      <c r="J989" t="s">
        <v>11230</v>
      </c>
      <c r="K989" t="s">
        <v>11231</v>
      </c>
      <c r="L989" t="s">
        <v>3201</v>
      </c>
      <c r="M989" t="s">
        <v>3202</v>
      </c>
      <c r="N989" t="s">
        <v>11232</v>
      </c>
      <c r="O989" t="s">
        <v>11233</v>
      </c>
      <c r="P989" t="s">
        <v>11234</v>
      </c>
    </row>
    <row r="990" spans="1:16" x14ac:dyDescent="0.25">
      <c r="A990" t="s">
        <v>3203</v>
      </c>
      <c r="B990" t="s">
        <v>3204</v>
      </c>
      <c r="C990" t="s">
        <v>9822</v>
      </c>
      <c r="D990">
        <v>399</v>
      </c>
      <c r="E990" s="2">
        <v>1499</v>
      </c>
      <c r="F990" s="1">
        <v>0.73</v>
      </c>
      <c r="G990">
        <v>4</v>
      </c>
      <c r="H990" s="4">
        <v>691</v>
      </c>
      <c r="I990" t="s">
        <v>11235</v>
      </c>
      <c r="J990" t="s">
        <v>11236</v>
      </c>
      <c r="K990" t="s">
        <v>11237</v>
      </c>
      <c r="L990" t="s">
        <v>3205</v>
      </c>
      <c r="M990" t="s">
        <v>3206</v>
      </c>
      <c r="N990" t="s">
        <v>11238</v>
      </c>
      <c r="O990" t="s">
        <v>11239</v>
      </c>
      <c r="P990" t="s">
        <v>11240</v>
      </c>
    </row>
    <row r="991" spans="1:16" x14ac:dyDescent="0.25">
      <c r="A991" t="s">
        <v>3207</v>
      </c>
      <c r="B991" t="s">
        <v>3208</v>
      </c>
      <c r="C991" t="s">
        <v>9102</v>
      </c>
      <c r="D991">
        <v>499</v>
      </c>
      <c r="E991" s="2">
        <v>1299</v>
      </c>
      <c r="F991" s="1">
        <v>0.62</v>
      </c>
      <c r="G991">
        <v>4.0999999999999996</v>
      </c>
      <c r="H991" s="4">
        <v>2740</v>
      </c>
      <c r="I991" t="s">
        <v>11241</v>
      </c>
      <c r="J991" t="s">
        <v>11242</v>
      </c>
      <c r="K991" t="s">
        <v>11243</v>
      </c>
      <c r="L991" t="s">
        <v>3209</v>
      </c>
      <c r="M991" t="s">
        <v>3210</v>
      </c>
      <c r="N991" t="s">
        <v>11244</v>
      </c>
      <c r="O991" t="s">
        <v>11245</v>
      </c>
      <c r="P991" t="s">
        <v>11246</v>
      </c>
    </row>
    <row r="992" spans="1:16" x14ac:dyDescent="0.25">
      <c r="A992" t="s">
        <v>283</v>
      </c>
      <c r="B992" t="s">
        <v>284</v>
      </c>
      <c r="C992" t="s">
        <v>6149</v>
      </c>
      <c r="D992">
        <v>199</v>
      </c>
      <c r="E992">
        <v>499</v>
      </c>
      <c r="F992" s="1">
        <v>0.6</v>
      </c>
      <c r="G992">
        <v>4.0999999999999996</v>
      </c>
      <c r="H992" s="4">
        <v>602</v>
      </c>
      <c r="I992" t="s">
        <v>6570</v>
      </c>
      <c r="J992" t="s">
        <v>6571</v>
      </c>
      <c r="K992" t="s">
        <v>6572</v>
      </c>
      <c r="L992" t="s">
        <v>285</v>
      </c>
      <c r="M992" t="s">
        <v>286</v>
      </c>
      <c r="N992" t="s">
        <v>6573</v>
      </c>
      <c r="O992" t="s">
        <v>11247</v>
      </c>
      <c r="P992" t="s">
        <v>11248</v>
      </c>
    </row>
    <row r="993" spans="1:16" x14ac:dyDescent="0.25">
      <c r="A993" t="s">
        <v>3211</v>
      </c>
      <c r="B993" t="s">
        <v>3212</v>
      </c>
      <c r="C993" t="s">
        <v>9082</v>
      </c>
      <c r="D993">
        <v>579</v>
      </c>
      <c r="E993" s="2">
        <v>1090</v>
      </c>
      <c r="F993" s="1">
        <v>0.47</v>
      </c>
      <c r="G993">
        <v>4.4000000000000004</v>
      </c>
      <c r="H993" s="4">
        <v>3482</v>
      </c>
      <c r="I993" t="s">
        <v>11249</v>
      </c>
      <c r="J993" t="s">
        <v>11250</v>
      </c>
      <c r="K993" t="s">
        <v>11251</v>
      </c>
      <c r="L993" t="s">
        <v>3213</v>
      </c>
      <c r="M993" t="s">
        <v>3214</v>
      </c>
      <c r="N993" t="s">
        <v>11252</v>
      </c>
      <c r="O993" t="s">
        <v>11253</v>
      </c>
      <c r="P993" t="s">
        <v>11254</v>
      </c>
    </row>
    <row r="994" spans="1:16" x14ac:dyDescent="0.25">
      <c r="A994" t="s">
        <v>287</v>
      </c>
      <c r="B994" t="s">
        <v>288</v>
      </c>
      <c r="C994" t="s">
        <v>6149</v>
      </c>
      <c r="D994">
        <v>179</v>
      </c>
      <c r="E994">
        <v>399</v>
      </c>
      <c r="F994" s="1">
        <v>0.55000000000000004</v>
      </c>
      <c r="G994">
        <v>4</v>
      </c>
      <c r="H994" s="4">
        <v>1423</v>
      </c>
      <c r="I994" t="s">
        <v>6576</v>
      </c>
      <c r="J994" t="s">
        <v>6577</v>
      </c>
      <c r="K994" t="s">
        <v>6578</v>
      </c>
      <c r="L994" t="s">
        <v>289</v>
      </c>
      <c r="M994" t="s">
        <v>290</v>
      </c>
      <c r="N994" t="s">
        <v>6579</v>
      </c>
      <c r="O994" t="s">
        <v>11255</v>
      </c>
      <c r="P994" t="s">
        <v>11256</v>
      </c>
    </row>
    <row r="995" spans="1:16" x14ac:dyDescent="0.25">
      <c r="A995" t="s">
        <v>3215</v>
      </c>
      <c r="B995" t="s">
        <v>3216</v>
      </c>
      <c r="C995" t="s">
        <v>11257</v>
      </c>
      <c r="D995">
        <v>90</v>
      </c>
      <c r="E995">
        <v>100</v>
      </c>
      <c r="F995" s="1">
        <v>0.1</v>
      </c>
      <c r="G995">
        <v>4.0999999999999996</v>
      </c>
      <c r="H995" s="4">
        <v>6199</v>
      </c>
      <c r="I995" t="s">
        <v>11258</v>
      </c>
      <c r="J995" t="s">
        <v>11259</v>
      </c>
      <c r="K995" t="s">
        <v>11260</v>
      </c>
      <c r="L995" t="s">
        <v>3217</v>
      </c>
      <c r="M995" t="s">
        <v>3218</v>
      </c>
      <c r="N995" t="s">
        <v>11261</v>
      </c>
      <c r="O995" t="s">
        <v>11262</v>
      </c>
      <c r="P995" t="s">
        <v>11263</v>
      </c>
    </row>
    <row r="996" spans="1:16" x14ac:dyDescent="0.25">
      <c r="A996" t="s">
        <v>3219</v>
      </c>
      <c r="B996" t="s">
        <v>3220</v>
      </c>
      <c r="C996" t="s">
        <v>9102</v>
      </c>
      <c r="D996">
        <v>899</v>
      </c>
      <c r="E996" s="2">
        <v>1999</v>
      </c>
      <c r="F996" s="1">
        <v>0.55000000000000004</v>
      </c>
      <c r="G996">
        <v>4.4000000000000004</v>
      </c>
      <c r="H996" s="4">
        <v>1667</v>
      </c>
      <c r="I996" t="s">
        <v>11264</v>
      </c>
      <c r="J996" t="s">
        <v>11265</v>
      </c>
      <c r="K996" t="s">
        <v>11266</v>
      </c>
      <c r="L996" t="s">
        <v>3221</v>
      </c>
      <c r="M996" t="s">
        <v>3222</v>
      </c>
      <c r="N996" t="s">
        <v>11267</v>
      </c>
      <c r="O996" t="s">
        <v>11268</v>
      </c>
      <c r="P996" t="s">
        <v>11269</v>
      </c>
    </row>
    <row r="997" spans="1:16" x14ac:dyDescent="0.25">
      <c r="A997" t="s">
        <v>3223</v>
      </c>
      <c r="B997" t="s">
        <v>3224</v>
      </c>
      <c r="C997" t="s">
        <v>10806</v>
      </c>
      <c r="D997" s="2">
        <v>1149</v>
      </c>
      <c r="E997" s="2">
        <v>1800</v>
      </c>
      <c r="F997" s="1">
        <v>0.36</v>
      </c>
      <c r="G997">
        <v>4.3</v>
      </c>
      <c r="H997" s="4">
        <v>4723</v>
      </c>
      <c r="I997" t="s">
        <v>11270</v>
      </c>
      <c r="J997" t="s">
        <v>11271</v>
      </c>
      <c r="K997" t="s">
        <v>11272</v>
      </c>
      <c r="L997" t="s">
        <v>3225</v>
      </c>
      <c r="M997" t="s">
        <v>3226</v>
      </c>
      <c r="N997" t="s">
        <v>11273</v>
      </c>
      <c r="O997" t="s">
        <v>11274</v>
      </c>
      <c r="P997" t="s">
        <v>11275</v>
      </c>
    </row>
    <row r="998" spans="1:16" x14ac:dyDescent="0.25">
      <c r="A998" t="s">
        <v>3227</v>
      </c>
      <c r="B998" t="s">
        <v>3228</v>
      </c>
      <c r="C998" t="s">
        <v>9949</v>
      </c>
      <c r="D998">
        <v>249</v>
      </c>
      <c r="E998">
        <v>499</v>
      </c>
      <c r="F998" s="1">
        <v>0.5</v>
      </c>
      <c r="G998">
        <v>4.2</v>
      </c>
      <c r="H998" s="4">
        <v>22860</v>
      </c>
      <c r="I998" t="s">
        <v>11276</v>
      </c>
      <c r="J998" t="s">
        <v>11277</v>
      </c>
      <c r="K998" t="s">
        <v>11278</v>
      </c>
      <c r="L998" t="s">
        <v>3229</v>
      </c>
      <c r="M998" t="s">
        <v>3230</v>
      </c>
      <c r="N998" t="s">
        <v>11279</v>
      </c>
      <c r="O998" t="s">
        <v>11280</v>
      </c>
      <c r="P998" t="s">
        <v>11281</v>
      </c>
    </row>
    <row r="999" spans="1:16" x14ac:dyDescent="0.25">
      <c r="A999" t="s">
        <v>3231</v>
      </c>
      <c r="B999" t="s">
        <v>3232</v>
      </c>
      <c r="C999" t="s">
        <v>9717</v>
      </c>
      <c r="D999">
        <v>39</v>
      </c>
      <c r="E999">
        <v>39</v>
      </c>
      <c r="F999" s="1">
        <v>0</v>
      </c>
      <c r="G999">
        <v>3.6</v>
      </c>
      <c r="H999" s="4">
        <v>13572</v>
      </c>
      <c r="I999" t="s">
        <v>11166</v>
      </c>
      <c r="J999" t="s">
        <v>11282</v>
      </c>
      <c r="K999" t="s">
        <v>11283</v>
      </c>
      <c r="L999" t="s">
        <v>3233</v>
      </c>
      <c r="M999" t="s">
        <v>3234</v>
      </c>
      <c r="N999" t="s">
        <v>11284</v>
      </c>
      <c r="O999" t="s">
        <v>11285</v>
      </c>
      <c r="P999" t="s">
        <v>11286</v>
      </c>
    </row>
    <row r="1000" spans="1:16" x14ac:dyDescent="0.25">
      <c r="A1000" t="s">
        <v>3235</v>
      </c>
      <c r="B1000" t="s">
        <v>3236</v>
      </c>
      <c r="C1000" t="s">
        <v>9328</v>
      </c>
      <c r="D1000" s="2">
        <v>1599</v>
      </c>
      <c r="E1000" s="2">
        <v>3599</v>
      </c>
      <c r="F1000" s="1">
        <v>0.56000000000000005</v>
      </c>
      <c r="G1000">
        <v>4.2</v>
      </c>
      <c r="H1000" s="4">
        <v>16182</v>
      </c>
      <c r="I1000" t="s">
        <v>11287</v>
      </c>
      <c r="J1000" t="s">
        <v>11288</v>
      </c>
      <c r="K1000" t="s">
        <v>11289</v>
      </c>
      <c r="L1000" t="s">
        <v>3237</v>
      </c>
      <c r="M1000" t="s">
        <v>3238</v>
      </c>
      <c r="N1000" t="s">
        <v>11290</v>
      </c>
      <c r="O1000" t="s">
        <v>11291</v>
      </c>
      <c r="P1000" t="s">
        <v>11292</v>
      </c>
    </row>
    <row r="1001" spans="1:16" x14ac:dyDescent="0.25">
      <c r="A1001" t="s">
        <v>3239</v>
      </c>
      <c r="B1001" t="s">
        <v>3240</v>
      </c>
      <c r="C1001" t="s">
        <v>9514</v>
      </c>
      <c r="D1001" s="2">
        <v>1199</v>
      </c>
      <c r="E1001" s="2">
        <v>3990</v>
      </c>
      <c r="F1001" s="1">
        <v>0.7</v>
      </c>
      <c r="G1001">
        <v>4.2</v>
      </c>
      <c r="H1001" s="4">
        <v>2908</v>
      </c>
      <c r="I1001" t="s">
        <v>11293</v>
      </c>
      <c r="J1001" t="s">
        <v>11294</v>
      </c>
      <c r="K1001" t="s">
        <v>11295</v>
      </c>
      <c r="L1001" t="s">
        <v>3241</v>
      </c>
      <c r="M1001" t="s">
        <v>3242</v>
      </c>
      <c r="N1001" t="s">
        <v>11296</v>
      </c>
      <c r="O1001" t="s">
        <v>11297</v>
      </c>
      <c r="P1001" t="s">
        <v>11298</v>
      </c>
    </row>
    <row r="1002" spans="1:16" x14ac:dyDescent="0.25">
      <c r="A1002" t="s">
        <v>295</v>
      </c>
      <c r="B1002" t="s">
        <v>296</v>
      </c>
      <c r="C1002" t="s">
        <v>6149</v>
      </c>
      <c r="D1002">
        <v>209</v>
      </c>
      <c r="E1002">
        <v>499</v>
      </c>
      <c r="F1002" s="1">
        <v>0.57999999999999996</v>
      </c>
      <c r="G1002">
        <v>3.9</v>
      </c>
      <c r="H1002" s="4">
        <v>536</v>
      </c>
      <c r="I1002" t="s">
        <v>6588</v>
      </c>
      <c r="J1002" t="s">
        <v>6589</v>
      </c>
      <c r="K1002" t="s">
        <v>6590</v>
      </c>
      <c r="L1002" t="s">
        <v>297</v>
      </c>
      <c r="M1002" t="s">
        <v>298</v>
      </c>
      <c r="N1002" t="s">
        <v>6591</v>
      </c>
      <c r="O1002" t="s">
        <v>6592</v>
      </c>
      <c r="P1002" t="s">
        <v>11299</v>
      </c>
    </row>
    <row r="1003" spans="1:16" x14ac:dyDescent="0.25">
      <c r="A1003" t="s">
        <v>3243</v>
      </c>
      <c r="B1003" t="s">
        <v>3244</v>
      </c>
      <c r="C1003" t="s">
        <v>9082</v>
      </c>
      <c r="D1003" s="2">
        <v>1099</v>
      </c>
      <c r="E1003" s="2">
        <v>1499</v>
      </c>
      <c r="F1003" s="1">
        <v>0.27</v>
      </c>
      <c r="G1003">
        <v>4.2</v>
      </c>
      <c r="H1003" s="4">
        <v>2375</v>
      </c>
      <c r="I1003" t="s">
        <v>11300</v>
      </c>
      <c r="J1003" t="s">
        <v>11301</v>
      </c>
      <c r="K1003" t="s">
        <v>11302</v>
      </c>
      <c r="L1003" t="s">
        <v>3245</v>
      </c>
      <c r="M1003" t="s">
        <v>3246</v>
      </c>
      <c r="N1003" t="s">
        <v>11303</v>
      </c>
      <c r="O1003" t="s">
        <v>11304</v>
      </c>
      <c r="P1003" t="s">
        <v>11305</v>
      </c>
    </row>
    <row r="1004" spans="1:16" x14ac:dyDescent="0.25">
      <c r="A1004" t="s">
        <v>3247</v>
      </c>
      <c r="B1004" t="s">
        <v>3248</v>
      </c>
      <c r="C1004" t="s">
        <v>9994</v>
      </c>
      <c r="D1004">
        <v>120</v>
      </c>
      <c r="E1004">
        <v>120</v>
      </c>
      <c r="F1004" s="1">
        <v>0</v>
      </c>
      <c r="G1004">
        <v>4.5</v>
      </c>
      <c r="H1004" s="4">
        <v>4951</v>
      </c>
      <c r="I1004" t="s">
        <v>11306</v>
      </c>
      <c r="J1004" t="s">
        <v>11307</v>
      </c>
      <c r="K1004" t="s">
        <v>11308</v>
      </c>
      <c r="L1004" t="s">
        <v>3249</v>
      </c>
      <c r="M1004" t="s">
        <v>3250</v>
      </c>
      <c r="N1004" t="s">
        <v>11309</v>
      </c>
      <c r="O1004" t="s">
        <v>11310</v>
      </c>
      <c r="P1004" t="s">
        <v>11311</v>
      </c>
    </row>
    <row r="1005" spans="1:16" x14ac:dyDescent="0.25">
      <c r="A1005" t="s">
        <v>3251</v>
      </c>
      <c r="B1005" t="s">
        <v>3252</v>
      </c>
      <c r="C1005" t="s">
        <v>10806</v>
      </c>
      <c r="D1005" s="2">
        <v>1519</v>
      </c>
      <c r="E1005" s="2">
        <v>3499</v>
      </c>
      <c r="F1005" s="1">
        <v>0.56999999999999995</v>
      </c>
      <c r="G1005">
        <v>4.3</v>
      </c>
      <c r="H1005" s="4">
        <v>408</v>
      </c>
      <c r="I1005" t="s">
        <v>11312</v>
      </c>
      <c r="J1005" t="s">
        <v>11313</v>
      </c>
      <c r="K1005" t="s">
        <v>11314</v>
      </c>
      <c r="L1005" t="s">
        <v>3253</v>
      </c>
      <c r="M1005" t="s">
        <v>3254</v>
      </c>
      <c r="N1005" t="s">
        <v>11315</v>
      </c>
      <c r="O1005" t="s">
        <v>11316</v>
      </c>
      <c r="P1005" t="s">
        <v>11317</v>
      </c>
    </row>
    <row r="1006" spans="1:16" x14ac:dyDescent="0.25">
      <c r="A1006" t="s">
        <v>3255</v>
      </c>
      <c r="B1006" t="s">
        <v>3256</v>
      </c>
      <c r="C1006" t="s">
        <v>11257</v>
      </c>
      <c r="D1006">
        <v>420</v>
      </c>
      <c r="E1006">
        <v>420</v>
      </c>
      <c r="F1006" s="1">
        <v>0</v>
      </c>
      <c r="G1006">
        <v>4.2</v>
      </c>
      <c r="H1006" s="4">
        <v>1926</v>
      </c>
      <c r="I1006" t="s">
        <v>11318</v>
      </c>
      <c r="J1006" t="s">
        <v>11319</v>
      </c>
      <c r="K1006" t="s">
        <v>11320</v>
      </c>
      <c r="L1006" t="s">
        <v>3257</v>
      </c>
      <c r="M1006" t="s">
        <v>3258</v>
      </c>
      <c r="N1006" t="s">
        <v>11321</v>
      </c>
      <c r="O1006" t="s">
        <v>11322</v>
      </c>
      <c r="P1006" t="s">
        <v>11323</v>
      </c>
    </row>
    <row r="1007" spans="1:16" x14ac:dyDescent="0.25">
      <c r="A1007" t="s">
        <v>3259</v>
      </c>
      <c r="B1007" t="s">
        <v>3260</v>
      </c>
      <c r="C1007" t="s">
        <v>11324</v>
      </c>
      <c r="D1007">
        <v>225</v>
      </c>
      <c r="E1007">
        <v>225</v>
      </c>
      <c r="F1007" s="1">
        <v>0</v>
      </c>
      <c r="G1007">
        <v>4.0999999999999996</v>
      </c>
      <c r="H1007" s="4">
        <v>4798</v>
      </c>
      <c r="I1007" t="s">
        <v>11325</v>
      </c>
      <c r="J1007" t="s">
        <v>11326</v>
      </c>
      <c r="K1007" t="s">
        <v>11327</v>
      </c>
      <c r="L1007" t="s">
        <v>3261</v>
      </c>
      <c r="M1007" t="s">
        <v>3262</v>
      </c>
      <c r="N1007" t="s">
        <v>11328</v>
      </c>
      <c r="O1007" t="s">
        <v>11329</v>
      </c>
      <c r="P1007" t="s">
        <v>11330</v>
      </c>
    </row>
    <row r="1008" spans="1:16" x14ac:dyDescent="0.25">
      <c r="A1008" t="s">
        <v>3263</v>
      </c>
      <c r="B1008" t="s">
        <v>3264</v>
      </c>
      <c r="C1008" t="s">
        <v>11331</v>
      </c>
      <c r="D1008">
        <v>199</v>
      </c>
      <c r="E1008">
        <v>799</v>
      </c>
      <c r="F1008" s="1">
        <v>0.75</v>
      </c>
      <c r="G1008">
        <v>4.0999999999999996</v>
      </c>
      <c r="H1008" s="4">
        <v>7333</v>
      </c>
      <c r="I1008" t="s">
        <v>11332</v>
      </c>
      <c r="J1008" t="s">
        <v>11333</v>
      </c>
      <c r="K1008" t="s">
        <v>11334</v>
      </c>
      <c r="L1008" t="s">
        <v>3265</v>
      </c>
      <c r="M1008" t="s">
        <v>3266</v>
      </c>
      <c r="N1008" t="s">
        <v>11335</v>
      </c>
      <c r="O1008" t="s">
        <v>11336</v>
      </c>
      <c r="P1008" t="s">
        <v>11337</v>
      </c>
    </row>
    <row r="1009" spans="1:16" x14ac:dyDescent="0.25">
      <c r="A1009" t="s">
        <v>1864</v>
      </c>
      <c r="B1009" t="s">
        <v>1865</v>
      </c>
      <c r="C1009" t="s">
        <v>8218</v>
      </c>
      <c r="D1009" s="2">
        <v>1799</v>
      </c>
      <c r="E1009" s="2">
        <v>3999</v>
      </c>
      <c r="F1009" s="1">
        <v>0.55000000000000004</v>
      </c>
      <c r="G1009">
        <v>4.5999999999999996</v>
      </c>
      <c r="H1009" s="4">
        <v>245</v>
      </c>
      <c r="I1009" t="s">
        <v>8994</v>
      </c>
      <c r="J1009" t="s">
        <v>8995</v>
      </c>
      <c r="K1009" t="s">
        <v>8996</v>
      </c>
      <c r="L1009" t="s">
        <v>1866</v>
      </c>
      <c r="M1009" t="s">
        <v>1867</v>
      </c>
      <c r="N1009" t="s">
        <v>8997</v>
      </c>
      <c r="O1009" t="s">
        <v>11338</v>
      </c>
      <c r="P1009" t="s">
        <v>11339</v>
      </c>
    </row>
    <row r="1010" spans="1:16" x14ac:dyDescent="0.25">
      <c r="A1010" t="s">
        <v>3267</v>
      </c>
      <c r="B1010" t="s">
        <v>3268</v>
      </c>
      <c r="C1010" t="s">
        <v>10882</v>
      </c>
      <c r="D1010" s="2">
        <v>8349</v>
      </c>
      <c r="E1010" s="2">
        <v>9625</v>
      </c>
      <c r="F1010" s="1">
        <v>0.13</v>
      </c>
      <c r="G1010">
        <v>3.8</v>
      </c>
      <c r="H1010" s="4">
        <v>3652</v>
      </c>
      <c r="I1010" t="s">
        <v>11340</v>
      </c>
      <c r="J1010" t="s">
        <v>11341</v>
      </c>
      <c r="K1010" t="s">
        <v>11342</v>
      </c>
      <c r="L1010" t="s">
        <v>3269</v>
      </c>
      <c r="M1010" t="s">
        <v>3270</v>
      </c>
      <c r="N1010" t="s">
        <v>11343</v>
      </c>
      <c r="O1010" t="s">
        <v>11344</v>
      </c>
      <c r="P1010" t="s">
        <v>11345</v>
      </c>
    </row>
    <row r="1011" spans="1:16" x14ac:dyDescent="0.25">
      <c r="A1011" t="s">
        <v>3271</v>
      </c>
      <c r="B1011" t="s">
        <v>3272</v>
      </c>
      <c r="C1011" t="s">
        <v>10279</v>
      </c>
      <c r="D1011" s="2">
        <v>3307</v>
      </c>
      <c r="E1011" s="2">
        <v>6100</v>
      </c>
      <c r="F1011" s="1">
        <v>0.46</v>
      </c>
      <c r="G1011">
        <v>4.3</v>
      </c>
      <c r="H1011" s="4">
        <v>2515</v>
      </c>
      <c r="I1011" t="s">
        <v>11346</v>
      </c>
      <c r="J1011" t="s">
        <v>11347</v>
      </c>
      <c r="K1011" t="s">
        <v>11348</v>
      </c>
      <c r="L1011" t="s">
        <v>3273</v>
      </c>
      <c r="M1011" t="s">
        <v>3274</v>
      </c>
      <c r="N1011" t="s">
        <v>11349</v>
      </c>
      <c r="O1011" t="s">
        <v>11350</v>
      </c>
      <c r="P1011" t="s">
        <v>11351</v>
      </c>
    </row>
    <row r="1012" spans="1:16" x14ac:dyDescent="0.25">
      <c r="A1012" t="s">
        <v>315</v>
      </c>
      <c r="B1012" t="s">
        <v>316</v>
      </c>
      <c r="C1012" t="s">
        <v>6149</v>
      </c>
      <c r="D1012">
        <v>325</v>
      </c>
      <c r="E1012" s="2">
        <v>1299</v>
      </c>
      <c r="F1012" s="1">
        <v>0.75</v>
      </c>
      <c r="G1012">
        <v>4.2</v>
      </c>
      <c r="H1012" s="4">
        <v>10576</v>
      </c>
      <c r="I1012" t="s">
        <v>6620</v>
      </c>
      <c r="J1012" t="s">
        <v>6621</v>
      </c>
      <c r="K1012" t="s">
        <v>6622</v>
      </c>
      <c r="L1012" t="s">
        <v>317</v>
      </c>
      <c r="M1012" t="s">
        <v>318</v>
      </c>
      <c r="N1012" t="s">
        <v>6623</v>
      </c>
      <c r="O1012" t="s">
        <v>11352</v>
      </c>
      <c r="P1012" t="s">
        <v>11353</v>
      </c>
    </row>
    <row r="1013" spans="1:16" x14ac:dyDescent="0.25">
      <c r="A1013" t="s">
        <v>3275</v>
      </c>
      <c r="B1013" t="s">
        <v>3276</v>
      </c>
      <c r="C1013" t="s">
        <v>9075</v>
      </c>
      <c r="D1013">
        <v>449</v>
      </c>
      <c r="E1013" s="2">
        <v>1300</v>
      </c>
      <c r="F1013" s="1">
        <v>0.65</v>
      </c>
      <c r="G1013">
        <v>4.2</v>
      </c>
      <c r="H1013" s="4">
        <v>4959</v>
      </c>
      <c r="I1013" t="s">
        <v>11354</v>
      </c>
      <c r="J1013" t="s">
        <v>11355</v>
      </c>
      <c r="K1013" t="s">
        <v>11356</v>
      </c>
      <c r="L1013" t="s">
        <v>3277</v>
      </c>
      <c r="M1013" t="s">
        <v>3278</v>
      </c>
      <c r="N1013" t="s">
        <v>11357</v>
      </c>
      <c r="O1013" t="s">
        <v>11358</v>
      </c>
      <c r="P1013" t="s">
        <v>11359</v>
      </c>
    </row>
    <row r="1014" spans="1:16" x14ac:dyDescent="0.25">
      <c r="A1014" t="s">
        <v>3279</v>
      </c>
      <c r="B1014" t="s">
        <v>3280</v>
      </c>
      <c r="C1014" t="s">
        <v>9213</v>
      </c>
      <c r="D1014">
        <v>380</v>
      </c>
      <c r="E1014">
        <v>400</v>
      </c>
      <c r="F1014" s="1">
        <v>0.05</v>
      </c>
      <c r="G1014">
        <v>4.4000000000000004</v>
      </c>
      <c r="H1014" s="4">
        <v>2111</v>
      </c>
      <c r="I1014" t="s">
        <v>11360</v>
      </c>
      <c r="J1014" t="s">
        <v>11361</v>
      </c>
      <c r="K1014" t="s">
        <v>11362</v>
      </c>
      <c r="L1014" t="s">
        <v>3281</v>
      </c>
      <c r="M1014" t="s">
        <v>3282</v>
      </c>
      <c r="N1014" t="s">
        <v>11363</v>
      </c>
      <c r="O1014" t="s">
        <v>11364</v>
      </c>
      <c r="P1014" t="s">
        <v>11365</v>
      </c>
    </row>
    <row r="1015" spans="1:16" x14ac:dyDescent="0.25">
      <c r="A1015" t="s">
        <v>3283</v>
      </c>
      <c r="B1015" t="s">
        <v>3284</v>
      </c>
      <c r="C1015" t="s">
        <v>9089</v>
      </c>
      <c r="D1015">
        <v>499</v>
      </c>
      <c r="E1015" s="2">
        <v>1399</v>
      </c>
      <c r="F1015" s="1">
        <v>0.64</v>
      </c>
      <c r="G1015">
        <v>3.9</v>
      </c>
      <c r="H1015" s="4">
        <v>1462</v>
      </c>
      <c r="I1015" t="s">
        <v>11366</v>
      </c>
      <c r="J1015" t="s">
        <v>11367</v>
      </c>
      <c r="K1015" t="s">
        <v>11368</v>
      </c>
      <c r="L1015" t="s">
        <v>3285</v>
      </c>
      <c r="M1015" t="s">
        <v>3286</v>
      </c>
      <c r="N1015" t="s">
        <v>11369</v>
      </c>
      <c r="O1015" t="s">
        <v>11370</v>
      </c>
      <c r="P1015" t="s">
        <v>11371</v>
      </c>
    </row>
    <row r="1016" spans="1:16" x14ac:dyDescent="0.25">
      <c r="A1016" t="s">
        <v>3287</v>
      </c>
      <c r="B1016" t="s">
        <v>3288</v>
      </c>
      <c r="C1016" t="s">
        <v>11372</v>
      </c>
      <c r="D1016" s="2">
        <v>37247</v>
      </c>
      <c r="E1016" s="2">
        <v>59890</v>
      </c>
      <c r="F1016" s="1">
        <v>0.38</v>
      </c>
      <c r="G1016">
        <v>4</v>
      </c>
      <c r="H1016" s="4">
        <v>323</v>
      </c>
      <c r="I1016" t="s">
        <v>11373</v>
      </c>
      <c r="J1016" t="s">
        <v>11374</v>
      </c>
      <c r="K1016" t="s">
        <v>11375</v>
      </c>
      <c r="L1016" t="s">
        <v>3289</v>
      </c>
      <c r="M1016" t="s">
        <v>3290</v>
      </c>
      <c r="N1016" t="s">
        <v>11376</v>
      </c>
      <c r="O1016" t="s">
        <v>11377</v>
      </c>
      <c r="P1016" t="s">
        <v>11378</v>
      </c>
    </row>
    <row r="1017" spans="1:16" x14ac:dyDescent="0.25">
      <c r="A1017" t="s">
        <v>3291</v>
      </c>
      <c r="B1017" t="s">
        <v>3292</v>
      </c>
      <c r="C1017" t="s">
        <v>8822</v>
      </c>
      <c r="D1017">
        <v>849</v>
      </c>
      <c r="E1017" s="2">
        <v>2490</v>
      </c>
      <c r="F1017" s="1">
        <v>0.66</v>
      </c>
      <c r="G1017">
        <v>4.2</v>
      </c>
      <c r="H1017" s="4">
        <v>91188</v>
      </c>
      <c r="I1017" t="s">
        <v>11379</v>
      </c>
      <c r="J1017" t="s">
        <v>11380</v>
      </c>
      <c r="K1017" t="s">
        <v>11381</v>
      </c>
      <c r="L1017" t="s">
        <v>3293</v>
      </c>
      <c r="M1017" t="s">
        <v>3294</v>
      </c>
      <c r="N1017" t="s">
        <v>11382</v>
      </c>
      <c r="O1017" t="s">
        <v>11383</v>
      </c>
      <c r="P1017" t="s">
        <v>11384</v>
      </c>
    </row>
    <row r="1018" spans="1:16" x14ac:dyDescent="0.25">
      <c r="A1018" t="s">
        <v>3295</v>
      </c>
      <c r="B1018" t="s">
        <v>3296</v>
      </c>
      <c r="C1018" t="s">
        <v>9942</v>
      </c>
      <c r="D1018">
        <v>799</v>
      </c>
      <c r="E1018" s="2">
        <v>1999</v>
      </c>
      <c r="F1018" s="1">
        <v>0.6</v>
      </c>
      <c r="G1018">
        <v>3.7</v>
      </c>
      <c r="H1018" s="4">
        <v>418</v>
      </c>
      <c r="I1018" t="s">
        <v>11385</v>
      </c>
      <c r="J1018" t="s">
        <v>11386</v>
      </c>
      <c r="K1018" t="s">
        <v>11387</v>
      </c>
      <c r="L1018" t="s">
        <v>3297</v>
      </c>
      <c r="M1018" t="s">
        <v>3298</v>
      </c>
      <c r="N1018" t="s">
        <v>11388</v>
      </c>
      <c r="O1018" t="s">
        <v>11389</v>
      </c>
      <c r="P1018" t="s">
        <v>11390</v>
      </c>
    </row>
    <row r="1019" spans="1:16" x14ac:dyDescent="0.25">
      <c r="A1019" t="s">
        <v>1905</v>
      </c>
      <c r="B1019" t="s">
        <v>1906</v>
      </c>
      <c r="C1019" t="s">
        <v>8481</v>
      </c>
      <c r="D1019" s="2">
        <v>2599</v>
      </c>
      <c r="E1019" s="2">
        <v>6999</v>
      </c>
      <c r="F1019" s="1">
        <v>0.63</v>
      </c>
      <c r="G1019">
        <v>4.5</v>
      </c>
      <c r="H1019" s="4">
        <v>1526</v>
      </c>
      <c r="I1019" t="s">
        <v>9057</v>
      </c>
      <c r="J1019" t="s">
        <v>9058</v>
      </c>
      <c r="K1019" t="s">
        <v>9059</v>
      </c>
      <c r="L1019" t="s">
        <v>1907</v>
      </c>
      <c r="M1019" t="s">
        <v>1908</v>
      </c>
      <c r="N1019" t="s">
        <v>9060</v>
      </c>
      <c r="O1019" t="s">
        <v>11391</v>
      </c>
      <c r="P1019" t="s">
        <v>11392</v>
      </c>
    </row>
    <row r="1020" spans="1:16" x14ac:dyDescent="0.25">
      <c r="A1020" t="s">
        <v>325</v>
      </c>
      <c r="B1020" t="s">
        <v>326</v>
      </c>
      <c r="C1020" t="s">
        <v>6149</v>
      </c>
      <c r="D1020">
        <v>199</v>
      </c>
      <c r="E1020">
        <v>999</v>
      </c>
      <c r="F1020" s="1">
        <v>0.8</v>
      </c>
      <c r="G1020">
        <v>4.5</v>
      </c>
      <c r="H1020" s="4">
        <v>127</v>
      </c>
      <c r="I1020" t="s">
        <v>6635</v>
      </c>
      <c r="J1020" t="s">
        <v>6636</v>
      </c>
      <c r="K1020" t="s">
        <v>6637</v>
      </c>
      <c r="L1020" t="s">
        <v>327</v>
      </c>
      <c r="M1020" t="s">
        <v>328</v>
      </c>
      <c r="N1020" t="s">
        <v>6638</v>
      </c>
      <c r="O1020" t="s">
        <v>6639</v>
      </c>
      <c r="P1020" t="s">
        <v>11393</v>
      </c>
    </row>
    <row r="1021" spans="1:16" x14ac:dyDescent="0.25">
      <c r="A1021" t="s">
        <v>331</v>
      </c>
      <c r="B1021" t="s">
        <v>332</v>
      </c>
      <c r="C1021" t="s">
        <v>6198</v>
      </c>
      <c r="D1021">
        <v>269</v>
      </c>
      <c r="E1021">
        <v>800</v>
      </c>
      <c r="F1021" s="1">
        <v>0.66</v>
      </c>
      <c r="G1021">
        <v>3.6</v>
      </c>
      <c r="H1021" s="4">
        <v>10134</v>
      </c>
      <c r="I1021" t="s">
        <v>6644</v>
      </c>
      <c r="J1021" t="s">
        <v>6645</v>
      </c>
      <c r="K1021" t="s">
        <v>6646</v>
      </c>
      <c r="L1021" t="s">
        <v>333</v>
      </c>
      <c r="M1021" t="s">
        <v>334</v>
      </c>
      <c r="N1021" t="s">
        <v>6647</v>
      </c>
      <c r="O1021" t="s">
        <v>11394</v>
      </c>
      <c r="P1021" t="s">
        <v>11395</v>
      </c>
    </row>
    <row r="1022" spans="1:16" x14ac:dyDescent="0.25">
      <c r="A1022" t="s">
        <v>3299</v>
      </c>
      <c r="B1022" t="s">
        <v>3300</v>
      </c>
      <c r="C1022" t="s">
        <v>9717</v>
      </c>
      <c r="D1022">
        <v>298</v>
      </c>
      <c r="E1022">
        <v>999</v>
      </c>
      <c r="F1022" s="1">
        <v>0.7</v>
      </c>
      <c r="G1022">
        <v>4.3</v>
      </c>
      <c r="H1022" s="4">
        <v>1552</v>
      </c>
      <c r="I1022" t="s">
        <v>11396</v>
      </c>
      <c r="J1022" t="s">
        <v>11397</v>
      </c>
      <c r="K1022" t="s">
        <v>11398</v>
      </c>
      <c r="L1022" t="s">
        <v>3301</v>
      </c>
      <c r="M1022" t="s">
        <v>3302</v>
      </c>
      <c r="N1022" t="s">
        <v>11399</v>
      </c>
      <c r="O1022" t="s">
        <v>11400</v>
      </c>
      <c r="P1022" t="s">
        <v>11401</v>
      </c>
    </row>
    <row r="1023" spans="1:16" x14ac:dyDescent="0.25">
      <c r="A1023" t="s">
        <v>3303</v>
      </c>
      <c r="B1023" t="s">
        <v>3304</v>
      </c>
      <c r="C1023" t="s">
        <v>9942</v>
      </c>
      <c r="D1023" s="2">
        <v>1499</v>
      </c>
      <c r="E1023" s="2">
        <v>2999</v>
      </c>
      <c r="F1023" s="1">
        <v>0.5</v>
      </c>
      <c r="G1023">
        <v>4.0999999999999996</v>
      </c>
      <c r="H1023" s="4">
        <v>25262</v>
      </c>
      <c r="I1023" t="s">
        <v>11402</v>
      </c>
      <c r="J1023" t="s">
        <v>11403</v>
      </c>
      <c r="K1023" t="s">
        <v>11404</v>
      </c>
      <c r="L1023" t="s">
        <v>3305</v>
      </c>
      <c r="M1023" t="s">
        <v>3306</v>
      </c>
      <c r="N1023" t="s">
        <v>11405</v>
      </c>
      <c r="O1023" t="s">
        <v>11406</v>
      </c>
      <c r="P1023" t="s">
        <v>11407</v>
      </c>
    </row>
    <row r="1024" spans="1:16" x14ac:dyDescent="0.25">
      <c r="A1024" t="s">
        <v>3307</v>
      </c>
      <c r="B1024" t="s">
        <v>3308</v>
      </c>
      <c r="C1024" t="s">
        <v>11408</v>
      </c>
      <c r="D1024">
        <v>649</v>
      </c>
      <c r="E1024" s="2">
        <v>1245</v>
      </c>
      <c r="F1024" s="1">
        <v>0.48</v>
      </c>
      <c r="G1024">
        <v>3.9</v>
      </c>
      <c r="H1024" s="4">
        <v>123365</v>
      </c>
      <c r="I1024" t="s">
        <v>11409</v>
      </c>
      <c r="J1024" t="s">
        <v>11410</v>
      </c>
      <c r="K1024" t="s">
        <v>11411</v>
      </c>
      <c r="L1024" t="s">
        <v>3309</v>
      </c>
      <c r="M1024" t="s">
        <v>3310</v>
      </c>
      <c r="N1024" t="s">
        <v>11412</v>
      </c>
      <c r="O1024" t="s">
        <v>11413</v>
      </c>
      <c r="P1024" t="s">
        <v>11414</v>
      </c>
    </row>
    <row r="1025" spans="1:16" x14ac:dyDescent="0.25">
      <c r="A1025" t="s">
        <v>3311</v>
      </c>
      <c r="B1025" t="s">
        <v>3312</v>
      </c>
      <c r="C1025" t="s">
        <v>11415</v>
      </c>
      <c r="D1025" s="2">
        <v>1199</v>
      </c>
      <c r="E1025" s="2">
        <v>1695</v>
      </c>
      <c r="F1025" s="1">
        <v>0.28999999999999998</v>
      </c>
      <c r="G1025">
        <v>3.6</v>
      </c>
      <c r="H1025" s="4">
        <v>13300</v>
      </c>
      <c r="I1025" t="s">
        <v>11416</v>
      </c>
      <c r="J1025" t="s">
        <v>11417</v>
      </c>
      <c r="K1025" t="s">
        <v>11418</v>
      </c>
      <c r="L1025" t="s">
        <v>3313</v>
      </c>
      <c r="M1025" t="s">
        <v>3314</v>
      </c>
      <c r="N1025" t="s">
        <v>11419</v>
      </c>
      <c r="O1025" t="s">
        <v>11420</v>
      </c>
      <c r="P1025" t="s">
        <v>11421</v>
      </c>
    </row>
    <row r="1026" spans="1:16" x14ac:dyDescent="0.25">
      <c r="A1026" t="s">
        <v>3315</v>
      </c>
      <c r="B1026" t="s">
        <v>3316</v>
      </c>
      <c r="C1026" t="s">
        <v>11422</v>
      </c>
      <c r="D1026" s="2">
        <v>1199</v>
      </c>
      <c r="E1026" s="2">
        <v>2000</v>
      </c>
      <c r="F1026" s="1">
        <v>0.4</v>
      </c>
      <c r="G1026">
        <v>4</v>
      </c>
      <c r="H1026" s="4">
        <v>18543</v>
      </c>
      <c r="I1026" t="s">
        <v>11423</v>
      </c>
      <c r="J1026" t="s">
        <v>11424</v>
      </c>
      <c r="K1026" t="s">
        <v>11425</v>
      </c>
      <c r="L1026" t="s">
        <v>3317</v>
      </c>
      <c r="M1026" t="s">
        <v>3318</v>
      </c>
      <c r="N1026" t="s">
        <v>11426</v>
      </c>
      <c r="O1026" t="s">
        <v>11427</v>
      </c>
      <c r="P1026" t="s">
        <v>11428</v>
      </c>
    </row>
    <row r="1027" spans="1:16" x14ac:dyDescent="0.25">
      <c r="A1027" t="s">
        <v>3319</v>
      </c>
      <c r="B1027" t="s">
        <v>3320</v>
      </c>
      <c r="C1027" t="s">
        <v>11429</v>
      </c>
      <c r="D1027">
        <v>455</v>
      </c>
      <c r="E1027">
        <v>999</v>
      </c>
      <c r="F1027" s="1">
        <v>0.54</v>
      </c>
      <c r="G1027">
        <v>4.0999999999999996</v>
      </c>
      <c r="H1027" s="4">
        <v>3578</v>
      </c>
      <c r="I1027" t="s">
        <v>11430</v>
      </c>
      <c r="J1027" t="s">
        <v>11431</v>
      </c>
      <c r="K1027" t="s">
        <v>11432</v>
      </c>
      <c r="L1027" t="s">
        <v>3321</v>
      </c>
      <c r="M1027" t="s">
        <v>3322</v>
      </c>
      <c r="N1027" t="s">
        <v>11433</v>
      </c>
      <c r="O1027" t="s">
        <v>11434</v>
      </c>
      <c r="P1027" t="s">
        <v>11435</v>
      </c>
    </row>
    <row r="1028" spans="1:16" x14ac:dyDescent="0.25">
      <c r="A1028" t="s">
        <v>3323</v>
      </c>
      <c r="B1028" t="s">
        <v>3324</v>
      </c>
      <c r="C1028" t="s">
        <v>11436</v>
      </c>
      <c r="D1028">
        <v>199</v>
      </c>
      <c r="E1028" s="2">
        <v>1999</v>
      </c>
      <c r="F1028" s="1">
        <v>0.9</v>
      </c>
      <c r="G1028">
        <v>3.7</v>
      </c>
      <c r="H1028" s="4">
        <v>2031</v>
      </c>
      <c r="I1028" t="s">
        <v>11437</v>
      </c>
      <c r="J1028" t="s">
        <v>11438</v>
      </c>
      <c r="K1028" t="s">
        <v>11439</v>
      </c>
      <c r="L1028" t="s">
        <v>3325</v>
      </c>
      <c r="M1028" t="s">
        <v>3326</v>
      </c>
      <c r="N1028" t="s">
        <v>11440</v>
      </c>
      <c r="O1028" t="s">
        <v>11441</v>
      </c>
      <c r="P1028" t="s">
        <v>11442</v>
      </c>
    </row>
    <row r="1029" spans="1:16" x14ac:dyDescent="0.25">
      <c r="A1029" t="s">
        <v>3327</v>
      </c>
      <c r="B1029" t="s">
        <v>3328</v>
      </c>
      <c r="C1029" t="s">
        <v>11436</v>
      </c>
      <c r="D1029">
        <v>293</v>
      </c>
      <c r="E1029">
        <v>499</v>
      </c>
      <c r="F1029" s="1">
        <v>0.41</v>
      </c>
      <c r="G1029">
        <v>3.9</v>
      </c>
      <c r="H1029" s="4">
        <v>44994</v>
      </c>
      <c r="I1029" t="s">
        <v>11443</v>
      </c>
      <c r="J1029" t="s">
        <v>11444</v>
      </c>
      <c r="K1029" t="s">
        <v>11445</v>
      </c>
      <c r="L1029" t="s">
        <v>3329</v>
      </c>
      <c r="M1029" t="s">
        <v>3330</v>
      </c>
      <c r="N1029" t="s">
        <v>11446</v>
      </c>
      <c r="O1029" t="s">
        <v>11447</v>
      </c>
      <c r="P1029" t="s">
        <v>11448</v>
      </c>
    </row>
    <row r="1030" spans="1:16" x14ac:dyDescent="0.25">
      <c r="A1030" t="s">
        <v>3331</v>
      </c>
      <c r="B1030" t="s">
        <v>3332</v>
      </c>
      <c r="C1030" t="s">
        <v>11449</v>
      </c>
      <c r="D1030">
        <v>199</v>
      </c>
      <c r="E1030">
        <v>495</v>
      </c>
      <c r="F1030" s="1">
        <v>0.6</v>
      </c>
      <c r="G1030">
        <v>4.0999999999999996</v>
      </c>
      <c r="H1030" s="4">
        <v>270563</v>
      </c>
      <c r="I1030" t="s">
        <v>11450</v>
      </c>
      <c r="J1030" t="s">
        <v>11451</v>
      </c>
      <c r="K1030" t="s">
        <v>11452</v>
      </c>
      <c r="L1030" t="s">
        <v>3333</v>
      </c>
      <c r="M1030" t="s">
        <v>3334</v>
      </c>
      <c r="N1030" t="s">
        <v>11453</v>
      </c>
      <c r="O1030" t="s">
        <v>11454</v>
      </c>
      <c r="P1030" t="s">
        <v>11455</v>
      </c>
    </row>
    <row r="1031" spans="1:16" x14ac:dyDescent="0.25">
      <c r="A1031" t="s">
        <v>3335</v>
      </c>
      <c r="B1031" t="s">
        <v>3336</v>
      </c>
      <c r="C1031" t="s">
        <v>11408</v>
      </c>
      <c r="D1031">
        <v>749</v>
      </c>
      <c r="E1031" s="2">
        <v>1245</v>
      </c>
      <c r="F1031" s="1">
        <v>0.4</v>
      </c>
      <c r="G1031">
        <v>3.9</v>
      </c>
      <c r="H1031" s="4">
        <v>31783</v>
      </c>
      <c r="I1031" t="s">
        <v>11456</v>
      </c>
      <c r="J1031" t="s">
        <v>11457</v>
      </c>
      <c r="K1031" t="s">
        <v>11458</v>
      </c>
      <c r="L1031" t="s">
        <v>3337</v>
      </c>
      <c r="M1031" t="s">
        <v>3338</v>
      </c>
      <c r="N1031" t="s">
        <v>11459</v>
      </c>
      <c r="O1031" t="s">
        <v>11460</v>
      </c>
      <c r="P1031" t="s">
        <v>11461</v>
      </c>
    </row>
    <row r="1032" spans="1:16" x14ac:dyDescent="0.25">
      <c r="A1032" t="s">
        <v>3339</v>
      </c>
      <c r="B1032" t="s">
        <v>3340</v>
      </c>
      <c r="C1032" t="s">
        <v>11415</v>
      </c>
      <c r="D1032" s="2">
        <v>1399</v>
      </c>
      <c r="E1032" s="2">
        <v>1549</v>
      </c>
      <c r="F1032" s="1">
        <v>0.1</v>
      </c>
      <c r="G1032">
        <v>3.9</v>
      </c>
      <c r="H1032" s="4">
        <v>2602</v>
      </c>
      <c r="I1032" t="s">
        <v>11462</v>
      </c>
      <c r="J1032" t="s">
        <v>11463</v>
      </c>
      <c r="K1032" t="s">
        <v>11464</v>
      </c>
      <c r="L1032" t="s">
        <v>3341</v>
      </c>
      <c r="M1032" t="s">
        <v>3342</v>
      </c>
      <c r="N1032" t="s">
        <v>11465</v>
      </c>
      <c r="O1032" t="s">
        <v>11466</v>
      </c>
      <c r="P1032" t="s">
        <v>11467</v>
      </c>
    </row>
    <row r="1033" spans="1:16" x14ac:dyDescent="0.25">
      <c r="A1033" t="s">
        <v>3343</v>
      </c>
      <c r="B1033" t="s">
        <v>3344</v>
      </c>
      <c r="C1033" t="s">
        <v>11408</v>
      </c>
      <c r="D1033">
        <v>749</v>
      </c>
      <c r="E1033" s="2">
        <v>1445</v>
      </c>
      <c r="F1033" s="1">
        <v>0.48</v>
      </c>
      <c r="G1033">
        <v>3.9</v>
      </c>
      <c r="H1033" s="4">
        <v>63350</v>
      </c>
      <c r="I1033" t="s">
        <v>11468</v>
      </c>
      <c r="J1033" t="s">
        <v>11469</v>
      </c>
      <c r="K1033" t="s">
        <v>11470</v>
      </c>
      <c r="L1033" t="s">
        <v>3345</v>
      </c>
      <c r="M1033" t="s">
        <v>3346</v>
      </c>
      <c r="N1033" t="s">
        <v>11471</v>
      </c>
      <c r="O1033" t="s">
        <v>11472</v>
      </c>
      <c r="P1033" t="s">
        <v>11473</v>
      </c>
    </row>
    <row r="1034" spans="1:16" x14ac:dyDescent="0.25">
      <c r="A1034" t="s">
        <v>3347</v>
      </c>
      <c r="B1034" t="s">
        <v>3348</v>
      </c>
      <c r="C1034" t="s">
        <v>11474</v>
      </c>
      <c r="D1034" s="2">
        <v>1699</v>
      </c>
      <c r="E1034" s="2">
        <v>3193</v>
      </c>
      <c r="F1034" s="1">
        <v>0.47</v>
      </c>
      <c r="G1034">
        <v>3.8</v>
      </c>
      <c r="H1034" s="4">
        <v>54032</v>
      </c>
      <c r="I1034" t="s">
        <v>11475</v>
      </c>
      <c r="J1034" t="s">
        <v>11476</v>
      </c>
      <c r="K1034" t="s">
        <v>11477</v>
      </c>
      <c r="L1034" t="s">
        <v>3349</v>
      </c>
      <c r="M1034" t="s">
        <v>3350</v>
      </c>
      <c r="N1034" t="s">
        <v>11478</v>
      </c>
      <c r="O1034" t="s">
        <v>11479</v>
      </c>
      <c r="P1034" t="s">
        <v>11480</v>
      </c>
    </row>
    <row r="1035" spans="1:16" x14ac:dyDescent="0.25">
      <c r="A1035" t="s">
        <v>3351</v>
      </c>
      <c r="B1035" t="s">
        <v>3352</v>
      </c>
      <c r="C1035" t="s">
        <v>11408</v>
      </c>
      <c r="D1035" s="2">
        <v>1043</v>
      </c>
      <c r="E1035" s="2">
        <v>1345</v>
      </c>
      <c r="F1035" s="1">
        <v>0.22</v>
      </c>
      <c r="G1035">
        <v>3.8</v>
      </c>
      <c r="H1035" s="4">
        <v>15592</v>
      </c>
      <c r="I1035" t="s">
        <v>11481</v>
      </c>
      <c r="J1035" t="s">
        <v>11482</v>
      </c>
      <c r="K1035" t="s">
        <v>11483</v>
      </c>
      <c r="L1035" t="s">
        <v>3353</v>
      </c>
      <c r="M1035" t="s">
        <v>3354</v>
      </c>
      <c r="N1035" t="s">
        <v>11484</v>
      </c>
      <c r="O1035" t="s">
        <v>11485</v>
      </c>
      <c r="P1035" t="s">
        <v>11486</v>
      </c>
    </row>
    <row r="1036" spans="1:16" x14ac:dyDescent="0.25">
      <c r="A1036" t="s">
        <v>3355</v>
      </c>
      <c r="B1036" t="s">
        <v>3356</v>
      </c>
      <c r="C1036" t="s">
        <v>11429</v>
      </c>
      <c r="D1036">
        <v>499</v>
      </c>
      <c r="E1036">
        <v>999</v>
      </c>
      <c r="F1036" s="1">
        <v>0.5</v>
      </c>
      <c r="G1036">
        <v>4.0999999999999996</v>
      </c>
      <c r="H1036" s="4">
        <v>4859</v>
      </c>
      <c r="I1036" t="s">
        <v>11487</v>
      </c>
      <c r="J1036" t="s">
        <v>11488</v>
      </c>
      <c r="K1036" t="s">
        <v>11489</v>
      </c>
      <c r="L1036" t="s">
        <v>3357</v>
      </c>
      <c r="M1036" t="s">
        <v>3358</v>
      </c>
      <c r="N1036" t="s">
        <v>11490</v>
      </c>
      <c r="O1036" t="s">
        <v>11491</v>
      </c>
      <c r="P1036" t="s">
        <v>11492</v>
      </c>
    </row>
    <row r="1037" spans="1:16" x14ac:dyDescent="0.25">
      <c r="A1037" t="s">
        <v>3359</v>
      </c>
      <c r="B1037" t="s">
        <v>3360</v>
      </c>
      <c r="C1037" t="s">
        <v>11422</v>
      </c>
      <c r="D1037" s="2">
        <v>1464</v>
      </c>
      <c r="E1037" s="2">
        <v>1650</v>
      </c>
      <c r="F1037" s="1">
        <v>0.11</v>
      </c>
      <c r="G1037">
        <v>4.0999999999999996</v>
      </c>
      <c r="H1037" s="4">
        <v>14120</v>
      </c>
      <c r="I1037" t="s">
        <v>11493</v>
      </c>
      <c r="J1037" t="s">
        <v>11494</v>
      </c>
      <c r="K1037" t="s">
        <v>11495</v>
      </c>
      <c r="L1037" t="s">
        <v>3361</v>
      </c>
      <c r="M1037" t="s">
        <v>3362</v>
      </c>
      <c r="N1037" t="s">
        <v>11496</v>
      </c>
      <c r="O1037" t="s">
        <v>11497</v>
      </c>
      <c r="P1037" t="s">
        <v>11498</v>
      </c>
    </row>
    <row r="1038" spans="1:16" x14ac:dyDescent="0.25">
      <c r="A1038" t="s">
        <v>3363</v>
      </c>
      <c r="B1038" t="s">
        <v>3364</v>
      </c>
      <c r="C1038" t="s">
        <v>11499</v>
      </c>
      <c r="D1038">
        <v>249</v>
      </c>
      <c r="E1038">
        <v>499</v>
      </c>
      <c r="F1038" s="1">
        <v>0.5</v>
      </c>
      <c r="G1038">
        <v>3.3</v>
      </c>
      <c r="H1038" s="4">
        <v>8427</v>
      </c>
      <c r="I1038" t="s">
        <v>11500</v>
      </c>
      <c r="J1038" t="s">
        <v>11501</v>
      </c>
      <c r="K1038" t="s">
        <v>11502</v>
      </c>
      <c r="L1038" t="s">
        <v>3365</v>
      </c>
      <c r="M1038" t="s">
        <v>3366</v>
      </c>
      <c r="N1038" t="s">
        <v>11503</v>
      </c>
      <c r="O1038" t="s">
        <v>11504</v>
      </c>
      <c r="P1038" t="s">
        <v>11505</v>
      </c>
    </row>
    <row r="1039" spans="1:16" x14ac:dyDescent="0.25">
      <c r="A1039" t="s">
        <v>3367</v>
      </c>
      <c r="B1039" t="s">
        <v>3368</v>
      </c>
      <c r="C1039" t="s">
        <v>11506</v>
      </c>
      <c r="D1039">
        <v>625</v>
      </c>
      <c r="E1039" s="2">
        <v>1400</v>
      </c>
      <c r="F1039" s="1">
        <v>0.55000000000000004</v>
      </c>
      <c r="G1039">
        <v>4.2</v>
      </c>
      <c r="H1039" s="4">
        <v>23316</v>
      </c>
      <c r="I1039" t="s">
        <v>11507</v>
      </c>
      <c r="J1039" t="s">
        <v>11508</v>
      </c>
      <c r="K1039" t="s">
        <v>11509</v>
      </c>
      <c r="L1039" t="s">
        <v>3369</v>
      </c>
      <c r="M1039" t="s">
        <v>3370</v>
      </c>
      <c r="N1039" t="s">
        <v>11510</v>
      </c>
      <c r="O1039" t="s">
        <v>11511</v>
      </c>
      <c r="P1039" t="s">
        <v>11512</v>
      </c>
    </row>
    <row r="1040" spans="1:16" x14ac:dyDescent="0.25">
      <c r="A1040" t="s">
        <v>3371</v>
      </c>
      <c r="B1040" t="s">
        <v>3372</v>
      </c>
      <c r="C1040" t="s">
        <v>11513</v>
      </c>
      <c r="D1040" s="2">
        <v>1290</v>
      </c>
      <c r="E1040" s="2">
        <v>2500</v>
      </c>
      <c r="F1040" s="1">
        <v>0.48</v>
      </c>
      <c r="G1040">
        <v>4</v>
      </c>
      <c r="H1040" s="4">
        <v>6530</v>
      </c>
      <c r="I1040" t="s">
        <v>11514</v>
      </c>
      <c r="J1040" t="s">
        <v>11515</v>
      </c>
      <c r="K1040" t="s">
        <v>11516</v>
      </c>
      <c r="L1040" t="s">
        <v>3373</v>
      </c>
      <c r="M1040" t="s">
        <v>3374</v>
      </c>
      <c r="N1040" t="s">
        <v>11517</v>
      </c>
      <c r="O1040" t="s">
        <v>11518</v>
      </c>
      <c r="P1040" t="s">
        <v>11519</v>
      </c>
    </row>
    <row r="1041" spans="1:16" x14ac:dyDescent="0.25">
      <c r="A1041" t="s">
        <v>3375</v>
      </c>
      <c r="B1041" t="s">
        <v>3376</v>
      </c>
      <c r="C1041" t="s">
        <v>11520</v>
      </c>
      <c r="D1041" s="2">
        <v>3600</v>
      </c>
      <c r="E1041" s="2">
        <v>6190</v>
      </c>
      <c r="F1041" s="1">
        <v>0.42</v>
      </c>
      <c r="G1041">
        <v>4.3</v>
      </c>
      <c r="H1041" s="4">
        <v>11924</v>
      </c>
      <c r="I1041" t="s">
        <v>11521</v>
      </c>
      <c r="J1041" t="s">
        <v>11522</v>
      </c>
      <c r="K1041" t="s">
        <v>11523</v>
      </c>
      <c r="L1041" t="s">
        <v>3377</v>
      </c>
      <c r="M1041" t="s">
        <v>3378</v>
      </c>
      <c r="N1041" t="s">
        <v>11524</v>
      </c>
      <c r="O1041" t="s">
        <v>11525</v>
      </c>
      <c r="P1041" t="s">
        <v>11526</v>
      </c>
    </row>
    <row r="1042" spans="1:16" x14ac:dyDescent="0.25">
      <c r="A1042" t="s">
        <v>3379</v>
      </c>
      <c r="B1042" t="s">
        <v>3380</v>
      </c>
      <c r="C1042" t="s">
        <v>11527</v>
      </c>
      <c r="D1042" s="2">
        <v>6549</v>
      </c>
      <c r="E1042" s="2">
        <v>13999</v>
      </c>
      <c r="F1042" s="1">
        <v>0.53</v>
      </c>
      <c r="G1042">
        <v>4</v>
      </c>
      <c r="H1042" s="4">
        <v>2961</v>
      </c>
      <c r="I1042" t="s">
        <v>11528</v>
      </c>
      <c r="J1042" t="s">
        <v>11529</v>
      </c>
      <c r="K1042" t="s">
        <v>11530</v>
      </c>
      <c r="L1042" t="s">
        <v>3381</v>
      </c>
      <c r="M1042" t="s">
        <v>3382</v>
      </c>
      <c r="N1042" t="s">
        <v>11531</v>
      </c>
      <c r="O1042" t="s">
        <v>11532</v>
      </c>
      <c r="P1042" t="s">
        <v>11533</v>
      </c>
    </row>
    <row r="1043" spans="1:16" x14ac:dyDescent="0.25">
      <c r="A1043" t="s">
        <v>3383</v>
      </c>
      <c r="B1043" t="s">
        <v>3384</v>
      </c>
      <c r="C1043" t="s">
        <v>11408</v>
      </c>
      <c r="D1043" s="2">
        <v>1625</v>
      </c>
      <c r="E1043" s="2">
        <v>2995</v>
      </c>
      <c r="F1043" s="1">
        <v>0.46</v>
      </c>
      <c r="G1043">
        <v>4.5</v>
      </c>
      <c r="H1043" s="4">
        <v>23484</v>
      </c>
      <c r="I1043" t="s">
        <v>11534</v>
      </c>
      <c r="J1043" t="s">
        <v>11535</v>
      </c>
      <c r="K1043" t="s">
        <v>11536</v>
      </c>
      <c r="L1043" t="s">
        <v>3385</v>
      </c>
      <c r="M1043" t="s">
        <v>3386</v>
      </c>
      <c r="N1043" t="s">
        <v>11537</v>
      </c>
      <c r="O1043" t="s">
        <v>11538</v>
      </c>
      <c r="P1043" t="s">
        <v>11539</v>
      </c>
    </row>
    <row r="1044" spans="1:16" x14ac:dyDescent="0.25">
      <c r="A1044" t="s">
        <v>3387</v>
      </c>
      <c r="B1044" t="s">
        <v>3388</v>
      </c>
      <c r="C1044" t="s">
        <v>11520</v>
      </c>
      <c r="D1044" s="2">
        <v>2599</v>
      </c>
      <c r="E1044" s="2">
        <v>5890</v>
      </c>
      <c r="F1044" s="1">
        <v>0.56000000000000005</v>
      </c>
      <c r="G1044">
        <v>4.0999999999999996</v>
      </c>
      <c r="H1044" s="4">
        <v>21783</v>
      </c>
      <c r="I1044" t="s">
        <v>11540</v>
      </c>
      <c r="J1044" t="s">
        <v>11541</v>
      </c>
      <c r="K1044" t="s">
        <v>11542</v>
      </c>
      <c r="L1044" t="s">
        <v>3389</v>
      </c>
      <c r="M1044" t="s">
        <v>3390</v>
      </c>
      <c r="N1044" t="s">
        <v>11543</v>
      </c>
      <c r="O1044" t="s">
        <v>11544</v>
      </c>
      <c r="P1044" t="s">
        <v>11545</v>
      </c>
    </row>
    <row r="1045" spans="1:16" x14ac:dyDescent="0.25">
      <c r="A1045" t="s">
        <v>3391</v>
      </c>
      <c r="B1045" t="s">
        <v>3392</v>
      </c>
      <c r="C1045" t="s">
        <v>11546</v>
      </c>
      <c r="D1045" s="2">
        <v>1199</v>
      </c>
      <c r="E1045" s="2">
        <v>2000</v>
      </c>
      <c r="F1045" s="1">
        <v>0.4</v>
      </c>
      <c r="G1045">
        <v>4</v>
      </c>
      <c r="H1045" s="4">
        <v>14030</v>
      </c>
      <c r="I1045" t="s">
        <v>11547</v>
      </c>
      <c r="J1045" t="s">
        <v>11548</v>
      </c>
      <c r="K1045" t="s">
        <v>11549</v>
      </c>
      <c r="L1045" t="s">
        <v>3393</v>
      </c>
      <c r="M1045" t="s">
        <v>3394</v>
      </c>
      <c r="N1045" t="s">
        <v>11550</v>
      </c>
      <c r="O1045" t="s">
        <v>11551</v>
      </c>
      <c r="P1045" t="s">
        <v>11552</v>
      </c>
    </row>
    <row r="1046" spans="1:16" x14ac:dyDescent="0.25">
      <c r="A1046" t="s">
        <v>3395</v>
      </c>
      <c r="B1046" t="s">
        <v>3396</v>
      </c>
      <c r="C1046" t="s">
        <v>11553</v>
      </c>
      <c r="D1046" s="2">
        <v>5499</v>
      </c>
      <c r="E1046" s="2">
        <v>13150</v>
      </c>
      <c r="F1046" s="1">
        <v>0.57999999999999996</v>
      </c>
      <c r="G1046">
        <v>4.2</v>
      </c>
      <c r="H1046" s="4">
        <v>6398</v>
      </c>
      <c r="I1046" t="s">
        <v>11554</v>
      </c>
      <c r="J1046" t="s">
        <v>11555</v>
      </c>
      <c r="K1046" t="s">
        <v>11556</v>
      </c>
      <c r="L1046" t="s">
        <v>3397</v>
      </c>
      <c r="M1046" t="s">
        <v>3398</v>
      </c>
      <c r="N1046" t="s">
        <v>11557</v>
      </c>
      <c r="O1046" t="s">
        <v>11558</v>
      </c>
      <c r="P1046" t="s">
        <v>11559</v>
      </c>
    </row>
    <row r="1047" spans="1:16" x14ac:dyDescent="0.25">
      <c r="A1047" t="s">
        <v>3399</v>
      </c>
      <c r="B1047" t="s">
        <v>3400</v>
      </c>
      <c r="C1047" t="s">
        <v>11513</v>
      </c>
      <c r="D1047" s="2">
        <v>1299</v>
      </c>
      <c r="E1047" s="2">
        <v>3500</v>
      </c>
      <c r="F1047" s="1">
        <v>0.63</v>
      </c>
      <c r="G1047">
        <v>3.8</v>
      </c>
      <c r="H1047" s="4">
        <v>44050</v>
      </c>
      <c r="I1047" t="s">
        <v>11560</v>
      </c>
      <c r="J1047" t="s">
        <v>11561</v>
      </c>
      <c r="K1047" t="s">
        <v>11562</v>
      </c>
      <c r="L1047" t="s">
        <v>3401</v>
      </c>
      <c r="M1047" t="s">
        <v>3402</v>
      </c>
      <c r="N1047" t="s">
        <v>11563</v>
      </c>
      <c r="O1047" t="s">
        <v>11564</v>
      </c>
      <c r="P1047" t="s">
        <v>11565</v>
      </c>
    </row>
    <row r="1048" spans="1:16" x14ac:dyDescent="0.25">
      <c r="A1048" t="s">
        <v>3403</v>
      </c>
      <c r="B1048" t="s">
        <v>3404</v>
      </c>
      <c r="C1048" t="s">
        <v>11506</v>
      </c>
      <c r="D1048">
        <v>599</v>
      </c>
      <c r="E1048">
        <v>785</v>
      </c>
      <c r="F1048" s="1">
        <v>0.24</v>
      </c>
      <c r="G1048">
        <v>4.2</v>
      </c>
      <c r="H1048" s="4">
        <v>24247</v>
      </c>
      <c r="I1048" t="s">
        <v>11566</v>
      </c>
      <c r="J1048" t="s">
        <v>11567</v>
      </c>
      <c r="K1048" t="s">
        <v>11568</v>
      </c>
      <c r="L1048" t="s">
        <v>3405</v>
      </c>
      <c r="M1048" t="s">
        <v>3406</v>
      </c>
      <c r="N1048" t="s">
        <v>11569</v>
      </c>
      <c r="O1048" t="s">
        <v>11570</v>
      </c>
      <c r="P1048" t="s">
        <v>11571</v>
      </c>
    </row>
    <row r="1049" spans="1:16" x14ac:dyDescent="0.25">
      <c r="A1049" t="s">
        <v>3407</v>
      </c>
      <c r="B1049" t="s">
        <v>3408</v>
      </c>
      <c r="C1049" t="s">
        <v>11513</v>
      </c>
      <c r="D1049" s="2">
        <v>1999</v>
      </c>
      <c r="E1049" s="2">
        <v>3210</v>
      </c>
      <c r="F1049" s="1">
        <v>0.38</v>
      </c>
      <c r="G1049">
        <v>4.2</v>
      </c>
      <c r="H1049" s="4">
        <v>41349</v>
      </c>
      <c r="I1049" t="s">
        <v>11572</v>
      </c>
      <c r="J1049" t="s">
        <v>11573</v>
      </c>
      <c r="K1049" t="s">
        <v>11574</v>
      </c>
      <c r="L1049" t="s">
        <v>3409</v>
      </c>
      <c r="M1049" t="s">
        <v>3410</v>
      </c>
      <c r="N1049" t="s">
        <v>11575</v>
      </c>
      <c r="O1049" t="s">
        <v>11576</v>
      </c>
      <c r="P1049" t="s">
        <v>11577</v>
      </c>
    </row>
    <row r="1050" spans="1:16" x14ac:dyDescent="0.25">
      <c r="A1050" t="s">
        <v>3411</v>
      </c>
      <c r="B1050" t="s">
        <v>3412</v>
      </c>
      <c r="C1050" t="s">
        <v>11546</v>
      </c>
      <c r="D1050">
        <v>549</v>
      </c>
      <c r="E1050" s="2">
        <v>1000</v>
      </c>
      <c r="F1050" s="1">
        <v>0.45</v>
      </c>
      <c r="G1050">
        <v>3.6</v>
      </c>
      <c r="H1050" s="4">
        <v>1074</v>
      </c>
      <c r="I1050" t="s">
        <v>11578</v>
      </c>
      <c r="J1050" t="s">
        <v>11579</v>
      </c>
      <c r="K1050" t="s">
        <v>11580</v>
      </c>
      <c r="L1050" t="s">
        <v>3413</v>
      </c>
      <c r="M1050" t="s">
        <v>3414</v>
      </c>
      <c r="N1050" t="s">
        <v>11581</v>
      </c>
      <c r="O1050" t="s">
        <v>11582</v>
      </c>
      <c r="P1050" t="s">
        <v>11583</v>
      </c>
    </row>
    <row r="1051" spans="1:16" x14ac:dyDescent="0.25">
      <c r="A1051" t="s">
        <v>3415</v>
      </c>
      <c r="B1051" t="s">
        <v>3416</v>
      </c>
      <c r="C1051" t="s">
        <v>11415</v>
      </c>
      <c r="D1051">
        <v>999</v>
      </c>
      <c r="E1051" s="2">
        <v>2000</v>
      </c>
      <c r="F1051" s="1">
        <v>0.5</v>
      </c>
      <c r="G1051">
        <v>3.8</v>
      </c>
      <c r="H1051" s="4">
        <v>1163</v>
      </c>
      <c r="I1051" t="s">
        <v>11584</v>
      </c>
      <c r="J1051" t="s">
        <v>11585</v>
      </c>
      <c r="K1051" t="s">
        <v>11586</v>
      </c>
      <c r="L1051" t="s">
        <v>3417</v>
      </c>
      <c r="M1051" t="s">
        <v>3418</v>
      </c>
      <c r="N1051" t="s">
        <v>11587</v>
      </c>
      <c r="O1051" t="s">
        <v>11588</v>
      </c>
      <c r="P1051" t="s">
        <v>11589</v>
      </c>
    </row>
    <row r="1052" spans="1:16" x14ac:dyDescent="0.25">
      <c r="A1052" t="s">
        <v>3419</v>
      </c>
      <c r="B1052" t="s">
        <v>3420</v>
      </c>
      <c r="C1052" t="s">
        <v>11429</v>
      </c>
      <c r="D1052">
        <v>398</v>
      </c>
      <c r="E1052" s="2">
        <v>1999</v>
      </c>
      <c r="F1052" s="1">
        <v>0.8</v>
      </c>
      <c r="G1052">
        <v>4.0999999999999996</v>
      </c>
      <c r="H1052" s="4">
        <v>257</v>
      </c>
      <c r="I1052" t="s">
        <v>11590</v>
      </c>
      <c r="J1052" t="s">
        <v>11591</v>
      </c>
      <c r="K1052" t="s">
        <v>11592</v>
      </c>
      <c r="L1052" t="s">
        <v>3421</v>
      </c>
      <c r="M1052" t="s">
        <v>3422</v>
      </c>
      <c r="N1052" t="s">
        <v>11593</v>
      </c>
      <c r="O1052" t="s">
        <v>11594</v>
      </c>
      <c r="P1052" t="s">
        <v>11595</v>
      </c>
    </row>
    <row r="1053" spans="1:16" x14ac:dyDescent="0.25">
      <c r="A1053" t="s">
        <v>3423</v>
      </c>
      <c r="B1053" t="s">
        <v>3424</v>
      </c>
      <c r="C1053" t="s">
        <v>11596</v>
      </c>
      <c r="D1053">
        <v>539</v>
      </c>
      <c r="E1053">
        <v>720</v>
      </c>
      <c r="F1053" s="1">
        <v>0.25</v>
      </c>
      <c r="G1053">
        <v>4.0999999999999996</v>
      </c>
      <c r="H1053" s="4">
        <v>36017</v>
      </c>
      <c r="I1053" t="s">
        <v>11597</v>
      </c>
      <c r="J1053" t="s">
        <v>11598</v>
      </c>
      <c r="K1053" t="s">
        <v>11599</v>
      </c>
      <c r="L1053" t="s">
        <v>3425</v>
      </c>
      <c r="M1053" t="s">
        <v>3426</v>
      </c>
      <c r="N1053" t="s">
        <v>11600</v>
      </c>
      <c r="O1053" t="s">
        <v>11601</v>
      </c>
      <c r="P1053" t="s">
        <v>11602</v>
      </c>
    </row>
    <row r="1054" spans="1:16" x14ac:dyDescent="0.25">
      <c r="A1054" t="s">
        <v>3427</v>
      </c>
      <c r="B1054" t="s">
        <v>3428</v>
      </c>
      <c r="C1054" t="s">
        <v>11408</v>
      </c>
      <c r="D1054">
        <v>699</v>
      </c>
      <c r="E1054" s="2">
        <v>1595</v>
      </c>
      <c r="F1054" s="1">
        <v>0.56000000000000005</v>
      </c>
      <c r="G1054">
        <v>4.0999999999999996</v>
      </c>
      <c r="H1054" s="4">
        <v>8090</v>
      </c>
      <c r="I1054" t="s">
        <v>11603</v>
      </c>
      <c r="J1054" t="s">
        <v>11604</v>
      </c>
      <c r="K1054" t="s">
        <v>11605</v>
      </c>
      <c r="L1054" t="s">
        <v>3429</v>
      </c>
      <c r="M1054" t="s">
        <v>3430</v>
      </c>
      <c r="N1054" t="s">
        <v>11606</v>
      </c>
      <c r="O1054" t="s">
        <v>11607</v>
      </c>
      <c r="P1054" t="s">
        <v>11608</v>
      </c>
    </row>
    <row r="1055" spans="1:16" x14ac:dyDescent="0.25">
      <c r="A1055" t="s">
        <v>3431</v>
      </c>
      <c r="B1055" t="s">
        <v>3432</v>
      </c>
      <c r="C1055" t="s">
        <v>11474</v>
      </c>
      <c r="D1055" s="2">
        <v>2148</v>
      </c>
      <c r="E1055" s="2">
        <v>3645</v>
      </c>
      <c r="F1055" s="1">
        <v>0.41</v>
      </c>
      <c r="G1055">
        <v>4.0999999999999996</v>
      </c>
      <c r="H1055" s="4">
        <v>31388</v>
      </c>
      <c r="I1055" t="s">
        <v>11609</v>
      </c>
      <c r="J1055" t="s">
        <v>11610</v>
      </c>
      <c r="K1055" t="s">
        <v>11611</v>
      </c>
      <c r="L1055" t="s">
        <v>3433</v>
      </c>
      <c r="M1055" t="s">
        <v>3434</v>
      </c>
      <c r="N1055" t="s">
        <v>11612</v>
      </c>
      <c r="O1055" t="s">
        <v>11613</v>
      </c>
      <c r="P1055" t="s">
        <v>11614</v>
      </c>
    </row>
    <row r="1056" spans="1:16" x14ac:dyDescent="0.25">
      <c r="A1056" t="s">
        <v>3435</v>
      </c>
      <c r="B1056" t="s">
        <v>3436</v>
      </c>
      <c r="C1056" t="s">
        <v>11615</v>
      </c>
      <c r="D1056" s="2">
        <v>3599</v>
      </c>
      <c r="E1056" s="2">
        <v>7950</v>
      </c>
      <c r="F1056" s="1">
        <v>0.55000000000000004</v>
      </c>
      <c r="G1056">
        <v>4.2</v>
      </c>
      <c r="H1056" s="4">
        <v>136</v>
      </c>
      <c r="I1056" t="s">
        <v>11616</v>
      </c>
      <c r="J1056" t="s">
        <v>11617</v>
      </c>
      <c r="K1056" t="s">
        <v>11618</v>
      </c>
      <c r="L1056" t="s">
        <v>3437</v>
      </c>
      <c r="M1056" t="s">
        <v>3438</v>
      </c>
      <c r="N1056" t="s">
        <v>11619</v>
      </c>
      <c r="O1056" t="s">
        <v>11620</v>
      </c>
      <c r="P1056" t="s">
        <v>11621</v>
      </c>
    </row>
    <row r="1057" spans="1:16" x14ac:dyDescent="0.25">
      <c r="A1057" t="s">
        <v>3439</v>
      </c>
      <c r="B1057" t="s">
        <v>3440</v>
      </c>
      <c r="C1057" t="s">
        <v>11622</v>
      </c>
      <c r="D1057">
        <v>351</v>
      </c>
      <c r="E1057">
        <v>999</v>
      </c>
      <c r="F1057" s="1">
        <v>0.65</v>
      </c>
      <c r="G1057">
        <v>4</v>
      </c>
      <c r="H1057" s="4">
        <v>5380</v>
      </c>
      <c r="I1057" t="s">
        <v>11623</v>
      </c>
      <c r="J1057" t="s">
        <v>11624</v>
      </c>
      <c r="K1057" t="s">
        <v>11625</v>
      </c>
      <c r="L1057" t="s">
        <v>3441</v>
      </c>
      <c r="M1057" t="s">
        <v>3442</v>
      </c>
      <c r="N1057" t="s">
        <v>11626</v>
      </c>
      <c r="O1057" t="s">
        <v>11627</v>
      </c>
      <c r="P1057" t="s">
        <v>11628</v>
      </c>
    </row>
    <row r="1058" spans="1:16" x14ac:dyDescent="0.25">
      <c r="A1058" t="s">
        <v>3443</v>
      </c>
      <c r="B1058" t="s">
        <v>3444</v>
      </c>
      <c r="C1058" t="s">
        <v>11629</v>
      </c>
      <c r="D1058" s="2">
        <v>1614</v>
      </c>
      <c r="E1058" s="2">
        <v>1745</v>
      </c>
      <c r="F1058" s="1">
        <v>0.08</v>
      </c>
      <c r="G1058">
        <v>4.3</v>
      </c>
      <c r="H1058" s="4">
        <v>37974</v>
      </c>
      <c r="I1058" t="s">
        <v>11630</v>
      </c>
      <c r="J1058" t="s">
        <v>11631</v>
      </c>
      <c r="K1058" t="s">
        <v>11632</v>
      </c>
      <c r="L1058" t="s">
        <v>3445</v>
      </c>
      <c r="M1058" t="s">
        <v>3446</v>
      </c>
      <c r="N1058" t="s">
        <v>11633</v>
      </c>
      <c r="O1058" t="s">
        <v>11634</v>
      </c>
      <c r="P1058" t="s">
        <v>11635</v>
      </c>
    </row>
    <row r="1059" spans="1:16" x14ac:dyDescent="0.25">
      <c r="A1059" t="s">
        <v>3447</v>
      </c>
      <c r="B1059" t="s">
        <v>3448</v>
      </c>
      <c r="C1059" t="s">
        <v>11596</v>
      </c>
      <c r="D1059">
        <v>719</v>
      </c>
      <c r="E1059" s="2">
        <v>1295</v>
      </c>
      <c r="F1059" s="1">
        <v>0.44</v>
      </c>
      <c r="G1059">
        <v>4.2</v>
      </c>
      <c r="H1059" s="4">
        <v>17218</v>
      </c>
      <c r="I1059" t="s">
        <v>11636</v>
      </c>
      <c r="J1059" t="s">
        <v>11637</v>
      </c>
      <c r="K1059" t="s">
        <v>11638</v>
      </c>
      <c r="L1059" t="s">
        <v>3449</v>
      </c>
      <c r="M1059" t="s">
        <v>3450</v>
      </c>
      <c r="N1059" t="s">
        <v>11639</v>
      </c>
      <c r="O1059" t="s">
        <v>11640</v>
      </c>
      <c r="P1059" t="s">
        <v>11641</v>
      </c>
    </row>
    <row r="1060" spans="1:16" x14ac:dyDescent="0.25">
      <c r="A1060" t="s">
        <v>3451</v>
      </c>
      <c r="B1060" t="s">
        <v>3452</v>
      </c>
      <c r="C1060" t="s">
        <v>11429</v>
      </c>
      <c r="D1060">
        <v>678</v>
      </c>
      <c r="E1060" s="2">
        <v>1499</v>
      </c>
      <c r="F1060" s="1">
        <v>0.55000000000000004</v>
      </c>
      <c r="G1060">
        <v>4.2</v>
      </c>
      <c r="H1060" s="4">
        <v>900</v>
      </c>
      <c r="I1060" t="s">
        <v>11642</v>
      </c>
      <c r="J1060" t="s">
        <v>11643</v>
      </c>
      <c r="K1060" t="s">
        <v>11644</v>
      </c>
      <c r="L1060" t="s">
        <v>3453</v>
      </c>
      <c r="M1060" t="s">
        <v>3454</v>
      </c>
      <c r="N1060" t="s">
        <v>11645</v>
      </c>
      <c r="O1060" t="s">
        <v>11646</v>
      </c>
      <c r="P1060" t="s">
        <v>11647</v>
      </c>
    </row>
    <row r="1061" spans="1:16" x14ac:dyDescent="0.25">
      <c r="A1061" t="s">
        <v>3455</v>
      </c>
      <c r="B1061" t="s">
        <v>3456</v>
      </c>
      <c r="C1061" t="s">
        <v>11546</v>
      </c>
      <c r="D1061">
        <v>809</v>
      </c>
      <c r="E1061" s="2">
        <v>1545</v>
      </c>
      <c r="F1061" s="1">
        <v>0.48</v>
      </c>
      <c r="G1061">
        <v>3.7</v>
      </c>
      <c r="H1061" s="4">
        <v>976</v>
      </c>
      <c r="I1061" t="s">
        <v>11648</v>
      </c>
      <c r="J1061" t="s">
        <v>11649</v>
      </c>
      <c r="K1061" t="s">
        <v>11650</v>
      </c>
      <c r="L1061" t="s">
        <v>3457</v>
      </c>
      <c r="M1061" t="s">
        <v>3458</v>
      </c>
      <c r="N1061" t="s">
        <v>11651</v>
      </c>
      <c r="O1061" t="s">
        <v>11652</v>
      </c>
      <c r="P1061" t="s">
        <v>11653</v>
      </c>
    </row>
    <row r="1062" spans="1:16" x14ac:dyDescent="0.25">
      <c r="A1062" t="s">
        <v>3459</v>
      </c>
      <c r="B1062" t="s">
        <v>3460</v>
      </c>
      <c r="C1062" t="s">
        <v>11654</v>
      </c>
      <c r="D1062" s="2">
        <v>1969</v>
      </c>
      <c r="E1062" s="2">
        <v>5000</v>
      </c>
      <c r="F1062" s="1">
        <v>0.61</v>
      </c>
      <c r="G1062">
        <v>4.0999999999999996</v>
      </c>
      <c r="H1062" s="4">
        <v>4927</v>
      </c>
      <c r="I1062" t="s">
        <v>11655</v>
      </c>
      <c r="J1062" t="s">
        <v>11656</v>
      </c>
      <c r="K1062" t="s">
        <v>11657</v>
      </c>
      <c r="L1062" t="s">
        <v>3461</v>
      </c>
      <c r="M1062" t="s">
        <v>3462</v>
      </c>
      <c r="N1062" t="s">
        <v>11658</v>
      </c>
      <c r="O1062" t="s">
        <v>11659</v>
      </c>
      <c r="P1062" t="s">
        <v>11660</v>
      </c>
    </row>
    <row r="1063" spans="1:16" x14ac:dyDescent="0.25">
      <c r="A1063" t="s">
        <v>3463</v>
      </c>
      <c r="B1063" t="s">
        <v>3464</v>
      </c>
      <c r="C1063" t="s">
        <v>11429</v>
      </c>
      <c r="D1063" s="2">
        <v>1490</v>
      </c>
      <c r="E1063" s="2">
        <v>1695</v>
      </c>
      <c r="F1063" s="1">
        <v>0.12</v>
      </c>
      <c r="G1063">
        <v>4.4000000000000004</v>
      </c>
      <c r="H1063" s="4">
        <v>3543</v>
      </c>
      <c r="I1063" t="s">
        <v>11661</v>
      </c>
      <c r="J1063" t="s">
        <v>11662</v>
      </c>
      <c r="K1063" t="s">
        <v>11663</v>
      </c>
      <c r="L1063" t="s">
        <v>3465</v>
      </c>
      <c r="M1063" t="s">
        <v>3466</v>
      </c>
      <c r="N1063" t="s">
        <v>11664</v>
      </c>
      <c r="O1063" t="s">
        <v>11665</v>
      </c>
      <c r="P1063" t="s">
        <v>11666</v>
      </c>
    </row>
    <row r="1064" spans="1:16" x14ac:dyDescent="0.25">
      <c r="A1064" t="s">
        <v>3467</v>
      </c>
      <c r="B1064" t="s">
        <v>3468</v>
      </c>
      <c r="C1064" t="s">
        <v>11415</v>
      </c>
      <c r="D1064" s="2">
        <v>2499</v>
      </c>
      <c r="E1064" s="2">
        <v>3945</v>
      </c>
      <c r="F1064" s="1">
        <v>0.37</v>
      </c>
      <c r="G1064">
        <v>3.8</v>
      </c>
      <c r="H1064" s="4">
        <v>2732</v>
      </c>
      <c r="I1064" t="s">
        <v>11667</v>
      </c>
      <c r="J1064" t="s">
        <v>11668</v>
      </c>
      <c r="K1064" t="s">
        <v>11669</v>
      </c>
      <c r="L1064" t="s">
        <v>3469</v>
      </c>
      <c r="M1064" t="s">
        <v>3470</v>
      </c>
      <c r="N1064" t="s">
        <v>11670</v>
      </c>
      <c r="O1064" t="s">
        <v>11671</v>
      </c>
      <c r="P1064" t="s">
        <v>11672</v>
      </c>
    </row>
    <row r="1065" spans="1:16" x14ac:dyDescent="0.25">
      <c r="A1065" t="s">
        <v>3471</v>
      </c>
      <c r="B1065" t="s">
        <v>3472</v>
      </c>
      <c r="C1065" t="s">
        <v>11673</v>
      </c>
      <c r="D1065" s="2">
        <v>1665</v>
      </c>
      <c r="E1065" s="2">
        <v>2099</v>
      </c>
      <c r="F1065" s="1">
        <v>0.21</v>
      </c>
      <c r="G1065">
        <v>4</v>
      </c>
      <c r="H1065" s="4">
        <v>14368</v>
      </c>
      <c r="I1065" t="s">
        <v>11674</v>
      </c>
      <c r="J1065" t="s">
        <v>11675</v>
      </c>
      <c r="K1065" t="s">
        <v>11676</v>
      </c>
      <c r="L1065" t="s">
        <v>3473</v>
      </c>
      <c r="M1065" t="s">
        <v>3474</v>
      </c>
      <c r="N1065" t="s">
        <v>11677</v>
      </c>
      <c r="O1065" t="s">
        <v>11678</v>
      </c>
      <c r="P1065" t="s">
        <v>11679</v>
      </c>
    </row>
    <row r="1066" spans="1:16" x14ac:dyDescent="0.25">
      <c r="A1066" t="s">
        <v>3475</v>
      </c>
      <c r="B1066" t="s">
        <v>3476</v>
      </c>
      <c r="C1066" t="s">
        <v>11474</v>
      </c>
      <c r="D1066" s="2">
        <v>3229</v>
      </c>
      <c r="E1066" s="2">
        <v>5295</v>
      </c>
      <c r="F1066" s="1">
        <v>0.39</v>
      </c>
      <c r="G1066">
        <v>4.2</v>
      </c>
      <c r="H1066" s="4">
        <v>39724</v>
      </c>
      <c r="I1066" t="s">
        <v>11680</v>
      </c>
      <c r="J1066" t="s">
        <v>11681</v>
      </c>
      <c r="K1066" t="s">
        <v>11682</v>
      </c>
      <c r="L1066" t="s">
        <v>3477</v>
      </c>
      <c r="M1066" t="s">
        <v>3478</v>
      </c>
      <c r="N1066" t="s">
        <v>11683</v>
      </c>
      <c r="O1066" t="s">
        <v>11684</v>
      </c>
      <c r="P1066" t="s">
        <v>11685</v>
      </c>
    </row>
    <row r="1067" spans="1:16" x14ac:dyDescent="0.25">
      <c r="A1067" t="s">
        <v>3479</v>
      </c>
      <c r="B1067" t="s">
        <v>3480</v>
      </c>
      <c r="C1067" t="s">
        <v>11474</v>
      </c>
      <c r="D1067" s="2">
        <v>1799</v>
      </c>
      <c r="E1067" s="2">
        <v>3595</v>
      </c>
      <c r="F1067" s="1">
        <v>0.5</v>
      </c>
      <c r="G1067">
        <v>3.8</v>
      </c>
      <c r="H1067" s="4">
        <v>9791</v>
      </c>
      <c r="I1067" t="s">
        <v>11686</v>
      </c>
      <c r="J1067" t="s">
        <v>11687</v>
      </c>
      <c r="K1067" t="s">
        <v>11688</v>
      </c>
      <c r="L1067" t="s">
        <v>3481</v>
      </c>
      <c r="M1067" t="s">
        <v>3482</v>
      </c>
      <c r="N1067" t="s">
        <v>11689</v>
      </c>
      <c r="O1067" t="s">
        <v>11690</v>
      </c>
      <c r="P1067" t="s">
        <v>11691</v>
      </c>
    </row>
    <row r="1068" spans="1:16" x14ac:dyDescent="0.25">
      <c r="A1068" t="s">
        <v>3483</v>
      </c>
      <c r="B1068" t="s">
        <v>3484</v>
      </c>
      <c r="C1068" t="s">
        <v>11408</v>
      </c>
      <c r="D1068" s="2">
        <v>1260</v>
      </c>
      <c r="E1068" s="2">
        <v>1699</v>
      </c>
      <c r="F1068" s="1">
        <v>0.26</v>
      </c>
      <c r="G1068">
        <v>4.2</v>
      </c>
      <c r="H1068" s="4">
        <v>2891</v>
      </c>
      <c r="I1068" t="s">
        <v>11692</v>
      </c>
      <c r="J1068" t="s">
        <v>11693</v>
      </c>
      <c r="K1068" t="s">
        <v>11694</v>
      </c>
      <c r="L1068" t="s">
        <v>3485</v>
      </c>
      <c r="M1068" t="s">
        <v>3486</v>
      </c>
      <c r="N1068" t="s">
        <v>11695</v>
      </c>
      <c r="O1068" t="s">
        <v>11696</v>
      </c>
      <c r="P1068" t="s">
        <v>11697</v>
      </c>
    </row>
    <row r="1069" spans="1:16" x14ac:dyDescent="0.25">
      <c r="A1069" t="s">
        <v>3487</v>
      </c>
      <c r="B1069" t="s">
        <v>3488</v>
      </c>
      <c r="C1069" t="s">
        <v>11415</v>
      </c>
      <c r="D1069">
        <v>749</v>
      </c>
      <c r="E1069" s="2">
        <v>1129</v>
      </c>
      <c r="F1069" s="1">
        <v>0.34</v>
      </c>
      <c r="G1069">
        <v>4</v>
      </c>
      <c r="H1069" s="4">
        <v>2446</v>
      </c>
      <c r="I1069" t="s">
        <v>11698</v>
      </c>
      <c r="J1069" t="s">
        <v>11699</v>
      </c>
      <c r="K1069" t="s">
        <v>11700</v>
      </c>
      <c r="L1069" t="s">
        <v>3489</v>
      </c>
      <c r="M1069" t="s">
        <v>3490</v>
      </c>
      <c r="N1069" t="s">
        <v>11701</v>
      </c>
      <c r="O1069" t="s">
        <v>11702</v>
      </c>
      <c r="P1069" t="s">
        <v>11703</v>
      </c>
    </row>
    <row r="1070" spans="1:16" x14ac:dyDescent="0.25">
      <c r="A1070" t="s">
        <v>3491</v>
      </c>
      <c r="B1070" t="s">
        <v>3492</v>
      </c>
      <c r="C1070" t="s">
        <v>11513</v>
      </c>
      <c r="D1070" s="2">
        <v>3499</v>
      </c>
      <c r="E1070" s="2">
        <v>5795</v>
      </c>
      <c r="F1070" s="1">
        <v>0.4</v>
      </c>
      <c r="G1070">
        <v>3.9</v>
      </c>
      <c r="H1070" s="4">
        <v>25340</v>
      </c>
      <c r="I1070" t="s">
        <v>11704</v>
      </c>
      <c r="J1070" t="s">
        <v>11705</v>
      </c>
      <c r="K1070" t="s">
        <v>11706</v>
      </c>
      <c r="L1070" t="s">
        <v>3493</v>
      </c>
      <c r="M1070" t="s">
        <v>3494</v>
      </c>
      <c r="N1070" t="s">
        <v>11707</v>
      </c>
      <c r="O1070" t="s">
        <v>11708</v>
      </c>
      <c r="P1070" t="s">
        <v>11709</v>
      </c>
    </row>
    <row r="1071" spans="1:16" x14ac:dyDescent="0.25">
      <c r="A1071" t="s">
        <v>3495</v>
      </c>
      <c r="B1071" t="s">
        <v>3496</v>
      </c>
      <c r="C1071" t="s">
        <v>11710</v>
      </c>
      <c r="D1071">
        <v>379</v>
      </c>
      <c r="E1071">
        <v>999</v>
      </c>
      <c r="F1071" s="1">
        <v>0.62</v>
      </c>
      <c r="G1071">
        <v>4.3</v>
      </c>
      <c r="H1071" s="4">
        <v>3096</v>
      </c>
      <c r="I1071" t="s">
        <v>11711</v>
      </c>
      <c r="J1071" t="s">
        <v>11712</v>
      </c>
      <c r="K1071" t="s">
        <v>11713</v>
      </c>
      <c r="L1071" t="s">
        <v>3497</v>
      </c>
      <c r="M1071" t="s">
        <v>3498</v>
      </c>
      <c r="N1071" t="s">
        <v>11714</v>
      </c>
      <c r="O1071" t="s">
        <v>11715</v>
      </c>
      <c r="P1071" t="s">
        <v>11716</v>
      </c>
    </row>
    <row r="1072" spans="1:16" x14ac:dyDescent="0.25">
      <c r="A1072" t="s">
        <v>3499</v>
      </c>
      <c r="B1072" t="s">
        <v>3500</v>
      </c>
      <c r="C1072" t="s">
        <v>11415</v>
      </c>
      <c r="D1072" s="2">
        <v>1099</v>
      </c>
      <c r="E1072" s="2">
        <v>2400</v>
      </c>
      <c r="F1072" s="1">
        <v>0.54</v>
      </c>
      <c r="G1072">
        <v>3.8</v>
      </c>
      <c r="H1072" s="4">
        <v>4</v>
      </c>
      <c r="I1072" t="s">
        <v>11717</v>
      </c>
      <c r="J1072" t="s">
        <v>11718</v>
      </c>
      <c r="K1072" t="s">
        <v>11719</v>
      </c>
      <c r="L1072" t="s">
        <v>3501</v>
      </c>
      <c r="M1072" t="s">
        <v>3502</v>
      </c>
      <c r="N1072" t="s">
        <v>11720</v>
      </c>
      <c r="O1072" t="s">
        <v>11721</v>
      </c>
      <c r="P1072" t="s">
        <v>11722</v>
      </c>
    </row>
    <row r="1073" spans="1:16" x14ac:dyDescent="0.25">
      <c r="A1073" t="s">
        <v>3503</v>
      </c>
      <c r="B1073" t="s">
        <v>3504</v>
      </c>
      <c r="C1073" t="s">
        <v>11546</v>
      </c>
      <c r="D1073">
        <v>749</v>
      </c>
      <c r="E1073" s="2">
        <v>1299</v>
      </c>
      <c r="F1073" s="1">
        <v>0.42</v>
      </c>
      <c r="G1073">
        <v>4</v>
      </c>
      <c r="H1073" s="4">
        <v>119</v>
      </c>
      <c r="I1073" t="s">
        <v>11723</v>
      </c>
      <c r="J1073" t="s">
        <v>11724</v>
      </c>
      <c r="K1073" t="s">
        <v>11725</v>
      </c>
      <c r="L1073" t="s">
        <v>3505</v>
      </c>
      <c r="M1073" t="s">
        <v>3506</v>
      </c>
      <c r="N1073" t="s">
        <v>11726</v>
      </c>
      <c r="O1073" t="s">
        <v>11727</v>
      </c>
      <c r="P1073" t="s">
        <v>11728</v>
      </c>
    </row>
    <row r="1074" spans="1:16" x14ac:dyDescent="0.25">
      <c r="A1074" t="s">
        <v>3507</v>
      </c>
      <c r="B1074" t="s">
        <v>3508</v>
      </c>
      <c r="C1074" t="s">
        <v>11729</v>
      </c>
      <c r="D1074" s="2">
        <v>1299</v>
      </c>
      <c r="E1074" s="2">
        <v>1299</v>
      </c>
      <c r="F1074" s="1">
        <v>0</v>
      </c>
      <c r="G1074">
        <v>4.2</v>
      </c>
      <c r="H1074" s="4">
        <v>40106</v>
      </c>
      <c r="I1074" t="s">
        <v>11730</v>
      </c>
      <c r="J1074" t="s">
        <v>11731</v>
      </c>
      <c r="K1074" t="s">
        <v>11732</v>
      </c>
      <c r="L1074" t="s">
        <v>3509</v>
      </c>
      <c r="M1074" t="s">
        <v>3510</v>
      </c>
      <c r="N1074" t="s">
        <v>11733</v>
      </c>
      <c r="O1074" t="s">
        <v>11734</v>
      </c>
      <c r="P1074" t="s">
        <v>11735</v>
      </c>
    </row>
    <row r="1075" spans="1:16" x14ac:dyDescent="0.25">
      <c r="A1075" t="s">
        <v>3511</v>
      </c>
      <c r="B1075" t="s">
        <v>3512</v>
      </c>
      <c r="C1075" t="s">
        <v>11506</v>
      </c>
      <c r="D1075">
        <v>549</v>
      </c>
      <c r="E1075" s="2">
        <v>1090</v>
      </c>
      <c r="F1075" s="1">
        <v>0.5</v>
      </c>
      <c r="G1075">
        <v>4.2</v>
      </c>
      <c r="H1075" s="4">
        <v>13029</v>
      </c>
      <c r="I1075" t="s">
        <v>11736</v>
      </c>
      <c r="J1075" t="s">
        <v>11737</v>
      </c>
      <c r="K1075" t="s">
        <v>11738</v>
      </c>
      <c r="L1075" t="s">
        <v>3513</v>
      </c>
      <c r="M1075" t="s">
        <v>3514</v>
      </c>
      <c r="N1075" t="s">
        <v>11739</v>
      </c>
      <c r="O1075" t="s">
        <v>11740</v>
      </c>
      <c r="P1075" t="s">
        <v>11741</v>
      </c>
    </row>
    <row r="1076" spans="1:16" x14ac:dyDescent="0.25">
      <c r="A1076" t="s">
        <v>3515</v>
      </c>
      <c r="B1076" t="s">
        <v>3516</v>
      </c>
      <c r="C1076" t="s">
        <v>11422</v>
      </c>
      <c r="D1076">
        <v>899</v>
      </c>
      <c r="E1076" s="2">
        <v>2000</v>
      </c>
      <c r="F1076" s="1">
        <v>0.55000000000000004</v>
      </c>
      <c r="G1076">
        <v>3.6</v>
      </c>
      <c r="H1076" s="4">
        <v>291</v>
      </c>
      <c r="I1076" t="s">
        <v>11742</v>
      </c>
      <c r="J1076" t="s">
        <v>11743</v>
      </c>
      <c r="K1076" t="s">
        <v>11744</v>
      </c>
      <c r="L1076" t="s">
        <v>3517</v>
      </c>
      <c r="M1076" t="s">
        <v>3518</v>
      </c>
      <c r="N1076" t="s">
        <v>11745</v>
      </c>
      <c r="O1076" t="s">
        <v>11746</v>
      </c>
      <c r="P1076" t="s">
        <v>11747</v>
      </c>
    </row>
    <row r="1077" spans="1:16" x14ac:dyDescent="0.25">
      <c r="A1077" t="s">
        <v>3519</v>
      </c>
      <c r="B1077" t="s">
        <v>3520</v>
      </c>
      <c r="C1077" t="s">
        <v>11506</v>
      </c>
      <c r="D1077" s="2">
        <v>1321</v>
      </c>
      <c r="E1077" s="2">
        <v>1545</v>
      </c>
      <c r="F1077" s="1">
        <v>0.14000000000000001</v>
      </c>
      <c r="G1077">
        <v>4.3</v>
      </c>
      <c r="H1077" s="4">
        <v>15453</v>
      </c>
      <c r="I1077" t="s">
        <v>11748</v>
      </c>
      <c r="J1077" t="s">
        <v>11749</v>
      </c>
      <c r="K1077" t="s">
        <v>11750</v>
      </c>
      <c r="L1077" t="s">
        <v>3521</v>
      </c>
      <c r="M1077" t="s">
        <v>3522</v>
      </c>
      <c r="N1077" t="s">
        <v>11751</v>
      </c>
      <c r="O1077" t="s">
        <v>11752</v>
      </c>
      <c r="P1077" t="s">
        <v>11753</v>
      </c>
    </row>
    <row r="1078" spans="1:16" x14ac:dyDescent="0.25">
      <c r="A1078" t="s">
        <v>3523</v>
      </c>
      <c r="B1078" t="s">
        <v>3524</v>
      </c>
      <c r="C1078" t="s">
        <v>11429</v>
      </c>
      <c r="D1078" s="2">
        <v>1099</v>
      </c>
      <c r="E1078" s="2">
        <v>1999</v>
      </c>
      <c r="F1078" s="1">
        <v>0.45</v>
      </c>
      <c r="G1078">
        <v>4</v>
      </c>
      <c r="H1078" s="4">
        <v>604</v>
      </c>
      <c r="I1078" t="s">
        <v>11754</v>
      </c>
      <c r="J1078" t="s">
        <v>11755</v>
      </c>
      <c r="K1078" t="s">
        <v>11756</v>
      </c>
      <c r="L1078" t="s">
        <v>3525</v>
      </c>
      <c r="M1078" t="s">
        <v>3526</v>
      </c>
      <c r="N1078" t="s">
        <v>11757</v>
      </c>
      <c r="O1078" t="s">
        <v>11758</v>
      </c>
      <c r="P1078" t="s">
        <v>11759</v>
      </c>
    </row>
    <row r="1079" spans="1:16" x14ac:dyDescent="0.25">
      <c r="A1079" t="s">
        <v>3527</v>
      </c>
      <c r="B1079" t="s">
        <v>3528</v>
      </c>
      <c r="C1079" t="s">
        <v>11506</v>
      </c>
      <c r="D1079">
        <v>775</v>
      </c>
      <c r="E1079">
        <v>875</v>
      </c>
      <c r="F1079" s="1">
        <v>0.11</v>
      </c>
      <c r="G1079">
        <v>4.2</v>
      </c>
      <c r="H1079" s="4">
        <v>46647</v>
      </c>
      <c r="I1079" t="s">
        <v>11760</v>
      </c>
      <c r="J1079" t="s">
        <v>11761</v>
      </c>
      <c r="K1079" t="s">
        <v>11762</v>
      </c>
      <c r="L1079" t="s">
        <v>3529</v>
      </c>
      <c r="M1079" t="s">
        <v>3530</v>
      </c>
      <c r="N1079" t="s">
        <v>11763</v>
      </c>
      <c r="O1079" t="s">
        <v>11764</v>
      </c>
      <c r="P1079" t="s">
        <v>11765</v>
      </c>
    </row>
    <row r="1080" spans="1:16" x14ac:dyDescent="0.25">
      <c r="A1080" t="s">
        <v>3531</v>
      </c>
      <c r="B1080" t="s">
        <v>3532</v>
      </c>
      <c r="C1080" t="s">
        <v>11553</v>
      </c>
      <c r="D1080" s="2">
        <v>6299</v>
      </c>
      <c r="E1080" s="2">
        <v>15270</v>
      </c>
      <c r="F1080" s="1">
        <v>0.59</v>
      </c>
      <c r="G1080">
        <v>4.0999999999999996</v>
      </c>
      <c r="H1080" s="4">
        <v>3233</v>
      </c>
      <c r="I1080" t="s">
        <v>11766</v>
      </c>
      <c r="J1080" t="s">
        <v>11767</v>
      </c>
      <c r="K1080" t="s">
        <v>11768</v>
      </c>
      <c r="L1080" t="s">
        <v>3533</v>
      </c>
      <c r="M1080" t="s">
        <v>3534</v>
      </c>
      <c r="N1080" t="s">
        <v>11769</v>
      </c>
      <c r="O1080" t="s">
        <v>11770</v>
      </c>
      <c r="P1080" t="s">
        <v>11771</v>
      </c>
    </row>
    <row r="1081" spans="1:16" x14ac:dyDescent="0.25">
      <c r="A1081" t="s">
        <v>3535</v>
      </c>
      <c r="B1081" t="s">
        <v>3536</v>
      </c>
      <c r="C1081" t="s">
        <v>11629</v>
      </c>
      <c r="D1081" s="2">
        <v>3190</v>
      </c>
      <c r="E1081" s="2">
        <v>4195</v>
      </c>
      <c r="F1081" s="1">
        <v>0.24</v>
      </c>
      <c r="G1081">
        <v>4</v>
      </c>
      <c r="H1081" s="4">
        <v>1282</v>
      </c>
      <c r="I1081" t="s">
        <v>11772</v>
      </c>
      <c r="J1081" t="s">
        <v>11773</v>
      </c>
      <c r="K1081" t="s">
        <v>11774</v>
      </c>
      <c r="L1081" t="s">
        <v>3537</v>
      </c>
      <c r="M1081" t="s">
        <v>3538</v>
      </c>
      <c r="N1081" t="s">
        <v>11775</v>
      </c>
      <c r="O1081" t="s">
        <v>11776</v>
      </c>
      <c r="P1081" t="s">
        <v>11777</v>
      </c>
    </row>
    <row r="1082" spans="1:16" x14ac:dyDescent="0.25">
      <c r="A1082" t="s">
        <v>3539</v>
      </c>
      <c r="B1082" t="s">
        <v>3540</v>
      </c>
      <c r="C1082" t="s">
        <v>11415</v>
      </c>
      <c r="D1082">
        <v>799</v>
      </c>
      <c r="E1082" s="2">
        <v>1989</v>
      </c>
      <c r="F1082" s="1">
        <v>0.6</v>
      </c>
      <c r="G1082">
        <v>4.3</v>
      </c>
      <c r="H1082" s="4">
        <v>70</v>
      </c>
      <c r="I1082" t="s">
        <v>11778</v>
      </c>
      <c r="J1082" t="s">
        <v>11779</v>
      </c>
      <c r="K1082" t="s">
        <v>11780</v>
      </c>
      <c r="L1082" t="s">
        <v>3541</v>
      </c>
      <c r="M1082" t="s">
        <v>3542</v>
      </c>
      <c r="N1082" t="s">
        <v>11781</v>
      </c>
      <c r="O1082" t="s">
        <v>11782</v>
      </c>
      <c r="P1082" t="s">
        <v>11783</v>
      </c>
    </row>
    <row r="1083" spans="1:16" x14ac:dyDescent="0.25">
      <c r="A1083" t="s">
        <v>3543</v>
      </c>
      <c r="B1083" t="s">
        <v>3544</v>
      </c>
      <c r="C1083" t="s">
        <v>11654</v>
      </c>
      <c r="D1083" s="2">
        <v>2699</v>
      </c>
      <c r="E1083" s="2">
        <v>5000</v>
      </c>
      <c r="F1083" s="1">
        <v>0.46</v>
      </c>
      <c r="G1083">
        <v>4</v>
      </c>
      <c r="H1083" s="4">
        <v>26164</v>
      </c>
      <c r="I1083" t="s">
        <v>11784</v>
      </c>
      <c r="J1083" t="s">
        <v>11785</v>
      </c>
      <c r="K1083" t="s">
        <v>11786</v>
      </c>
      <c r="L1083" t="s">
        <v>3545</v>
      </c>
      <c r="M1083" t="s">
        <v>3546</v>
      </c>
      <c r="N1083" t="s">
        <v>11787</v>
      </c>
      <c r="O1083" t="s">
        <v>11788</v>
      </c>
      <c r="P1083" t="s">
        <v>11789</v>
      </c>
    </row>
    <row r="1084" spans="1:16" x14ac:dyDescent="0.25">
      <c r="A1084" t="s">
        <v>3547</v>
      </c>
      <c r="B1084" t="s">
        <v>3548</v>
      </c>
      <c r="C1084" t="s">
        <v>11506</v>
      </c>
      <c r="D1084">
        <v>599</v>
      </c>
      <c r="E1084">
        <v>990</v>
      </c>
      <c r="F1084" s="1">
        <v>0.39</v>
      </c>
      <c r="G1084">
        <v>3.9</v>
      </c>
      <c r="H1084" s="4">
        <v>16166</v>
      </c>
      <c r="I1084" t="s">
        <v>11790</v>
      </c>
      <c r="J1084" t="s">
        <v>11791</v>
      </c>
      <c r="K1084" t="s">
        <v>11792</v>
      </c>
      <c r="L1084" t="s">
        <v>3549</v>
      </c>
      <c r="M1084" t="s">
        <v>3550</v>
      </c>
      <c r="N1084" t="s">
        <v>11793</v>
      </c>
      <c r="O1084" t="s">
        <v>11794</v>
      </c>
      <c r="P1084" t="s">
        <v>11795</v>
      </c>
    </row>
    <row r="1085" spans="1:16" x14ac:dyDescent="0.25">
      <c r="A1085" t="s">
        <v>3551</v>
      </c>
      <c r="B1085" t="s">
        <v>3552</v>
      </c>
      <c r="C1085" t="s">
        <v>11546</v>
      </c>
      <c r="D1085">
        <v>749</v>
      </c>
      <c r="E1085" s="2">
        <v>1111</v>
      </c>
      <c r="F1085" s="1">
        <v>0.33</v>
      </c>
      <c r="G1085">
        <v>4.2</v>
      </c>
      <c r="H1085" s="4">
        <v>35693</v>
      </c>
      <c r="I1085" t="s">
        <v>11796</v>
      </c>
      <c r="J1085" t="s">
        <v>11797</v>
      </c>
      <c r="K1085" t="s">
        <v>11798</v>
      </c>
      <c r="L1085" t="s">
        <v>3553</v>
      </c>
      <c r="M1085" t="s">
        <v>3554</v>
      </c>
      <c r="N1085" t="s">
        <v>11799</v>
      </c>
      <c r="O1085" t="s">
        <v>11800</v>
      </c>
      <c r="P1085" t="s">
        <v>11801</v>
      </c>
    </row>
    <row r="1086" spans="1:16" x14ac:dyDescent="0.25">
      <c r="A1086" t="s">
        <v>3555</v>
      </c>
      <c r="B1086" t="s">
        <v>3556</v>
      </c>
      <c r="C1086" t="s">
        <v>11553</v>
      </c>
      <c r="D1086" s="2">
        <v>6199</v>
      </c>
      <c r="E1086" s="2">
        <v>10400</v>
      </c>
      <c r="F1086" s="1">
        <v>0.4</v>
      </c>
      <c r="G1086">
        <v>4.0999999999999996</v>
      </c>
      <c r="H1086" s="4">
        <v>14391</v>
      </c>
      <c r="I1086" t="s">
        <v>11802</v>
      </c>
      <c r="J1086" t="s">
        <v>11803</v>
      </c>
      <c r="K1086" t="s">
        <v>11804</v>
      </c>
      <c r="L1086" t="s">
        <v>3557</v>
      </c>
      <c r="M1086" t="s">
        <v>3558</v>
      </c>
      <c r="N1086" t="s">
        <v>11805</v>
      </c>
      <c r="O1086" t="s">
        <v>11806</v>
      </c>
      <c r="P1086" t="s">
        <v>11807</v>
      </c>
    </row>
    <row r="1087" spans="1:16" x14ac:dyDescent="0.25">
      <c r="A1087" t="s">
        <v>3559</v>
      </c>
      <c r="B1087" t="s">
        <v>3560</v>
      </c>
      <c r="C1087" t="s">
        <v>11808</v>
      </c>
      <c r="D1087" s="2">
        <v>1819</v>
      </c>
      <c r="E1087" s="2">
        <v>2490</v>
      </c>
      <c r="F1087" s="1">
        <v>0.27</v>
      </c>
      <c r="G1087">
        <v>4.4000000000000004</v>
      </c>
      <c r="H1087" s="4">
        <v>7946</v>
      </c>
      <c r="I1087" t="s">
        <v>11809</v>
      </c>
      <c r="J1087" t="s">
        <v>11810</v>
      </c>
      <c r="K1087" t="s">
        <v>11811</v>
      </c>
      <c r="L1087" t="s">
        <v>3561</v>
      </c>
      <c r="M1087" t="s">
        <v>3562</v>
      </c>
      <c r="N1087" t="s">
        <v>11812</v>
      </c>
      <c r="O1087" t="s">
        <v>11813</v>
      </c>
      <c r="P1087" t="s">
        <v>11814</v>
      </c>
    </row>
    <row r="1088" spans="1:16" x14ac:dyDescent="0.25">
      <c r="A1088" t="s">
        <v>3563</v>
      </c>
      <c r="B1088" t="s">
        <v>3564</v>
      </c>
      <c r="C1088" t="s">
        <v>11546</v>
      </c>
      <c r="D1088" s="2">
        <v>1199</v>
      </c>
      <c r="E1088" s="2">
        <v>1900</v>
      </c>
      <c r="F1088" s="1">
        <v>0.37</v>
      </c>
      <c r="G1088">
        <v>4</v>
      </c>
      <c r="H1088" s="4">
        <v>1765</v>
      </c>
      <c r="I1088" t="s">
        <v>11815</v>
      </c>
      <c r="J1088" t="s">
        <v>11816</v>
      </c>
      <c r="K1088" t="s">
        <v>11817</v>
      </c>
      <c r="L1088" t="s">
        <v>3565</v>
      </c>
      <c r="M1088" t="s">
        <v>3566</v>
      </c>
      <c r="N1088" t="s">
        <v>11818</v>
      </c>
      <c r="O1088" t="s">
        <v>11819</v>
      </c>
      <c r="P1088" t="s">
        <v>11820</v>
      </c>
    </row>
    <row r="1089" spans="1:16" x14ac:dyDescent="0.25">
      <c r="A1089" t="s">
        <v>3567</v>
      </c>
      <c r="B1089" t="s">
        <v>3568</v>
      </c>
      <c r="C1089" t="s">
        <v>11513</v>
      </c>
      <c r="D1089" s="2">
        <v>3249</v>
      </c>
      <c r="E1089" s="2">
        <v>6295</v>
      </c>
      <c r="F1089" s="1">
        <v>0.48</v>
      </c>
      <c r="G1089">
        <v>3.8</v>
      </c>
      <c r="H1089" s="4">
        <v>14062</v>
      </c>
      <c r="I1089" t="s">
        <v>11821</v>
      </c>
      <c r="J1089" t="s">
        <v>11822</v>
      </c>
      <c r="K1089" t="s">
        <v>11823</v>
      </c>
      <c r="L1089" t="s">
        <v>3569</v>
      </c>
      <c r="M1089" t="s">
        <v>3570</v>
      </c>
      <c r="N1089" t="s">
        <v>11824</v>
      </c>
      <c r="O1089" t="s">
        <v>11825</v>
      </c>
      <c r="P1089" t="s">
        <v>11826</v>
      </c>
    </row>
    <row r="1090" spans="1:16" x14ac:dyDescent="0.25">
      <c r="A1090" t="s">
        <v>3571</v>
      </c>
      <c r="B1090" t="s">
        <v>3572</v>
      </c>
      <c r="C1090" t="s">
        <v>11710</v>
      </c>
      <c r="D1090">
        <v>349</v>
      </c>
      <c r="E1090">
        <v>999</v>
      </c>
      <c r="F1090" s="1">
        <v>0.65</v>
      </c>
      <c r="G1090">
        <v>4</v>
      </c>
      <c r="H1090" s="4">
        <v>15646</v>
      </c>
      <c r="I1090" t="s">
        <v>11827</v>
      </c>
      <c r="J1090" t="s">
        <v>11828</v>
      </c>
      <c r="K1090" t="s">
        <v>11829</v>
      </c>
      <c r="L1090" t="s">
        <v>3573</v>
      </c>
      <c r="M1090" t="s">
        <v>3574</v>
      </c>
      <c r="N1090" t="s">
        <v>11830</v>
      </c>
      <c r="O1090" t="s">
        <v>11831</v>
      </c>
      <c r="P1090" t="s">
        <v>11832</v>
      </c>
    </row>
    <row r="1091" spans="1:16" x14ac:dyDescent="0.25">
      <c r="A1091" t="s">
        <v>3575</v>
      </c>
      <c r="B1091" t="s">
        <v>3576</v>
      </c>
      <c r="C1091" t="s">
        <v>11422</v>
      </c>
      <c r="D1091" s="2">
        <v>1049</v>
      </c>
      <c r="E1091" s="2">
        <v>1699</v>
      </c>
      <c r="F1091" s="1">
        <v>0.38</v>
      </c>
      <c r="G1091">
        <v>3.1</v>
      </c>
      <c r="H1091" s="4">
        <v>111</v>
      </c>
      <c r="I1091" t="s">
        <v>11833</v>
      </c>
      <c r="J1091" t="s">
        <v>11834</v>
      </c>
      <c r="K1091" t="s">
        <v>11835</v>
      </c>
      <c r="L1091" t="s">
        <v>3577</v>
      </c>
      <c r="M1091" t="s">
        <v>3578</v>
      </c>
      <c r="N1091" t="s">
        <v>11836</v>
      </c>
      <c r="O1091" t="s">
        <v>11837</v>
      </c>
      <c r="P1091" t="s">
        <v>11838</v>
      </c>
    </row>
    <row r="1092" spans="1:16" x14ac:dyDescent="0.25">
      <c r="A1092" t="s">
        <v>3579</v>
      </c>
      <c r="B1092" t="s">
        <v>3580</v>
      </c>
      <c r="C1092" t="s">
        <v>11839</v>
      </c>
      <c r="D1092">
        <v>799</v>
      </c>
      <c r="E1092" s="2">
        <v>1500</v>
      </c>
      <c r="F1092" s="1">
        <v>0.47</v>
      </c>
      <c r="G1092">
        <v>4.3</v>
      </c>
      <c r="H1092" s="4">
        <v>9695</v>
      </c>
      <c r="I1092" t="s">
        <v>11840</v>
      </c>
      <c r="J1092" t="s">
        <v>11841</v>
      </c>
      <c r="K1092" t="s">
        <v>11842</v>
      </c>
      <c r="L1092" t="s">
        <v>3581</v>
      </c>
      <c r="M1092" t="s">
        <v>3582</v>
      </c>
      <c r="N1092" t="s">
        <v>11843</v>
      </c>
      <c r="O1092" t="s">
        <v>11844</v>
      </c>
      <c r="P1092" t="s">
        <v>11845</v>
      </c>
    </row>
    <row r="1093" spans="1:16" x14ac:dyDescent="0.25">
      <c r="A1093" t="s">
        <v>3583</v>
      </c>
      <c r="B1093" t="s">
        <v>3584</v>
      </c>
      <c r="C1093" t="s">
        <v>11553</v>
      </c>
      <c r="D1093" s="2">
        <v>4999</v>
      </c>
      <c r="E1093" s="2">
        <v>9650</v>
      </c>
      <c r="F1093" s="1">
        <v>0.48</v>
      </c>
      <c r="G1093">
        <v>4.2</v>
      </c>
      <c r="H1093" s="4">
        <v>1772</v>
      </c>
      <c r="I1093" t="s">
        <v>11846</v>
      </c>
      <c r="J1093" t="s">
        <v>11847</v>
      </c>
      <c r="K1093" t="s">
        <v>11848</v>
      </c>
      <c r="L1093" t="s">
        <v>3585</v>
      </c>
      <c r="M1093" t="s">
        <v>3586</v>
      </c>
      <c r="N1093" t="s">
        <v>11849</v>
      </c>
      <c r="O1093" t="s">
        <v>11850</v>
      </c>
      <c r="P1093" t="s">
        <v>11851</v>
      </c>
    </row>
    <row r="1094" spans="1:16" x14ac:dyDescent="0.25">
      <c r="A1094" t="s">
        <v>3587</v>
      </c>
      <c r="B1094" t="s">
        <v>3588</v>
      </c>
      <c r="C1094" t="s">
        <v>11513</v>
      </c>
      <c r="D1094" s="2">
        <v>6999</v>
      </c>
      <c r="E1094" s="2">
        <v>10590</v>
      </c>
      <c r="F1094" s="1">
        <v>0.34</v>
      </c>
      <c r="G1094">
        <v>4.4000000000000004</v>
      </c>
      <c r="H1094" s="4">
        <v>11499</v>
      </c>
      <c r="I1094" t="s">
        <v>11852</v>
      </c>
      <c r="J1094" t="s">
        <v>11853</v>
      </c>
      <c r="K1094" t="s">
        <v>11854</v>
      </c>
      <c r="L1094" t="s">
        <v>3589</v>
      </c>
      <c r="M1094" t="s">
        <v>3590</v>
      </c>
      <c r="N1094" t="s">
        <v>11855</v>
      </c>
      <c r="O1094" t="s">
        <v>11856</v>
      </c>
      <c r="P1094" t="s">
        <v>11857</v>
      </c>
    </row>
    <row r="1095" spans="1:16" x14ac:dyDescent="0.25">
      <c r="A1095" t="s">
        <v>3591</v>
      </c>
      <c r="B1095" t="s">
        <v>3592</v>
      </c>
      <c r="C1095" t="s">
        <v>11436</v>
      </c>
      <c r="D1095">
        <v>799</v>
      </c>
      <c r="E1095" s="2">
        <v>1999</v>
      </c>
      <c r="F1095" s="1">
        <v>0.6</v>
      </c>
      <c r="G1095">
        <v>4.0999999999999996</v>
      </c>
      <c r="H1095" s="4">
        <v>2162</v>
      </c>
      <c r="I1095" t="s">
        <v>11858</v>
      </c>
      <c r="J1095" t="s">
        <v>11859</v>
      </c>
      <c r="K1095" t="s">
        <v>11860</v>
      </c>
      <c r="L1095" t="s">
        <v>3593</v>
      </c>
      <c r="M1095" t="s">
        <v>3594</v>
      </c>
      <c r="N1095" t="s">
        <v>11861</v>
      </c>
      <c r="O1095" t="s">
        <v>11862</v>
      </c>
      <c r="P1095" t="s">
        <v>11863</v>
      </c>
    </row>
    <row r="1096" spans="1:16" x14ac:dyDescent="0.25">
      <c r="A1096" t="s">
        <v>3595</v>
      </c>
      <c r="B1096" t="s">
        <v>3596</v>
      </c>
      <c r="C1096" t="s">
        <v>11864</v>
      </c>
      <c r="D1096">
        <v>89</v>
      </c>
      <c r="E1096">
        <v>89</v>
      </c>
      <c r="F1096" s="1">
        <v>0</v>
      </c>
      <c r="G1096">
        <v>4.2</v>
      </c>
      <c r="H1096" s="4">
        <v>19621</v>
      </c>
      <c r="I1096" t="s">
        <v>11865</v>
      </c>
      <c r="J1096" t="s">
        <v>11866</v>
      </c>
      <c r="K1096" t="s">
        <v>11867</v>
      </c>
      <c r="L1096" t="s">
        <v>3597</v>
      </c>
      <c r="M1096" t="s">
        <v>3598</v>
      </c>
      <c r="N1096" t="s">
        <v>11868</v>
      </c>
      <c r="O1096" t="s">
        <v>11869</v>
      </c>
      <c r="P1096" t="s">
        <v>11870</v>
      </c>
    </row>
    <row r="1097" spans="1:16" x14ac:dyDescent="0.25">
      <c r="A1097" t="s">
        <v>3599</v>
      </c>
      <c r="B1097" t="s">
        <v>3600</v>
      </c>
      <c r="C1097" t="s">
        <v>11871</v>
      </c>
      <c r="D1097" s="2">
        <v>1400</v>
      </c>
      <c r="E1097" s="2">
        <v>2485</v>
      </c>
      <c r="F1097" s="1">
        <v>0.44</v>
      </c>
      <c r="G1097">
        <v>4.0999999999999996</v>
      </c>
      <c r="H1097" s="4">
        <v>19998</v>
      </c>
      <c r="I1097" t="s">
        <v>11872</v>
      </c>
      <c r="J1097" t="s">
        <v>11873</v>
      </c>
      <c r="K1097" t="s">
        <v>11874</v>
      </c>
      <c r="L1097" t="s">
        <v>3601</v>
      </c>
      <c r="M1097" t="s">
        <v>3602</v>
      </c>
      <c r="N1097" t="s">
        <v>11875</v>
      </c>
      <c r="O1097" t="s">
        <v>11876</v>
      </c>
      <c r="P1097" t="s">
        <v>11877</v>
      </c>
    </row>
    <row r="1098" spans="1:16" x14ac:dyDescent="0.25">
      <c r="A1098" t="s">
        <v>3603</v>
      </c>
      <c r="B1098" t="s">
        <v>3604</v>
      </c>
      <c r="C1098" t="s">
        <v>11622</v>
      </c>
      <c r="D1098">
        <v>355</v>
      </c>
      <c r="E1098">
        <v>899</v>
      </c>
      <c r="F1098" s="1">
        <v>0.61</v>
      </c>
      <c r="G1098">
        <v>4.0999999999999996</v>
      </c>
      <c r="H1098" s="4">
        <v>1051</v>
      </c>
      <c r="I1098" t="s">
        <v>11878</v>
      </c>
      <c r="J1098" t="s">
        <v>11879</v>
      </c>
      <c r="K1098" t="s">
        <v>11880</v>
      </c>
      <c r="L1098" t="s">
        <v>3605</v>
      </c>
      <c r="M1098" t="s">
        <v>3606</v>
      </c>
      <c r="N1098" t="s">
        <v>11881</v>
      </c>
      <c r="O1098" t="s">
        <v>11882</v>
      </c>
      <c r="P1098" t="s">
        <v>11883</v>
      </c>
    </row>
    <row r="1099" spans="1:16" x14ac:dyDescent="0.25">
      <c r="A1099" t="s">
        <v>3607</v>
      </c>
      <c r="B1099" t="s">
        <v>3608</v>
      </c>
      <c r="C1099" t="s">
        <v>11415</v>
      </c>
      <c r="D1099" s="2">
        <v>2169</v>
      </c>
      <c r="E1099" s="2">
        <v>3279</v>
      </c>
      <c r="F1099" s="1">
        <v>0.34</v>
      </c>
      <c r="G1099">
        <v>4.0999999999999996</v>
      </c>
      <c r="H1099" s="4">
        <v>1716</v>
      </c>
      <c r="I1099" t="s">
        <v>11884</v>
      </c>
      <c r="J1099" t="s">
        <v>11885</v>
      </c>
      <c r="K1099" t="s">
        <v>11886</v>
      </c>
      <c r="L1099" t="s">
        <v>3609</v>
      </c>
      <c r="M1099" t="s">
        <v>3610</v>
      </c>
      <c r="N1099" t="s">
        <v>11887</v>
      </c>
      <c r="O1099" t="s">
        <v>11888</v>
      </c>
      <c r="P1099" t="s">
        <v>11889</v>
      </c>
    </row>
    <row r="1100" spans="1:16" x14ac:dyDescent="0.25">
      <c r="A1100" t="s">
        <v>3611</v>
      </c>
      <c r="B1100" t="s">
        <v>3612</v>
      </c>
      <c r="C1100" t="s">
        <v>11890</v>
      </c>
      <c r="D1100" s="2">
        <v>2799</v>
      </c>
      <c r="E1100" s="2">
        <v>3799</v>
      </c>
      <c r="F1100" s="1">
        <v>0.26</v>
      </c>
      <c r="G1100">
        <v>3.9</v>
      </c>
      <c r="H1100" s="4">
        <v>32931</v>
      </c>
      <c r="I1100" t="s">
        <v>11891</v>
      </c>
      <c r="J1100" t="s">
        <v>11892</v>
      </c>
      <c r="K1100" t="s">
        <v>11893</v>
      </c>
      <c r="L1100" t="s">
        <v>3613</v>
      </c>
      <c r="M1100" t="s">
        <v>3614</v>
      </c>
      <c r="N1100" t="s">
        <v>11894</v>
      </c>
      <c r="O1100" t="s">
        <v>11895</v>
      </c>
      <c r="P1100" t="s">
        <v>11896</v>
      </c>
    </row>
    <row r="1101" spans="1:16" x14ac:dyDescent="0.25">
      <c r="A1101" t="s">
        <v>3615</v>
      </c>
      <c r="B1101" t="s">
        <v>3616</v>
      </c>
      <c r="C1101" t="s">
        <v>11408</v>
      </c>
      <c r="D1101">
        <v>899</v>
      </c>
      <c r="E1101" s="2">
        <v>1249</v>
      </c>
      <c r="F1101" s="1">
        <v>0.28000000000000003</v>
      </c>
      <c r="G1101">
        <v>3.9</v>
      </c>
      <c r="H1101" s="4">
        <v>17424</v>
      </c>
      <c r="I1101" t="s">
        <v>11897</v>
      </c>
      <c r="J1101" t="s">
        <v>11898</v>
      </c>
      <c r="K1101" t="s">
        <v>11899</v>
      </c>
      <c r="L1101" t="s">
        <v>3617</v>
      </c>
      <c r="M1101" t="s">
        <v>3618</v>
      </c>
      <c r="N1101" t="s">
        <v>11900</v>
      </c>
      <c r="O1101" t="s">
        <v>11901</v>
      </c>
      <c r="P1101" t="s">
        <v>11902</v>
      </c>
    </row>
    <row r="1102" spans="1:16" x14ac:dyDescent="0.25">
      <c r="A1102" t="s">
        <v>3619</v>
      </c>
      <c r="B1102" t="s">
        <v>3620</v>
      </c>
      <c r="C1102" t="s">
        <v>11527</v>
      </c>
      <c r="D1102" s="2">
        <v>2499</v>
      </c>
      <c r="E1102" s="2">
        <v>5000</v>
      </c>
      <c r="F1102" s="1">
        <v>0.5</v>
      </c>
      <c r="G1102">
        <v>3.8</v>
      </c>
      <c r="H1102" s="4">
        <v>1889</v>
      </c>
      <c r="I1102" t="s">
        <v>11903</v>
      </c>
      <c r="J1102" t="s">
        <v>11904</v>
      </c>
      <c r="K1102" t="s">
        <v>11905</v>
      </c>
      <c r="L1102" t="s">
        <v>3621</v>
      </c>
      <c r="M1102" t="s">
        <v>3622</v>
      </c>
      <c r="N1102" t="s">
        <v>11906</v>
      </c>
      <c r="O1102" t="s">
        <v>11907</v>
      </c>
      <c r="P1102" t="s">
        <v>11908</v>
      </c>
    </row>
    <row r="1103" spans="1:16" x14ac:dyDescent="0.25">
      <c r="A1103" t="s">
        <v>3623</v>
      </c>
      <c r="B1103" t="s">
        <v>3624</v>
      </c>
      <c r="C1103" t="s">
        <v>11520</v>
      </c>
      <c r="D1103" s="2">
        <v>3599</v>
      </c>
      <c r="E1103" s="2">
        <v>7299</v>
      </c>
      <c r="F1103" s="1">
        <v>0.51</v>
      </c>
      <c r="G1103">
        <v>4</v>
      </c>
      <c r="H1103" s="4">
        <v>10324</v>
      </c>
      <c r="I1103" t="s">
        <v>11909</v>
      </c>
      <c r="J1103" t="s">
        <v>11910</v>
      </c>
      <c r="K1103" t="s">
        <v>11911</v>
      </c>
      <c r="L1103" t="s">
        <v>3625</v>
      </c>
      <c r="M1103" t="s">
        <v>3626</v>
      </c>
      <c r="N1103" t="s">
        <v>11912</v>
      </c>
      <c r="O1103" t="s">
        <v>11913</v>
      </c>
      <c r="P1103" t="s">
        <v>11914</v>
      </c>
    </row>
    <row r="1104" spans="1:16" x14ac:dyDescent="0.25">
      <c r="A1104" t="s">
        <v>3627</v>
      </c>
      <c r="B1104" t="s">
        <v>3628</v>
      </c>
      <c r="C1104" t="s">
        <v>11506</v>
      </c>
      <c r="D1104">
        <v>499</v>
      </c>
      <c r="E1104">
        <v>625</v>
      </c>
      <c r="F1104" s="1">
        <v>0.2</v>
      </c>
      <c r="G1104">
        <v>4.2</v>
      </c>
      <c r="H1104" s="4">
        <v>5355</v>
      </c>
      <c r="I1104" t="s">
        <v>11915</v>
      </c>
      <c r="J1104" t="s">
        <v>11916</v>
      </c>
      <c r="K1104" t="s">
        <v>11917</v>
      </c>
      <c r="L1104" t="s">
        <v>3629</v>
      </c>
      <c r="M1104" t="s">
        <v>3630</v>
      </c>
      <c r="N1104" t="s">
        <v>11918</v>
      </c>
      <c r="O1104" t="s">
        <v>11919</v>
      </c>
      <c r="P1104" t="s">
        <v>11920</v>
      </c>
    </row>
    <row r="1105" spans="1:16" x14ac:dyDescent="0.25">
      <c r="A1105" t="s">
        <v>3631</v>
      </c>
      <c r="B1105" t="s">
        <v>3632</v>
      </c>
      <c r="C1105" t="s">
        <v>11596</v>
      </c>
      <c r="D1105">
        <v>653</v>
      </c>
      <c r="E1105" s="2">
        <v>1020</v>
      </c>
      <c r="F1105" s="1">
        <v>0.36</v>
      </c>
      <c r="G1105">
        <v>4.0999999999999996</v>
      </c>
      <c r="H1105" s="4">
        <v>3366</v>
      </c>
      <c r="I1105" t="s">
        <v>11921</v>
      </c>
      <c r="J1105" t="s">
        <v>11922</v>
      </c>
      <c r="K1105" t="s">
        <v>11923</v>
      </c>
      <c r="L1105" t="s">
        <v>3633</v>
      </c>
      <c r="M1105" t="s">
        <v>3634</v>
      </c>
      <c r="N1105" t="s">
        <v>11924</v>
      </c>
      <c r="O1105" t="s">
        <v>11925</v>
      </c>
      <c r="P1105" t="s">
        <v>11926</v>
      </c>
    </row>
    <row r="1106" spans="1:16" x14ac:dyDescent="0.25">
      <c r="A1106" t="s">
        <v>3635</v>
      </c>
      <c r="B1106" t="s">
        <v>3636</v>
      </c>
      <c r="C1106" t="s">
        <v>11927</v>
      </c>
      <c r="D1106" s="2">
        <v>4789</v>
      </c>
      <c r="E1106" s="2">
        <v>8990</v>
      </c>
      <c r="F1106" s="1">
        <v>0.47</v>
      </c>
      <c r="G1106">
        <v>4.3</v>
      </c>
      <c r="H1106" s="4">
        <v>1017</v>
      </c>
      <c r="I1106" t="s">
        <v>11928</v>
      </c>
      <c r="J1106" t="s">
        <v>11929</v>
      </c>
      <c r="K1106" t="s">
        <v>11930</v>
      </c>
      <c r="L1106" t="s">
        <v>3637</v>
      </c>
      <c r="M1106" t="s">
        <v>3638</v>
      </c>
      <c r="N1106" t="s">
        <v>11931</v>
      </c>
      <c r="O1106" t="s">
        <v>11932</v>
      </c>
      <c r="P1106" t="s">
        <v>11933</v>
      </c>
    </row>
    <row r="1107" spans="1:16" x14ac:dyDescent="0.25">
      <c r="A1107" t="s">
        <v>3639</v>
      </c>
      <c r="B1107" t="s">
        <v>3640</v>
      </c>
      <c r="C1107" t="s">
        <v>11934</v>
      </c>
      <c r="D1107" s="2">
        <v>1409</v>
      </c>
      <c r="E1107" s="2">
        <v>1639</v>
      </c>
      <c r="F1107" s="1">
        <v>0.14000000000000001</v>
      </c>
      <c r="G1107">
        <v>3.7</v>
      </c>
      <c r="H1107" s="4">
        <v>787</v>
      </c>
      <c r="I1107" t="s">
        <v>11935</v>
      </c>
      <c r="J1107" t="s">
        <v>11936</v>
      </c>
      <c r="K1107" t="s">
        <v>11937</v>
      </c>
      <c r="L1107" t="s">
        <v>3641</v>
      </c>
      <c r="M1107" t="s">
        <v>3642</v>
      </c>
      <c r="N1107" t="s">
        <v>11938</v>
      </c>
      <c r="O1107" t="s">
        <v>11939</v>
      </c>
      <c r="P1107" t="s">
        <v>11940</v>
      </c>
    </row>
    <row r="1108" spans="1:16" x14ac:dyDescent="0.25">
      <c r="A1108" t="s">
        <v>3643</v>
      </c>
      <c r="B1108" t="s">
        <v>3644</v>
      </c>
      <c r="C1108" t="s">
        <v>11499</v>
      </c>
      <c r="D1108">
        <v>753</v>
      </c>
      <c r="E1108">
        <v>899</v>
      </c>
      <c r="F1108" s="1">
        <v>0.16</v>
      </c>
      <c r="G1108">
        <v>4.2</v>
      </c>
      <c r="H1108" s="4">
        <v>18462</v>
      </c>
      <c r="I1108" t="s">
        <v>11941</v>
      </c>
      <c r="J1108" t="s">
        <v>11942</v>
      </c>
      <c r="K1108" t="s">
        <v>11943</v>
      </c>
      <c r="L1108" t="s">
        <v>3645</v>
      </c>
      <c r="M1108" t="s">
        <v>3646</v>
      </c>
      <c r="N1108" t="s">
        <v>11944</v>
      </c>
      <c r="O1108" t="s">
        <v>11945</v>
      </c>
      <c r="P1108" t="s">
        <v>11946</v>
      </c>
    </row>
    <row r="1109" spans="1:16" x14ac:dyDescent="0.25">
      <c r="A1109" t="s">
        <v>3647</v>
      </c>
      <c r="B1109" t="s">
        <v>3648</v>
      </c>
      <c r="C1109" t="s">
        <v>11710</v>
      </c>
      <c r="D1109">
        <v>353</v>
      </c>
      <c r="E1109" s="2">
        <v>1199</v>
      </c>
      <c r="F1109" s="1">
        <v>0.71</v>
      </c>
      <c r="G1109">
        <v>4.3</v>
      </c>
      <c r="H1109" s="4">
        <v>629</v>
      </c>
      <c r="I1109" t="s">
        <v>11947</v>
      </c>
      <c r="J1109" t="s">
        <v>11948</v>
      </c>
      <c r="K1109" t="s">
        <v>11949</v>
      </c>
      <c r="L1109" t="s">
        <v>3649</v>
      </c>
      <c r="M1109" t="s">
        <v>3650</v>
      </c>
      <c r="N1109" t="s">
        <v>11950</v>
      </c>
      <c r="O1109" t="s">
        <v>11951</v>
      </c>
      <c r="P1109" t="s">
        <v>11952</v>
      </c>
    </row>
    <row r="1110" spans="1:16" x14ac:dyDescent="0.25">
      <c r="A1110" t="s">
        <v>3651</v>
      </c>
      <c r="B1110" t="s">
        <v>3652</v>
      </c>
      <c r="C1110" t="s">
        <v>11436</v>
      </c>
      <c r="D1110" s="2">
        <v>1099</v>
      </c>
      <c r="E1110" s="2">
        <v>1899</v>
      </c>
      <c r="F1110" s="1">
        <v>0.42</v>
      </c>
      <c r="G1110">
        <v>4.3</v>
      </c>
      <c r="H1110" s="4">
        <v>15276</v>
      </c>
      <c r="I1110" t="s">
        <v>11953</v>
      </c>
      <c r="J1110" t="s">
        <v>11954</v>
      </c>
      <c r="K1110" t="s">
        <v>11955</v>
      </c>
      <c r="L1110" t="s">
        <v>3653</v>
      </c>
      <c r="M1110" t="s">
        <v>3654</v>
      </c>
      <c r="N1110" t="s">
        <v>11956</v>
      </c>
      <c r="O1110" t="s">
        <v>11957</v>
      </c>
      <c r="P1110" t="s">
        <v>11958</v>
      </c>
    </row>
    <row r="1111" spans="1:16" x14ac:dyDescent="0.25">
      <c r="A1111" t="s">
        <v>3655</v>
      </c>
      <c r="B1111" t="s">
        <v>3656</v>
      </c>
      <c r="C1111" t="s">
        <v>11615</v>
      </c>
      <c r="D1111" s="2">
        <v>8799</v>
      </c>
      <c r="E1111" s="2">
        <v>11595</v>
      </c>
      <c r="F1111" s="1">
        <v>0.24</v>
      </c>
      <c r="G1111">
        <v>4.4000000000000004</v>
      </c>
      <c r="H1111" s="4">
        <v>2981</v>
      </c>
      <c r="I1111" t="s">
        <v>11959</v>
      </c>
      <c r="J1111" t="s">
        <v>11960</v>
      </c>
      <c r="K1111" t="s">
        <v>11961</v>
      </c>
      <c r="L1111" t="s">
        <v>3657</v>
      </c>
      <c r="M1111" t="s">
        <v>3658</v>
      </c>
      <c r="N1111" t="s">
        <v>11962</v>
      </c>
      <c r="O1111" t="s">
        <v>11963</v>
      </c>
      <c r="P1111" t="s">
        <v>11964</v>
      </c>
    </row>
    <row r="1112" spans="1:16" x14ac:dyDescent="0.25">
      <c r="A1112" t="s">
        <v>3659</v>
      </c>
      <c r="B1112" t="s">
        <v>3660</v>
      </c>
      <c r="C1112" t="s">
        <v>11408</v>
      </c>
      <c r="D1112" s="2">
        <v>1345</v>
      </c>
      <c r="E1112" s="2">
        <v>1750</v>
      </c>
      <c r="F1112" s="1">
        <v>0.23</v>
      </c>
      <c r="G1112">
        <v>3.8</v>
      </c>
      <c r="H1112" s="4">
        <v>2466</v>
      </c>
      <c r="I1112" t="s">
        <v>11965</v>
      </c>
      <c r="J1112" t="s">
        <v>11966</v>
      </c>
      <c r="K1112" t="s">
        <v>11967</v>
      </c>
      <c r="L1112" t="s">
        <v>3661</v>
      </c>
      <c r="M1112" t="s">
        <v>3662</v>
      </c>
      <c r="N1112" t="s">
        <v>11968</v>
      </c>
      <c r="O1112" t="s">
        <v>11969</v>
      </c>
      <c r="P1112" t="s">
        <v>11970</v>
      </c>
    </row>
    <row r="1113" spans="1:16" x14ac:dyDescent="0.25">
      <c r="A1113" t="s">
        <v>3663</v>
      </c>
      <c r="B1113" t="s">
        <v>3664</v>
      </c>
      <c r="C1113" t="s">
        <v>11971</v>
      </c>
      <c r="D1113" s="2">
        <v>2095</v>
      </c>
      <c r="E1113" s="2">
        <v>2095</v>
      </c>
      <c r="F1113" s="1">
        <v>0</v>
      </c>
      <c r="G1113">
        <v>4.5</v>
      </c>
      <c r="H1113" s="4">
        <v>7949</v>
      </c>
      <c r="I1113" t="s">
        <v>11972</v>
      </c>
      <c r="J1113" t="s">
        <v>11973</v>
      </c>
      <c r="K1113" t="s">
        <v>11974</v>
      </c>
      <c r="L1113" t="s">
        <v>3665</v>
      </c>
      <c r="M1113" t="s">
        <v>3666</v>
      </c>
      <c r="N1113" t="s">
        <v>11975</v>
      </c>
      <c r="O1113" t="s">
        <v>11976</v>
      </c>
      <c r="P1113" t="s">
        <v>11977</v>
      </c>
    </row>
    <row r="1114" spans="1:16" x14ac:dyDescent="0.25">
      <c r="A1114" t="s">
        <v>3667</v>
      </c>
      <c r="B1114" t="s">
        <v>3668</v>
      </c>
      <c r="C1114" t="s">
        <v>11415</v>
      </c>
      <c r="D1114" s="2">
        <v>1498</v>
      </c>
      <c r="E1114" s="2">
        <v>2300</v>
      </c>
      <c r="F1114" s="1">
        <v>0.35</v>
      </c>
      <c r="G1114">
        <v>3.8</v>
      </c>
      <c r="H1114" s="4">
        <v>95</v>
      </c>
      <c r="I1114" t="s">
        <v>11978</v>
      </c>
      <c r="J1114" t="s">
        <v>11979</v>
      </c>
      <c r="K1114" t="s">
        <v>11980</v>
      </c>
      <c r="L1114" t="s">
        <v>3669</v>
      </c>
      <c r="M1114" t="s">
        <v>3670</v>
      </c>
      <c r="N1114" t="s">
        <v>11981</v>
      </c>
      <c r="O1114" t="s">
        <v>11982</v>
      </c>
      <c r="P1114" t="s">
        <v>11983</v>
      </c>
    </row>
    <row r="1115" spans="1:16" x14ac:dyDescent="0.25">
      <c r="A1115" t="s">
        <v>3671</v>
      </c>
      <c r="B1115" t="s">
        <v>3672</v>
      </c>
      <c r="C1115" t="s">
        <v>11984</v>
      </c>
      <c r="D1115" s="2">
        <v>2199</v>
      </c>
      <c r="E1115" s="2">
        <v>2990</v>
      </c>
      <c r="F1115" s="1">
        <v>0.26</v>
      </c>
      <c r="G1115">
        <v>3.8</v>
      </c>
      <c r="H1115" s="4">
        <v>1558</v>
      </c>
      <c r="I1115" t="s">
        <v>11985</v>
      </c>
      <c r="J1115" t="s">
        <v>11986</v>
      </c>
      <c r="K1115" t="s">
        <v>11987</v>
      </c>
      <c r="L1115" t="s">
        <v>3673</v>
      </c>
      <c r="M1115" t="s">
        <v>3674</v>
      </c>
      <c r="N1115" t="s">
        <v>11988</v>
      </c>
      <c r="O1115" t="s">
        <v>11989</v>
      </c>
      <c r="P1115" t="s">
        <v>11990</v>
      </c>
    </row>
    <row r="1116" spans="1:16" x14ac:dyDescent="0.25">
      <c r="A1116" t="s">
        <v>3675</v>
      </c>
      <c r="B1116" t="s">
        <v>3676</v>
      </c>
      <c r="C1116" t="s">
        <v>11513</v>
      </c>
      <c r="D1116" s="2">
        <v>3699</v>
      </c>
      <c r="E1116" s="2">
        <v>4295</v>
      </c>
      <c r="F1116" s="1">
        <v>0.14000000000000001</v>
      </c>
      <c r="G1116">
        <v>4.0999999999999996</v>
      </c>
      <c r="H1116" s="4">
        <v>26543</v>
      </c>
      <c r="I1116" t="s">
        <v>11991</v>
      </c>
      <c r="J1116" t="s">
        <v>11992</v>
      </c>
      <c r="K1116" t="s">
        <v>11993</v>
      </c>
      <c r="L1116" t="s">
        <v>3677</v>
      </c>
      <c r="M1116" t="s">
        <v>3678</v>
      </c>
      <c r="N1116" t="s">
        <v>11994</v>
      </c>
      <c r="O1116" t="s">
        <v>11995</v>
      </c>
      <c r="P1116" t="s">
        <v>11996</v>
      </c>
    </row>
    <row r="1117" spans="1:16" x14ac:dyDescent="0.25">
      <c r="A1117" t="s">
        <v>3679</v>
      </c>
      <c r="B1117" t="s">
        <v>3680</v>
      </c>
      <c r="C1117" t="s">
        <v>11622</v>
      </c>
      <c r="D1117">
        <v>177</v>
      </c>
      <c r="E1117">
        <v>199</v>
      </c>
      <c r="F1117" s="1">
        <v>0.11</v>
      </c>
      <c r="G1117">
        <v>4.0999999999999996</v>
      </c>
      <c r="H1117" s="4">
        <v>3688</v>
      </c>
      <c r="I1117" t="s">
        <v>11997</v>
      </c>
      <c r="J1117" t="s">
        <v>11998</v>
      </c>
      <c r="K1117" t="s">
        <v>11999</v>
      </c>
      <c r="L1117" t="s">
        <v>3681</v>
      </c>
      <c r="M1117" t="s">
        <v>3682</v>
      </c>
      <c r="N1117" t="s">
        <v>12000</v>
      </c>
      <c r="O1117" t="s">
        <v>12001</v>
      </c>
      <c r="P1117" t="s">
        <v>12002</v>
      </c>
    </row>
    <row r="1118" spans="1:16" x14ac:dyDescent="0.25">
      <c r="A1118" t="s">
        <v>3683</v>
      </c>
      <c r="B1118" t="s">
        <v>3684</v>
      </c>
      <c r="C1118" t="s">
        <v>11513</v>
      </c>
      <c r="D1118" s="2">
        <v>1149</v>
      </c>
      <c r="E1118" s="2">
        <v>2499</v>
      </c>
      <c r="F1118" s="1">
        <v>0.54</v>
      </c>
      <c r="G1118">
        <v>3.8</v>
      </c>
      <c r="H1118" s="4">
        <v>4383</v>
      </c>
      <c r="I1118" t="s">
        <v>12003</v>
      </c>
      <c r="J1118" t="s">
        <v>12004</v>
      </c>
      <c r="K1118" t="s">
        <v>12005</v>
      </c>
      <c r="L1118" t="s">
        <v>3685</v>
      </c>
      <c r="M1118" t="s">
        <v>3686</v>
      </c>
      <c r="N1118" t="s">
        <v>12006</v>
      </c>
      <c r="O1118" t="s">
        <v>12007</v>
      </c>
      <c r="P1118" t="s">
        <v>12008</v>
      </c>
    </row>
    <row r="1119" spans="1:16" x14ac:dyDescent="0.25">
      <c r="A1119" t="s">
        <v>3687</v>
      </c>
      <c r="B1119" t="s">
        <v>3688</v>
      </c>
      <c r="C1119" t="s">
        <v>12009</v>
      </c>
      <c r="D1119">
        <v>244</v>
      </c>
      <c r="E1119">
        <v>499</v>
      </c>
      <c r="F1119" s="1">
        <v>0.51</v>
      </c>
      <c r="G1119">
        <v>3.3</v>
      </c>
      <c r="H1119" s="4">
        <v>478</v>
      </c>
      <c r="I1119" t="s">
        <v>12010</v>
      </c>
      <c r="J1119" t="s">
        <v>12011</v>
      </c>
      <c r="K1119" t="s">
        <v>12012</v>
      </c>
      <c r="L1119" t="s">
        <v>3689</v>
      </c>
      <c r="M1119" t="s">
        <v>3690</v>
      </c>
      <c r="N1119" t="s">
        <v>12013</v>
      </c>
      <c r="O1119" t="s">
        <v>12014</v>
      </c>
      <c r="P1119" t="s">
        <v>12015</v>
      </c>
    </row>
    <row r="1120" spans="1:16" x14ac:dyDescent="0.25">
      <c r="A1120" t="s">
        <v>3691</v>
      </c>
      <c r="B1120" t="s">
        <v>3692</v>
      </c>
      <c r="C1120" t="s">
        <v>11415</v>
      </c>
      <c r="D1120" s="2">
        <v>1959</v>
      </c>
      <c r="E1120" s="2">
        <v>2400</v>
      </c>
      <c r="F1120" s="1">
        <v>0.18</v>
      </c>
      <c r="G1120">
        <v>4</v>
      </c>
      <c r="H1120" s="4">
        <v>237</v>
      </c>
      <c r="I1120" t="s">
        <v>12016</v>
      </c>
      <c r="J1120" t="s">
        <v>12017</v>
      </c>
      <c r="K1120" t="s">
        <v>12018</v>
      </c>
      <c r="L1120" t="s">
        <v>3693</v>
      </c>
      <c r="M1120" t="s">
        <v>3694</v>
      </c>
      <c r="N1120" t="s">
        <v>12019</v>
      </c>
      <c r="O1120" t="s">
        <v>12020</v>
      </c>
      <c r="P1120" t="s">
        <v>12021</v>
      </c>
    </row>
    <row r="1121" spans="1:16" x14ac:dyDescent="0.25">
      <c r="A1121" t="s">
        <v>3695</v>
      </c>
      <c r="B1121" t="s">
        <v>3696</v>
      </c>
      <c r="C1121" t="s">
        <v>11429</v>
      </c>
      <c r="D1121">
        <v>319</v>
      </c>
      <c r="E1121">
        <v>749</v>
      </c>
      <c r="F1121" s="1">
        <v>0.56999999999999995</v>
      </c>
      <c r="G1121">
        <v>4.5999999999999996</v>
      </c>
      <c r="H1121" s="4">
        <v>124</v>
      </c>
      <c r="I1121" t="s">
        <v>12022</v>
      </c>
      <c r="J1121" t="s">
        <v>12023</v>
      </c>
      <c r="K1121" t="s">
        <v>12024</v>
      </c>
      <c r="L1121" t="s">
        <v>3697</v>
      </c>
      <c r="M1121" t="s">
        <v>3698</v>
      </c>
      <c r="N1121" t="s">
        <v>12025</v>
      </c>
      <c r="O1121" t="s">
        <v>12026</v>
      </c>
      <c r="P1121" t="s">
        <v>12027</v>
      </c>
    </row>
    <row r="1122" spans="1:16" x14ac:dyDescent="0.25">
      <c r="A1122" t="s">
        <v>3699</v>
      </c>
      <c r="B1122" t="s">
        <v>3700</v>
      </c>
      <c r="C1122" t="s">
        <v>11408</v>
      </c>
      <c r="D1122" s="2">
        <v>1499</v>
      </c>
      <c r="E1122" s="2">
        <v>1775</v>
      </c>
      <c r="F1122" s="1">
        <v>0.16</v>
      </c>
      <c r="G1122">
        <v>3.9</v>
      </c>
      <c r="H1122" s="4">
        <v>14667</v>
      </c>
      <c r="I1122" t="s">
        <v>12028</v>
      </c>
      <c r="J1122" t="s">
        <v>12029</v>
      </c>
      <c r="K1122" t="s">
        <v>12030</v>
      </c>
      <c r="L1122" t="s">
        <v>3701</v>
      </c>
      <c r="M1122" t="s">
        <v>3702</v>
      </c>
      <c r="N1122" t="s">
        <v>12031</v>
      </c>
      <c r="O1122" t="s">
        <v>12032</v>
      </c>
      <c r="P1122" t="s">
        <v>12033</v>
      </c>
    </row>
    <row r="1123" spans="1:16" x14ac:dyDescent="0.25">
      <c r="A1123" t="s">
        <v>3703</v>
      </c>
      <c r="B1123" t="s">
        <v>3704</v>
      </c>
      <c r="C1123" t="s">
        <v>11429</v>
      </c>
      <c r="D1123">
        <v>469</v>
      </c>
      <c r="E1123" s="2">
        <v>1599</v>
      </c>
      <c r="F1123" s="1">
        <v>0.71</v>
      </c>
      <c r="G1123">
        <v>3.7</v>
      </c>
      <c r="H1123" s="4">
        <v>6</v>
      </c>
      <c r="I1123" t="s">
        <v>12034</v>
      </c>
      <c r="J1123" t="s">
        <v>12035</v>
      </c>
      <c r="K1123" t="s">
        <v>12036</v>
      </c>
      <c r="L1123" t="s">
        <v>3705</v>
      </c>
      <c r="M1123" t="s">
        <v>3706</v>
      </c>
      <c r="N1123" t="s">
        <v>12037</v>
      </c>
      <c r="O1123" t="s">
        <v>12038</v>
      </c>
      <c r="P1123" t="s">
        <v>12039</v>
      </c>
    </row>
    <row r="1124" spans="1:16" x14ac:dyDescent="0.25">
      <c r="A1124" t="s">
        <v>3707</v>
      </c>
      <c r="B1124" t="s">
        <v>3708</v>
      </c>
      <c r="C1124" t="s">
        <v>11971</v>
      </c>
      <c r="D1124" s="2">
        <v>1099</v>
      </c>
      <c r="E1124" s="2">
        <v>1795</v>
      </c>
      <c r="F1124" s="1">
        <v>0.39</v>
      </c>
      <c r="G1124">
        <v>4.2</v>
      </c>
      <c r="H1124" s="4">
        <v>4244</v>
      </c>
      <c r="I1124" t="s">
        <v>12040</v>
      </c>
      <c r="J1124" t="s">
        <v>12041</v>
      </c>
      <c r="K1124" t="s">
        <v>12042</v>
      </c>
      <c r="L1124" t="s">
        <v>3709</v>
      </c>
      <c r="M1124" t="s">
        <v>3710</v>
      </c>
      <c r="N1124" t="s">
        <v>12043</v>
      </c>
      <c r="O1124" t="s">
        <v>12044</v>
      </c>
      <c r="P1124" t="s">
        <v>12045</v>
      </c>
    </row>
    <row r="1125" spans="1:16" x14ac:dyDescent="0.25">
      <c r="A1125" t="s">
        <v>3711</v>
      </c>
      <c r="B1125" t="s">
        <v>3712</v>
      </c>
      <c r="C1125" t="s">
        <v>11422</v>
      </c>
      <c r="D1125" s="2">
        <v>9590</v>
      </c>
      <c r="E1125" s="2">
        <v>15999</v>
      </c>
      <c r="F1125" s="1">
        <v>0.4</v>
      </c>
      <c r="G1125">
        <v>4.0999999999999996</v>
      </c>
      <c r="H1125" s="4">
        <v>1017</v>
      </c>
      <c r="I1125" t="s">
        <v>12046</v>
      </c>
      <c r="J1125" t="s">
        <v>12047</v>
      </c>
      <c r="K1125" t="s">
        <v>12048</v>
      </c>
      <c r="L1125" t="s">
        <v>3713</v>
      </c>
      <c r="M1125" t="s">
        <v>3714</v>
      </c>
      <c r="N1125" t="s">
        <v>12049</v>
      </c>
      <c r="O1125" t="s">
        <v>12050</v>
      </c>
      <c r="P1125" t="s">
        <v>12051</v>
      </c>
    </row>
    <row r="1126" spans="1:16" x14ac:dyDescent="0.25">
      <c r="A1126" t="s">
        <v>3715</v>
      </c>
      <c r="B1126" t="s">
        <v>3716</v>
      </c>
      <c r="C1126" t="s">
        <v>12052</v>
      </c>
      <c r="D1126">
        <v>999</v>
      </c>
      <c r="E1126" s="2">
        <v>1490</v>
      </c>
      <c r="F1126" s="1">
        <v>0.33</v>
      </c>
      <c r="G1126">
        <v>4.0999999999999996</v>
      </c>
      <c r="H1126" s="4">
        <v>12999</v>
      </c>
      <c r="I1126" t="s">
        <v>12053</v>
      </c>
      <c r="J1126" t="s">
        <v>12054</v>
      </c>
      <c r="K1126" t="s">
        <v>12055</v>
      </c>
      <c r="L1126" t="s">
        <v>3717</v>
      </c>
      <c r="M1126" t="s">
        <v>3718</v>
      </c>
      <c r="N1126" t="s">
        <v>12056</v>
      </c>
      <c r="O1126" t="s">
        <v>12057</v>
      </c>
      <c r="P1126" t="s">
        <v>12058</v>
      </c>
    </row>
    <row r="1127" spans="1:16" x14ac:dyDescent="0.25">
      <c r="A1127" t="s">
        <v>3719</v>
      </c>
      <c r="B1127" t="s">
        <v>3720</v>
      </c>
      <c r="C1127" t="s">
        <v>11546</v>
      </c>
      <c r="D1127" s="2">
        <v>1299</v>
      </c>
      <c r="E1127" s="2">
        <v>1999</v>
      </c>
      <c r="F1127" s="1">
        <v>0.35</v>
      </c>
      <c r="G1127">
        <v>3.8</v>
      </c>
      <c r="H1127" s="4">
        <v>311</v>
      </c>
      <c r="I1127" t="s">
        <v>12059</v>
      </c>
      <c r="J1127" t="s">
        <v>12060</v>
      </c>
      <c r="K1127" t="s">
        <v>12061</v>
      </c>
      <c r="L1127" t="s">
        <v>3721</v>
      </c>
      <c r="M1127" t="s">
        <v>3722</v>
      </c>
      <c r="N1127" t="s">
        <v>12062</v>
      </c>
      <c r="O1127" t="s">
        <v>12063</v>
      </c>
      <c r="P1127" t="s">
        <v>12064</v>
      </c>
    </row>
    <row r="1128" spans="1:16" x14ac:dyDescent="0.25">
      <c r="A1128" t="s">
        <v>3723</v>
      </c>
      <c r="B1128" t="s">
        <v>3724</v>
      </c>
      <c r="C1128" t="s">
        <v>12065</v>
      </c>
      <c r="D1128">
        <v>292</v>
      </c>
      <c r="E1128">
        <v>499</v>
      </c>
      <c r="F1128" s="1">
        <v>0.41</v>
      </c>
      <c r="G1128">
        <v>4.0999999999999996</v>
      </c>
      <c r="H1128" s="4">
        <v>4238</v>
      </c>
      <c r="I1128" t="s">
        <v>12066</v>
      </c>
      <c r="J1128" t="s">
        <v>12067</v>
      </c>
      <c r="K1128" t="s">
        <v>12068</v>
      </c>
      <c r="L1128" t="s">
        <v>3725</v>
      </c>
      <c r="M1128" t="s">
        <v>3726</v>
      </c>
      <c r="N1128" t="s">
        <v>12069</v>
      </c>
      <c r="O1128" t="s">
        <v>12070</v>
      </c>
      <c r="P1128" t="s">
        <v>12071</v>
      </c>
    </row>
    <row r="1129" spans="1:16" x14ac:dyDescent="0.25">
      <c r="A1129" t="s">
        <v>3727</v>
      </c>
      <c r="B1129" t="s">
        <v>3728</v>
      </c>
      <c r="C1129" t="s">
        <v>11864</v>
      </c>
      <c r="D1129">
        <v>160</v>
      </c>
      <c r="E1129">
        <v>299</v>
      </c>
      <c r="F1129" s="1">
        <v>0.46</v>
      </c>
      <c r="G1129">
        <v>4.5999999999999996</v>
      </c>
      <c r="H1129" s="4">
        <v>2781</v>
      </c>
      <c r="I1129" t="s">
        <v>12072</v>
      </c>
      <c r="J1129" t="s">
        <v>12073</v>
      </c>
      <c r="K1129" t="s">
        <v>12074</v>
      </c>
      <c r="L1129" t="s">
        <v>3729</v>
      </c>
      <c r="M1129" t="s">
        <v>3730</v>
      </c>
      <c r="N1129" t="s">
        <v>12075</v>
      </c>
      <c r="O1129" t="s">
        <v>12076</v>
      </c>
      <c r="P1129" t="s">
        <v>12077</v>
      </c>
    </row>
    <row r="1130" spans="1:16" x14ac:dyDescent="0.25">
      <c r="A1130" t="s">
        <v>3731</v>
      </c>
      <c r="B1130" t="s">
        <v>3732</v>
      </c>
      <c r="C1130" t="s">
        <v>12078</v>
      </c>
      <c r="D1130">
        <v>600</v>
      </c>
      <c r="E1130">
        <v>600</v>
      </c>
      <c r="F1130" s="1">
        <v>0</v>
      </c>
      <c r="G1130">
        <v>4.0999999999999996</v>
      </c>
      <c r="H1130" s="4">
        <v>10907</v>
      </c>
      <c r="I1130" t="s">
        <v>12079</v>
      </c>
      <c r="J1130" t="s">
        <v>12080</v>
      </c>
      <c r="K1130" t="s">
        <v>12081</v>
      </c>
      <c r="L1130" t="s">
        <v>3733</v>
      </c>
      <c r="M1130" t="s">
        <v>3734</v>
      </c>
      <c r="N1130" t="s">
        <v>12082</v>
      </c>
      <c r="O1130" t="s">
        <v>12083</v>
      </c>
      <c r="P1130" t="s">
        <v>12084</v>
      </c>
    </row>
    <row r="1131" spans="1:16" x14ac:dyDescent="0.25">
      <c r="A1131" t="s">
        <v>3735</v>
      </c>
      <c r="B1131" t="s">
        <v>3736</v>
      </c>
      <c r="C1131" t="s">
        <v>12085</v>
      </c>
      <c r="D1131" s="2">
        <v>1130</v>
      </c>
      <c r="E1131" s="2">
        <v>1130</v>
      </c>
      <c r="F1131" s="1">
        <v>0</v>
      </c>
      <c r="G1131">
        <v>4.2</v>
      </c>
      <c r="H1131" s="4">
        <v>13250</v>
      </c>
      <c r="I1131" t="s">
        <v>12086</v>
      </c>
      <c r="J1131" t="s">
        <v>12087</v>
      </c>
      <c r="K1131" t="s">
        <v>12088</v>
      </c>
      <c r="L1131" t="s">
        <v>3737</v>
      </c>
      <c r="M1131" t="s">
        <v>3738</v>
      </c>
      <c r="N1131" t="s">
        <v>12089</v>
      </c>
      <c r="O1131" t="s">
        <v>12090</v>
      </c>
      <c r="P1131" t="s">
        <v>12091</v>
      </c>
    </row>
    <row r="1132" spans="1:16" x14ac:dyDescent="0.25">
      <c r="A1132" t="s">
        <v>3739</v>
      </c>
      <c r="B1132" t="s">
        <v>3740</v>
      </c>
      <c r="C1132" t="s">
        <v>11513</v>
      </c>
      <c r="D1132" s="2">
        <v>3249</v>
      </c>
      <c r="E1132" s="2">
        <v>6295</v>
      </c>
      <c r="F1132" s="1">
        <v>0.48</v>
      </c>
      <c r="G1132">
        <v>3.9</v>
      </c>
      <c r="H1132" s="4">
        <v>43070</v>
      </c>
      <c r="I1132" t="s">
        <v>12092</v>
      </c>
      <c r="J1132" t="s">
        <v>12093</v>
      </c>
      <c r="K1132" t="s">
        <v>12094</v>
      </c>
      <c r="L1132" t="s">
        <v>3741</v>
      </c>
      <c r="M1132" t="s">
        <v>3742</v>
      </c>
      <c r="N1132" t="s">
        <v>12095</v>
      </c>
      <c r="O1132" t="s">
        <v>12096</v>
      </c>
      <c r="P1132" t="s">
        <v>12097</v>
      </c>
    </row>
    <row r="1133" spans="1:16" x14ac:dyDescent="0.25">
      <c r="A1133" t="s">
        <v>3743</v>
      </c>
      <c r="B1133" t="s">
        <v>3744</v>
      </c>
      <c r="C1133" t="s">
        <v>11513</v>
      </c>
      <c r="D1133" s="2">
        <v>3599</v>
      </c>
      <c r="E1133" s="2">
        <v>9455</v>
      </c>
      <c r="F1133" s="1">
        <v>0.62</v>
      </c>
      <c r="G1133">
        <v>4.0999999999999996</v>
      </c>
      <c r="H1133" s="4">
        <v>11828</v>
      </c>
      <c r="I1133" t="s">
        <v>12098</v>
      </c>
      <c r="J1133" t="s">
        <v>12099</v>
      </c>
      <c r="K1133" t="s">
        <v>12100</v>
      </c>
      <c r="L1133" t="s">
        <v>3745</v>
      </c>
      <c r="M1133" t="s">
        <v>3746</v>
      </c>
      <c r="N1133" t="s">
        <v>12101</v>
      </c>
      <c r="O1133" t="s">
        <v>12102</v>
      </c>
      <c r="P1133" t="s">
        <v>12103</v>
      </c>
    </row>
    <row r="1134" spans="1:16" x14ac:dyDescent="0.25">
      <c r="A1134" t="s">
        <v>3747</v>
      </c>
      <c r="B1134" t="s">
        <v>3748</v>
      </c>
      <c r="C1134" t="s">
        <v>11710</v>
      </c>
      <c r="D1134">
        <v>368</v>
      </c>
      <c r="E1134">
        <v>699</v>
      </c>
      <c r="F1134" s="1">
        <v>0.47</v>
      </c>
      <c r="G1134">
        <v>4.0999999999999996</v>
      </c>
      <c r="H1134" s="4">
        <v>1240</v>
      </c>
      <c r="I1134" t="s">
        <v>12104</v>
      </c>
      <c r="J1134" t="s">
        <v>12105</v>
      </c>
      <c r="K1134" t="s">
        <v>12106</v>
      </c>
      <c r="L1134" t="s">
        <v>3749</v>
      </c>
      <c r="M1134" t="s">
        <v>3750</v>
      </c>
      <c r="N1134" t="s">
        <v>12107</v>
      </c>
      <c r="O1134" t="s">
        <v>12108</v>
      </c>
      <c r="P1134" t="s">
        <v>12109</v>
      </c>
    </row>
    <row r="1135" spans="1:16" x14ac:dyDescent="0.25">
      <c r="A1135" t="s">
        <v>3751</v>
      </c>
      <c r="B1135" t="s">
        <v>3752</v>
      </c>
      <c r="C1135" t="s">
        <v>11513</v>
      </c>
      <c r="D1135" s="2">
        <v>3199</v>
      </c>
      <c r="E1135" s="2">
        <v>4999</v>
      </c>
      <c r="F1135" s="1">
        <v>0.36</v>
      </c>
      <c r="G1135">
        <v>4</v>
      </c>
      <c r="H1135" s="4">
        <v>20869</v>
      </c>
      <c r="I1135" t="s">
        <v>12110</v>
      </c>
      <c r="J1135" t="s">
        <v>12111</v>
      </c>
      <c r="K1135" t="s">
        <v>12112</v>
      </c>
      <c r="L1135" t="s">
        <v>3753</v>
      </c>
      <c r="M1135" t="s">
        <v>3754</v>
      </c>
      <c r="N1135" t="s">
        <v>12113</v>
      </c>
      <c r="O1135" t="s">
        <v>12114</v>
      </c>
      <c r="P1135" t="s">
        <v>12115</v>
      </c>
    </row>
    <row r="1136" spans="1:16" x14ac:dyDescent="0.25">
      <c r="A1136" t="s">
        <v>3755</v>
      </c>
      <c r="B1136" t="s">
        <v>3756</v>
      </c>
      <c r="C1136" t="s">
        <v>12116</v>
      </c>
      <c r="D1136" s="2">
        <v>1599</v>
      </c>
      <c r="E1136" s="2">
        <v>2900</v>
      </c>
      <c r="F1136" s="1">
        <v>0.45</v>
      </c>
      <c r="G1136">
        <v>3.7</v>
      </c>
      <c r="H1136" s="4">
        <v>441</v>
      </c>
      <c r="I1136" t="s">
        <v>12117</v>
      </c>
      <c r="J1136" t="s">
        <v>12118</v>
      </c>
      <c r="K1136" t="s">
        <v>12119</v>
      </c>
      <c r="L1136" t="s">
        <v>3757</v>
      </c>
      <c r="M1136" t="s">
        <v>3758</v>
      </c>
      <c r="N1136" t="s">
        <v>12120</v>
      </c>
      <c r="O1136" t="s">
        <v>12121</v>
      </c>
      <c r="P1136" t="s">
        <v>12122</v>
      </c>
    </row>
    <row r="1137" spans="1:16" x14ac:dyDescent="0.25">
      <c r="A1137" t="s">
        <v>3759</v>
      </c>
      <c r="B1137" t="s">
        <v>3760</v>
      </c>
      <c r="C1137" t="s">
        <v>11499</v>
      </c>
      <c r="D1137" s="2">
        <v>1999</v>
      </c>
      <c r="E1137" s="2">
        <v>2499</v>
      </c>
      <c r="F1137" s="1">
        <v>0.2</v>
      </c>
      <c r="G1137">
        <v>4.0999999999999996</v>
      </c>
      <c r="H1137" s="4">
        <v>1034</v>
      </c>
      <c r="I1137" t="s">
        <v>12123</v>
      </c>
      <c r="J1137" t="s">
        <v>12124</v>
      </c>
      <c r="K1137" t="s">
        <v>12125</v>
      </c>
      <c r="L1137" t="s">
        <v>3761</v>
      </c>
      <c r="M1137" t="s">
        <v>3762</v>
      </c>
      <c r="N1137" t="s">
        <v>12126</v>
      </c>
      <c r="O1137" t="s">
        <v>12127</v>
      </c>
      <c r="P1137" t="s">
        <v>12128</v>
      </c>
    </row>
    <row r="1138" spans="1:16" x14ac:dyDescent="0.25">
      <c r="A1138" t="s">
        <v>3763</v>
      </c>
      <c r="B1138" t="s">
        <v>3764</v>
      </c>
      <c r="C1138" t="s">
        <v>11506</v>
      </c>
      <c r="D1138">
        <v>616</v>
      </c>
      <c r="E1138" s="2">
        <v>1190</v>
      </c>
      <c r="F1138" s="1">
        <v>0.48</v>
      </c>
      <c r="G1138">
        <v>4.0999999999999996</v>
      </c>
      <c r="H1138" s="4">
        <v>37126</v>
      </c>
      <c r="I1138" t="s">
        <v>12129</v>
      </c>
      <c r="J1138" t="s">
        <v>12130</v>
      </c>
      <c r="K1138" t="s">
        <v>12131</v>
      </c>
      <c r="L1138" t="s">
        <v>3765</v>
      </c>
      <c r="M1138" t="s">
        <v>3766</v>
      </c>
      <c r="N1138" t="s">
        <v>12132</v>
      </c>
      <c r="O1138" t="s">
        <v>12133</v>
      </c>
      <c r="P1138" t="s">
        <v>12134</v>
      </c>
    </row>
    <row r="1139" spans="1:16" x14ac:dyDescent="0.25">
      <c r="A1139" t="s">
        <v>3767</v>
      </c>
      <c r="B1139" t="s">
        <v>3768</v>
      </c>
      <c r="C1139" t="s">
        <v>11499</v>
      </c>
      <c r="D1139" s="2">
        <v>1499</v>
      </c>
      <c r="E1139" s="2">
        <v>2100</v>
      </c>
      <c r="F1139" s="1">
        <v>0.28999999999999998</v>
      </c>
      <c r="G1139">
        <v>4.0999999999999996</v>
      </c>
      <c r="H1139" s="4">
        <v>6355</v>
      </c>
      <c r="I1139" t="s">
        <v>12135</v>
      </c>
      <c r="J1139" t="s">
        <v>12136</v>
      </c>
      <c r="K1139" t="s">
        <v>12137</v>
      </c>
      <c r="L1139" t="s">
        <v>3769</v>
      </c>
      <c r="M1139" t="s">
        <v>3770</v>
      </c>
      <c r="N1139" t="s">
        <v>12138</v>
      </c>
      <c r="O1139" t="s">
        <v>12139</v>
      </c>
      <c r="P1139" t="s">
        <v>12140</v>
      </c>
    </row>
    <row r="1140" spans="1:16" x14ac:dyDescent="0.25">
      <c r="A1140" t="s">
        <v>3771</v>
      </c>
      <c r="B1140" t="s">
        <v>3772</v>
      </c>
      <c r="C1140" t="s">
        <v>11864</v>
      </c>
      <c r="D1140">
        <v>199</v>
      </c>
      <c r="E1140">
        <v>499</v>
      </c>
      <c r="F1140" s="1">
        <v>0.6</v>
      </c>
      <c r="G1140">
        <v>3.3</v>
      </c>
      <c r="H1140" s="4">
        <v>12</v>
      </c>
      <c r="I1140" t="s">
        <v>12141</v>
      </c>
      <c r="J1140" t="s">
        <v>12142</v>
      </c>
      <c r="K1140" t="s">
        <v>12143</v>
      </c>
      <c r="L1140" t="s">
        <v>3773</v>
      </c>
      <c r="M1140" t="s">
        <v>3774</v>
      </c>
      <c r="N1140" t="s">
        <v>12144</v>
      </c>
      <c r="O1140" t="s">
        <v>12145</v>
      </c>
      <c r="P1140" t="s">
        <v>12146</v>
      </c>
    </row>
    <row r="1141" spans="1:16" x14ac:dyDescent="0.25">
      <c r="A1141" t="s">
        <v>3775</v>
      </c>
      <c r="B1141" t="s">
        <v>3776</v>
      </c>
      <c r="C1141" t="s">
        <v>11596</v>
      </c>
      <c r="D1141">
        <v>610</v>
      </c>
      <c r="E1141">
        <v>825</v>
      </c>
      <c r="F1141" s="1">
        <v>0.26</v>
      </c>
      <c r="G1141">
        <v>4.0999999999999996</v>
      </c>
      <c r="H1141" s="4">
        <v>13165</v>
      </c>
      <c r="I1141" t="s">
        <v>12147</v>
      </c>
      <c r="J1141" t="s">
        <v>12148</v>
      </c>
      <c r="K1141" t="s">
        <v>12149</v>
      </c>
      <c r="L1141" t="s">
        <v>3777</v>
      </c>
      <c r="M1141" t="s">
        <v>3778</v>
      </c>
      <c r="N1141" t="s">
        <v>12150</v>
      </c>
      <c r="O1141" t="s">
        <v>12151</v>
      </c>
      <c r="P1141" t="s">
        <v>12152</v>
      </c>
    </row>
    <row r="1142" spans="1:16" x14ac:dyDescent="0.25">
      <c r="A1142" t="s">
        <v>3779</v>
      </c>
      <c r="B1142" t="s">
        <v>3780</v>
      </c>
      <c r="C1142" t="s">
        <v>11808</v>
      </c>
      <c r="D1142">
        <v>999</v>
      </c>
      <c r="E1142" s="2">
        <v>1499</v>
      </c>
      <c r="F1142" s="1">
        <v>0.33</v>
      </c>
      <c r="G1142">
        <v>4.0999999999999996</v>
      </c>
      <c r="H1142" s="4">
        <v>1646</v>
      </c>
      <c r="I1142" t="s">
        <v>12153</v>
      </c>
      <c r="J1142" t="s">
        <v>12154</v>
      </c>
      <c r="K1142" t="s">
        <v>12155</v>
      </c>
      <c r="L1142" t="s">
        <v>3781</v>
      </c>
      <c r="M1142" t="s">
        <v>3782</v>
      </c>
      <c r="N1142" t="s">
        <v>12156</v>
      </c>
      <c r="O1142" t="s">
        <v>12157</v>
      </c>
      <c r="P1142" t="s">
        <v>12158</v>
      </c>
    </row>
    <row r="1143" spans="1:16" x14ac:dyDescent="0.25">
      <c r="A1143" t="s">
        <v>3783</v>
      </c>
      <c r="B1143" t="s">
        <v>3784</v>
      </c>
      <c r="C1143" t="s">
        <v>11890</v>
      </c>
      <c r="D1143" s="2">
        <v>8999</v>
      </c>
      <c r="E1143" s="2">
        <v>9995</v>
      </c>
      <c r="F1143" s="1">
        <v>0.1</v>
      </c>
      <c r="G1143">
        <v>4.4000000000000004</v>
      </c>
      <c r="H1143" s="4">
        <v>17994</v>
      </c>
      <c r="I1143" t="s">
        <v>12159</v>
      </c>
      <c r="J1143" t="s">
        <v>12160</v>
      </c>
      <c r="K1143" t="s">
        <v>12161</v>
      </c>
      <c r="L1143" t="s">
        <v>3785</v>
      </c>
      <c r="M1143" t="s">
        <v>3786</v>
      </c>
      <c r="N1143" t="s">
        <v>12162</v>
      </c>
      <c r="O1143" t="s">
        <v>12163</v>
      </c>
      <c r="P1143" t="s">
        <v>12164</v>
      </c>
    </row>
    <row r="1144" spans="1:16" x14ac:dyDescent="0.25">
      <c r="A1144" t="s">
        <v>3787</v>
      </c>
      <c r="B1144" t="s">
        <v>3788</v>
      </c>
      <c r="C1144" t="s">
        <v>11429</v>
      </c>
      <c r="D1144">
        <v>453</v>
      </c>
      <c r="E1144">
        <v>999</v>
      </c>
      <c r="F1144" s="1">
        <v>0.55000000000000004</v>
      </c>
      <c r="G1144">
        <v>4.3</v>
      </c>
      <c r="H1144" s="4">
        <v>610</v>
      </c>
      <c r="I1144" t="s">
        <v>12165</v>
      </c>
      <c r="J1144" t="s">
        <v>12166</v>
      </c>
      <c r="K1144" t="s">
        <v>12167</v>
      </c>
      <c r="L1144" t="s">
        <v>3789</v>
      </c>
      <c r="M1144" t="s">
        <v>3790</v>
      </c>
      <c r="N1144" t="s">
        <v>12168</v>
      </c>
      <c r="O1144" t="s">
        <v>12169</v>
      </c>
      <c r="P1144" t="s">
        <v>12170</v>
      </c>
    </row>
    <row r="1145" spans="1:16" x14ac:dyDescent="0.25">
      <c r="A1145" t="s">
        <v>3791</v>
      </c>
      <c r="B1145" t="s">
        <v>3792</v>
      </c>
      <c r="C1145" t="s">
        <v>11513</v>
      </c>
      <c r="D1145" s="2">
        <v>2464</v>
      </c>
      <c r="E1145" s="2">
        <v>6000</v>
      </c>
      <c r="F1145" s="1">
        <v>0.59</v>
      </c>
      <c r="G1145">
        <v>4.0999999999999996</v>
      </c>
      <c r="H1145" s="4">
        <v>8866</v>
      </c>
      <c r="I1145" t="s">
        <v>12171</v>
      </c>
      <c r="J1145" t="s">
        <v>12172</v>
      </c>
      <c r="K1145" t="s">
        <v>12173</v>
      </c>
      <c r="L1145" t="s">
        <v>3793</v>
      </c>
      <c r="M1145" t="s">
        <v>3794</v>
      </c>
      <c r="N1145" t="s">
        <v>12174</v>
      </c>
      <c r="O1145" t="s">
        <v>12175</v>
      </c>
      <c r="P1145" t="s">
        <v>12176</v>
      </c>
    </row>
    <row r="1146" spans="1:16" x14ac:dyDescent="0.25">
      <c r="A1146" t="s">
        <v>3795</v>
      </c>
      <c r="B1146" t="s">
        <v>3796</v>
      </c>
      <c r="C1146" t="s">
        <v>12116</v>
      </c>
      <c r="D1146" s="2">
        <v>2719</v>
      </c>
      <c r="E1146" s="2">
        <v>3945</v>
      </c>
      <c r="F1146" s="1">
        <v>0.31</v>
      </c>
      <c r="G1146">
        <v>3.7</v>
      </c>
      <c r="H1146" s="4">
        <v>13406</v>
      </c>
      <c r="I1146" t="s">
        <v>12177</v>
      </c>
      <c r="J1146" t="s">
        <v>12178</v>
      </c>
      <c r="K1146" t="s">
        <v>12179</v>
      </c>
      <c r="L1146" t="s">
        <v>3797</v>
      </c>
      <c r="M1146" t="s">
        <v>3798</v>
      </c>
      <c r="N1146" t="s">
        <v>12180</v>
      </c>
      <c r="O1146" t="s">
        <v>12181</v>
      </c>
      <c r="P1146" t="s">
        <v>12182</v>
      </c>
    </row>
    <row r="1147" spans="1:16" x14ac:dyDescent="0.25">
      <c r="A1147" t="s">
        <v>3799</v>
      </c>
      <c r="B1147" t="s">
        <v>3800</v>
      </c>
      <c r="C1147" t="s">
        <v>11520</v>
      </c>
      <c r="D1147" s="2">
        <v>1439</v>
      </c>
      <c r="E1147" s="2">
        <v>1999</v>
      </c>
      <c r="F1147" s="1">
        <v>0.28000000000000003</v>
      </c>
      <c r="G1147">
        <v>4.8</v>
      </c>
      <c r="H1147" s="4">
        <v>53803</v>
      </c>
      <c r="I1147" t="s">
        <v>12183</v>
      </c>
      <c r="J1147" t="s">
        <v>12184</v>
      </c>
      <c r="K1147" t="s">
        <v>12185</v>
      </c>
      <c r="L1147" t="s">
        <v>3801</v>
      </c>
      <c r="M1147" t="s">
        <v>3802</v>
      </c>
      <c r="N1147" t="s">
        <v>12186</v>
      </c>
      <c r="O1147" t="s">
        <v>12187</v>
      </c>
      <c r="P1147" t="s">
        <v>12188</v>
      </c>
    </row>
    <row r="1148" spans="1:16" x14ac:dyDescent="0.25">
      <c r="A1148" t="s">
        <v>3803</v>
      </c>
      <c r="B1148" t="s">
        <v>3804</v>
      </c>
      <c r="C1148" t="s">
        <v>11499</v>
      </c>
      <c r="D1148" s="2">
        <v>2799</v>
      </c>
      <c r="E1148" s="2">
        <v>3499</v>
      </c>
      <c r="F1148" s="1">
        <v>0.2</v>
      </c>
      <c r="G1148">
        <v>4.5</v>
      </c>
      <c r="H1148" s="4">
        <v>546</v>
      </c>
      <c r="I1148" t="s">
        <v>12189</v>
      </c>
      <c r="J1148" t="s">
        <v>12190</v>
      </c>
      <c r="K1148" t="s">
        <v>12191</v>
      </c>
      <c r="L1148" t="s">
        <v>3805</v>
      </c>
      <c r="M1148" t="s">
        <v>3806</v>
      </c>
      <c r="N1148" t="s">
        <v>12192</v>
      </c>
      <c r="O1148" t="s">
        <v>12193</v>
      </c>
      <c r="P1148" t="s">
        <v>12194</v>
      </c>
    </row>
    <row r="1149" spans="1:16" x14ac:dyDescent="0.25">
      <c r="A1149" t="s">
        <v>3807</v>
      </c>
      <c r="B1149" t="s">
        <v>3808</v>
      </c>
      <c r="C1149" t="s">
        <v>11520</v>
      </c>
      <c r="D1149" s="2">
        <v>2088</v>
      </c>
      <c r="E1149" s="2">
        <v>5550</v>
      </c>
      <c r="F1149" s="1">
        <v>0.62</v>
      </c>
      <c r="G1149">
        <v>4</v>
      </c>
      <c r="H1149" s="4">
        <v>5292</v>
      </c>
      <c r="I1149" t="s">
        <v>12195</v>
      </c>
      <c r="J1149" t="s">
        <v>12196</v>
      </c>
      <c r="K1149" t="s">
        <v>12197</v>
      </c>
      <c r="L1149" t="s">
        <v>3809</v>
      </c>
      <c r="M1149" t="s">
        <v>3810</v>
      </c>
      <c r="N1149" t="s">
        <v>12198</v>
      </c>
      <c r="O1149" t="s">
        <v>12199</v>
      </c>
      <c r="P1149" t="s">
        <v>12200</v>
      </c>
    </row>
    <row r="1150" spans="1:16" x14ac:dyDescent="0.25">
      <c r="A1150" t="s">
        <v>3811</v>
      </c>
      <c r="B1150" t="s">
        <v>3812</v>
      </c>
      <c r="C1150" t="s">
        <v>11520</v>
      </c>
      <c r="D1150" s="2">
        <v>2399</v>
      </c>
      <c r="E1150" s="2">
        <v>4590</v>
      </c>
      <c r="F1150" s="1">
        <v>0.48</v>
      </c>
      <c r="G1150">
        <v>4.0999999999999996</v>
      </c>
      <c r="H1150" s="4">
        <v>444</v>
      </c>
      <c r="I1150" t="s">
        <v>12201</v>
      </c>
      <c r="J1150" t="s">
        <v>12202</v>
      </c>
      <c r="K1150" t="s">
        <v>12203</v>
      </c>
      <c r="L1150" t="s">
        <v>3813</v>
      </c>
      <c r="M1150" t="s">
        <v>3814</v>
      </c>
      <c r="N1150" t="s">
        <v>12204</v>
      </c>
      <c r="O1150" t="s">
        <v>12205</v>
      </c>
      <c r="P1150" t="s">
        <v>12206</v>
      </c>
    </row>
    <row r="1151" spans="1:16" x14ac:dyDescent="0.25">
      <c r="A1151" t="s">
        <v>3815</v>
      </c>
      <c r="B1151" t="s">
        <v>3816</v>
      </c>
      <c r="C1151" t="s">
        <v>11436</v>
      </c>
      <c r="D1151">
        <v>308</v>
      </c>
      <c r="E1151">
        <v>499</v>
      </c>
      <c r="F1151" s="1">
        <v>0.38</v>
      </c>
      <c r="G1151">
        <v>3.9</v>
      </c>
      <c r="H1151" s="4">
        <v>4584</v>
      </c>
      <c r="I1151" t="s">
        <v>12207</v>
      </c>
      <c r="J1151" t="s">
        <v>12208</v>
      </c>
      <c r="K1151" t="s">
        <v>12209</v>
      </c>
      <c r="L1151" t="s">
        <v>3817</v>
      </c>
      <c r="M1151" t="s">
        <v>3818</v>
      </c>
      <c r="N1151" t="s">
        <v>12210</v>
      </c>
      <c r="O1151" t="s">
        <v>12211</v>
      </c>
      <c r="P1151" t="s">
        <v>12212</v>
      </c>
    </row>
    <row r="1152" spans="1:16" x14ac:dyDescent="0.25">
      <c r="A1152" t="s">
        <v>3819</v>
      </c>
      <c r="B1152" t="s">
        <v>3820</v>
      </c>
      <c r="C1152" t="s">
        <v>11520</v>
      </c>
      <c r="D1152" s="2">
        <v>2599</v>
      </c>
      <c r="E1152" s="2">
        <v>4400</v>
      </c>
      <c r="F1152" s="1">
        <v>0.41</v>
      </c>
      <c r="G1152">
        <v>4.0999999999999996</v>
      </c>
      <c r="H1152" s="4">
        <v>14947</v>
      </c>
      <c r="I1152" t="s">
        <v>12213</v>
      </c>
      <c r="J1152" t="s">
        <v>12214</v>
      </c>
      <c r="K1152" t="s">
        <v>12215</v>
      </c>
      <c r="L1152" t="s">
        <v>3821</v>
      </c>
      <c r="M1152" t="s">
        <v>3822</v>
      </c>
      <c r="N1152" t="s">
        <v>12216</v>
      </c>
      <c r="O1152" t="s">
        <v>12217</v>
      </c>
      <c r="P1152" t="s">
        <v>12218</v>
      </c>
    </row>
    <row r="1153" spans="1:16" x14ac:dyDescent="0.25">
      <c r="A1153" t="s">
        <v>3823</v>
      </c>
      <c r="B1153" t="s">
        <v>3824</v>
      </c>
      <c r="C1153" t="s">
        <v>11506</v>
      </c>
      <c r="D1153">
        <v>479</v>
      </c>
      <c r="E1153" s="2">
        <v>1000</v>
      </c>
      <c r="F1153" s="1">
        <v>0.52</v>
      </c>
      <c r="G1153">
        <v>4.2</v>
      </c>
      <c r="H1153" s="4">
        <v>1559</v>
      </c>
      <c r="I1153" t="s">
        <v>12219</v>
      </c>
      <c r="J1153" t="s">
        <v>12220</v>
      </c>
      <c r="K1153" t="s">
        <v>12221</v>
      </c>
      <c r="L1153" t="s">
        <v>3825</v>
      </c>
      <c r="M1153" t="s">
        <v>3826</v>
      </c>
      <c r="N1153" t="s">
        <v>12222</v>
      </c>
      <c r="O1153" t="s">
        <v>12223</v>
      </c>
      <c r="P1153" t="s">
        <v>12224</v>
      </c>
    </row>
    <row r="1154" spans="1:16" x14ac:dyDescent="0.25">
      <c r="A1154" t="s">
        <v>3827</v>
      </c>
      <c r="B1154" t="s">
        <v>3828</v>
      </c>
      <c r="C1154" t="s">
        <v>11429</v>
      </c>
      <c r="D1154">
        <v>245</v>
      </c>
      <c r="E1154">
        <v>299</v>
      </c>
      <c r="F1154" s="1">
        <v>0.18</v>
      </c>
      <c r="G1154">
        <v>4.0999999999999996</v>
      </c>
      <c r="H1154" s="4">
        <v>1660</v>
      </c>
      <c r="I1154" t="s">
        <v>12225</v>
      </c>
      <c r="J1154" t="s">
        <v>12226</v>
      </c>
      <c r="K1154" t="s">
        <v>12227</v>
      </c>
      <c r="L1154" t="s">
        <v>3829</v>
      </c>
      <c r="M1154" t="s">
        <v>3830</v>
      </c>
      <c r="N1154" t="s">
        <v>12228</v>
      </c>
      <c r="O1154" t="s">
        <v>12229</v>
      </c>
      <c r="P1154" t="s">
        <v>12230</v>
      </c>
    </row>
    <row r="1155" spans="1:16" x14ac:dyDescent="0.25">
      <c r="A1155" t="s">
        <v>3831</v>
      </c>
      <c r="B1155" t="s">
        <v>3832</v>
      </c>
      <c r="C1155" t="s">
        <v>11429</v>
      </c>
      <c r="D1155">
        <v>179</v>
      </c>
      <c r="E1155">
        <v>799</v>
      </c>
      <c r="F1155" s="1">
        <v>0.78</v>
      </c>
      <c r="G1155">
        <v>3.5</v>
      </c>
      <c r="H1155" s="4">
        <v>132</v>
      </c>
      <c r="I1155" t="s">
        <v>12231</v>
      </c>
      <c r="J1155" t="s">
        <v>12232</v>
      </c>
      <c r="K1155" t="s">
        <v>12233</v>
      </c>
      <c r="L1155" t="s">
        <v>3833</v>
      </c>
      <c r="M1155" t="s">
        <v>3834</v>
      </c>
      <c r="N1155" t="s">
        <v>12234</v>
      </c>
      <c r="O1155" t="s">
        <v>12235</v>
      </c>
      <c r="P1155" t="s">
        <v>12236</v>
      </c>
    </row>
    <row r="1156" spans="1:16" x14ac:dyDescent="0.25">
      <c r="A1156" t="s">
        <v>3835</v>
      </c>
      <c r="B1156" t="s">
        <v>3836</v>
      </c>
      <c r="C1156" t="s">
        <v>11871</v>
      </c>
      <c r="D1156" s="2">
        <v>3569</v>
      </c>
      <c r="E1156" s="2">
        <v>5190</v>
      </c>
      <c r="F1156" s="1">
        <v>0.31</v>
      </c>
      <c r="G1156">
        <v>4.3</v>
      </c>
      <c r="H1156" s="4">
        <v>28629</v>
      </c>
      <c r="I1156" t="s">
        <v>12237</v>
      </c>
      <c r="J1156" t="s">
        <v>12238</v>
      </c>
      <c r="K1156" t="s">
        <v>12239</v>
      </c>
      <c r="L1156" t="s">
        <v>3837</v>
      </c>
      <c r="M1156" t="s">
        <v>5084</v>
      </c>
      <c r="N1156" t="s">
        <v>12240</v>
      </c>
      <c r="O1156" t="s">
        <v>12241</v>
      </c>
      <c r="P1156" t="s">
        <v>12242</v>
      </c>
    </row>
    <row r="1157" spans="1:16" x14ac:dyDescent="0.25">
      <c r="A1157" t="s">
        <v>3838</v>
      </c>
      <c r="B1157" t="s">
        <v>3839</v>
      </c>
      <c r="C1157" t="s">
        <v>11408</v>
      </c>
      <c r="D1157">
        <v>699</v>
      </c>
      <c r="E1157" s="2">
        <v>1345</v>
      </c>
      <c r="F1157" s="1">
        <v>0.48</v>
      </c>
      <c r="G1157">
        <v>3.9</v>
      </c>
      <c r="H1157" s="4">
        <v>8446</v>
      </c>
      <c r="I1157" t="s">
        <v>12243</v>
      </c>
      <c r="J1157" t="s">
        <v>12244</v>
      </c>
      <c r="K1157" t="s">
        <v>12245</v>
      </c>
      <c r="L1157" t="s">
        <v>3840</v>
      </c>
      <c r="M1157" t="s">
        <v>3841</v>
      </c>
      <c r="N1157" t="s">
        <v>12246</v>
      </c>
      <c r="O1157" t="s">
        <v>12247</v>
      </c>
      <c r="P1157" t="s">
        <v>12248</v>
      </c>
    </row>
    <row r="1158" spans="1:16" x14ac:dyDescent="0.25">
      <c r="A1158" t="s">
        <v>3842</v>
      </c>
      <c r="B1158" t="s">
        <v>3843</v>
      </c>
      <c r="C1158" t="s">
        <v>11474</v>
      </c>
      <c r="D1158" s="2">
        <v>2089</v>
      </c>
      <c r="E1158" s="2">
        <v>4000</v>
      </c>
      <c r="F1158" s="1">
        <v>0.48</v>
      </c>
      <c r="G1158">
        <v>4.2</v>
      </c>
      <c r="H1158" s="4">
        <v>11199</v>
      </c>
      <c r="I1158" t="s">
        <v>12249</v>
      </c>
      <c r="J1158" t="s">
        <v>12250</v>
      </c>
      <c r="K1158" t="s">
        <v>12251</v>
      </c>
      <c r="L1158" t="s">
        <v>3844</v>
      </c>
      <c r="M1158" t="s">
        <v>3845</v>
      </c>
      <c r="N1158" t="s">
        <v>12252</v>
      </c>
      <c r="O1158" t="s">
        <v>12253</v>
      </c>
      <c r="P1158" t="s">
        <v>12254</v>
      </c>
    </row>
    <row r="1159" spans="1:16" x14ac:dyDescent="0.25">
      <c r="A1159" t="s">
        <v>3846</v>
      </c>
      <c r="B1159" t="s">
        <v>3847</v>
      </c>
      <c r="C1159" t="s">
        <v>12255</v>
      </c>
      <c r="D1159" s="2">
        <v>2339</v>
      </c>
      <c r="E1159" s="2">
        <v>4000</v>
      </c>
      <c r="F1159" s="1">
        <v>0.42</v>
      </c>
      <c r="G1159">
        <v>3.8</v>
      </c>
      <c r="H1159" s="4">
        <v>1118</v>
      </c>
      <c r="I1159" t="s">
        <v>12256</v>
      </c>
      <c r="J1159" t="s">
        <v>12257</v>
      </c>
      <c r="K1159" t="s">
        <v>12258</v>
      </c>
      <c r="L1159" t="s">
        <v>3848</v>
      </c>
      <c r="M1159" t="s">
        <v>3849</v>
      </c>
      <c r="N1159" t="s">
        <v>12259</v>
      </c>
      <c r="O1159" t="s">
        <v>12260</v>
      </c>
      <c r="P1159" t="s">
        <v>12261</v>
      </c>
    </row>
    <row r="1160" spans="1:16" x14ac:dyDescent="0.25">
      <c r="A1160" t="s">
        <v>3850</v>
      </c>
      <c r="B1160" t="s">
        <v>3851</v>
      </c>
      <c r="C1160" t="s">
        <v>11422</v>
      </c>
      <c r="D1160">
        <v>784</v>
      </c>
      <c r="E1160" s="2">
        <v>1599</v>
      </c>
      <c r="F1160" s="1">
        <v>0.51</v>
      </c>
      <c r="G1160">
        <v>4.5</v>
      </c>
      <c r="H1160" s="4">
        <v>11</v>
      </c>
      <c r="I1160" t="s">
        <v>12262</v>
      </c>
      <c r="J1160" t="s">
        <v>12263</v>
      </c>
      <c r="K1160" t="s">
        <v>12264</v>
      </c>
      <c r="L1160" t="s">
        <v>3852</v>
      </c>
      <c r="M1160" t="s">
        <v>3853</v>
      </c>
      <c r="N1160" t="s">
        <v>12265</v>
      </c>
      <c r="O1160" t="s">
        <v>12266</v>
      </c>
      <c r="P1160" t="s">
        <v>12267</v>
      </c>
    </row>
    <row r="1161" spans="1:16" x14ac:dyDescent="0.25">
      <c r="A1161" t="s">
        <v>3854</v>
      </c>
      <c r="B1161" t="s">
        <v>3855</v>
      </c>
      <c r="C1161" t="s">
        <v>12268</v>
      </c>
      <c r="D1161" s="2">
        <v>5499</v>
      </c>
      <c r="E1161" s="2">
        <v>9999</v>
      </c>
      <c r="F1161" s="1">
        <v>0.45</v>
      </c>
      <c r="G1161">
        <v>3.8</v>
      </c>
      <c r="H1161" s="4">
        <v>4353</v>
      </c>
      <c r="I1161" t="s">
        <v>12269</v>
      </c>
      <c r="J1161" t="s">
        <v>12270</v>
      </c>
      <c r="K1161" t="s">
        <v>12271</v>
      </c>
      <c r="L1161" t="s">
        <v>3856</v>
      </c>
      <c r="M1161" t="s">
        <v>3857</v>
      </c>
      <c r="N1161" t="s">
        <v>12272</v>
      </c>
      <c r="O1161" t="s">
        <v>12273</v>
      </c>
      <c r="P1161" t="s">
        <v>12274</v>
      </c>
    </row>
    <row r="1162" spans="1:16" x14ac:dyDescent="0.25">
      <c r="A1162" t="s">
        <v>3858</v>
      </c>
      <c r="B1162" t="s">
        <v>3859</v>
      </c>
      <c r="C1162" t="s">
        <v>11422</v>
      </c>
      <c r="D1162">
        <v>899</v>
      </c>
      <c r="E1162" s="2">
        <v>1990</v>
      </c>
      <c r="F1162" s="1">
        <v>0.55000000000000004</v>
      </c>
      <c r="G1162">
        <v>4.0999999999999996</v>
      </c>
      <c r="H1162" s="4">
        <v>185</v>
      </c>
      <c r="I1162" t="s">
        <v>12275</v>
      </c>
      <c r="J1162" t="s">
        <v>12276</v>
      </c>
      <c r="K1162" t="s">
        <v>12277</v>
      </c>
      <c r="L1162" t="s">
        <v>3860</v>
      </c>
      <c r="M1162" t="s">
        <v>3861</v>
      </c>
      <c r="N1162" t="s">
        <v>12278</v>
      </c>
      <c r="O1162" t="s">
        <v>12279</v>
      </c>
      <c r="P1162" t="s">
        <v>12280</v>
      </c>
    </row>
    <row r="1163" spans="1:16" x14ac:dyDescent="0.25">
      <c r="A1163" t="s">
        <v>3862</v>
      </c>
      <c r="B1163" t="s">
        <v>3863</v>
      </c>
      <c r="C1163" t="s">
        <v>11499</v>
      </c>
      <c r="D1163" s="2">
        <v>1695</v>
      </c>
      <c r="E1163" s="2">
        <v>1695</v>
      </c>
      <c r="F1163" s="1">
        <v>0</v>
      </c>
      <c r="G1163">
        <v>4.2</v>
      </c>
      <c r="H1163" s="4">
        <v>14290</v>
      </c>
      <c r="I1163" t="s">
        <v>12281</v>
      </c>
      <c r="J1163" t="s">
        <v>12282</v>
      </c>
      <c r="K1163" t="s">
        <v>12283</v>
      </c>
      <c r="L1163" t="s">
        <v>3864</v>
      </c>
      <c r="M1163" t="s">
        <v>3865</v>
      </c>
      <c r="N1163" t="s">
        <v>12284</v>
      </c>
      <c r="O1163" t="s">
        <v>12285</v>
      </c>
      <c r="P1163" t="s">
        <v>12286</v>
      </c>
    </row>
    <row r="1164" spans="1:16" x14ac:dyDescent="0.25">
      <c r="A1164" t="s">
        <v>3866</v>
      </c>
      <c r="B1164" t="s">
        <v>3867</v>
      </c>
      <c r="C1164" t="s">
        <v>11506</v>
      </c>
      <c r="D1164">
        <v>499</v>
      </c>
      <c r="E1164">
        <v>940</v>
      </c>
      <c r="F1164" s="1">
        <v>0.47</v>
      </c>
      <c r="G1164">
        <v>4.0999999999999996</v>
      </c>
      <c r="H1164" s="4">
        <v>3036</v>
      </c>
      <c r="I1164" t="s">
        <v>11915</v>
      </c>
      <c r="J1164" t="s">
        <v>12287</v>
      </c>
      <c r="K1164" t="s">
        <v>12288</v>
      </c>
      <c r="L1164" t="s">
        <v>3868</v>
      </c>
      <c r="M1164" t="s">
        <v>3869</v>
      </c>
      <c r="N1164" t="s">
        <v>12289</v>
      </c>
      <c r="O1164" t="s">
        <v>12290</v>
      </c>
      <c r="P1164" t="s">
        <v>12291</v>
      </c>
    </row>
    <row r="1165" spans="1:16" x14ac:dyDescent="0.25">
      <c r="A1165" t="s">
        <v>3870</v>
      </c>
      <c r="B1165" t="s">
        <v>3871</v>
      </c>
      <c r="C1165" t="s">
        <v>11520</v>
      </c>
      <c r="D1165" s="2">
        <v>2699</v>
      </c>
      <c r="E1165" s="2">
        <v>4700</v>
      </c>
      <c r="F1165" s="1">
        <v>0.43</v>
      </c>
      <c r="G1165">
        <v>4.2</v>
      </c>
      <c r="H1165" s="4">
        <v>1296</v>
      </c>
      <c r="I1165" t="s">
        <v>12292</v>
      </c>
      <c r="J1165" t="s">
        <v>12293</v>
      </c>
      <c r="K1165" t="s">
        <v>12294</v>
      </c>
      <c r="L1165" t="s">
        <v>3872</v>
      </c>
      <c r="M1165" t="s">
        <v>3873</v>
      </c>
      <c r="N1165" t="s">
        <v>12295</v>
      </c>
      <c r="O1165" t="s">
        <v>12296</v>
      </c>
      <c r="P1165" t="s">
        <v>12297</v>
      </c>
    </row>
    <row r="1166" spans="1:16" x14ac:dyDescent="0.25">
      <c r="A1166" t="s">
        <v>3874</v>
      </c>
      <c r="B1166" t="s">
        <v>3875</v>
      </c>
      <c r="C1166" t="s">
        <v>11520</v>
      </c>
      <c r="D1166" s="2">
        <v>1448</v>
      </c>
      <c r="E1166" s="2">
        <v>2999</v>
      </c>
      <c r="F1166" s="1">
        <v>0.52</v>
      </c>
      <c r="G1166">
        <v>4.5</v>
      </c>
      <c r="H1166" s="4">
        <v>19</v>
      </c>
      <c r="I1166" t="s">
        <v>12298</v>
      </c>
      <c r="J1166" t="s">
        <v>12299</v>
      </c>
      <c r="K1166" t="s">
        <v>12300</v>
      </c>
      <c r="L1166" t="s">
        <v>3876</v>
      </c>
      <c r="M1166" t="s">
        <v>3877</v>
      </c>
      <c r="N1166" t="s">
        <v>12301</v>
      </c>
      <c r="O1166" t="s">
        <v>12302</v>
      </c>
      <c r="P1166" t="s">
        <v>12303</v>
      </c>
    </row>
    <row r="1167" spans="1:16" x14ac:dyDescent="0.25">
      <c r="A1167" t="s">
        <v>3878</v>
      </c>
      <c r="B1167" t="s">
        <v>3879</v>
      </c>
      <c r="C1167" t="s">
        <v>11864</v>
      </c>
      <c r="D1167">
        <v>79</v>
      </c>
      <c r="E1167">
        <v>79</v>
      </c>
      <c r="F1167" s="1">
        <v>0</v>
      </c>
      <c r="G1167">
        <v>4</v>
      </c>
      <c r="H1167" s="4">
        <v>97</v>
      </c>
      <c r="I1167" t="s">
        <v>12304</v>
      </c>
      <c r="J1167" t="s">
        <v>12305</v>
      </c>
      <c r="K1167" t="s">
        <v>12306</v>
      </c>
      <c r="L1167" t="s">
        <v>3880</v>
      </c>
      <c r="M1167" t="s">
        <v>3881</v>
      </c>
      <c r="N1167" t="s">
        <v>12307</v>
      </c>
      <c r="O1167" t="s">
        <v>12308</v>
      </c>
      <c r="P1167" t="s">
        <v>12309</v>
      </c>
    </row>
    <row r="1168" spans="1:16" x14ac:dyDescent="0.25">
      <c r="A1168" t="s">
        <v>3882</v>
      </c>
      <c r="B1168" t="s">
        <v>3883</v>
      </c>
      <c r="C1168" t="s">
        <v>11553</v>
      </c>
      <c r="D1168" s="2">
        <v>6990</v>
      </c>
      <c r="E1168" s="2">
        <v>14290</v>
      </c>
      <c r="F1168" s="1">
        <v>0.51</v>
      </c>
      <c r="G1168">
        <v>4.4000000000000004</v>
      </c>
      <c r="H1168" s="4">
        <v>1771</v>
      </c>
      <c r="I1168" t="s">
        <v>12310</v>
      </c>
      <c r="J1168" t="s">
        <v>12311</v>
      </c>
      <c r="K1168" t="s">
        <v>12312</v>
      </c>
      <c r="L1168" t="s">
        <v>3884</v>
      </c>
      <c r="M1168" t="s">
        <v>3885</v>
      </c>
      <c r="N1168" t="s">
        <v>12313</v>
      </c>
      <c r="O1168" t="s">
        <v>12314</v>
      </c>
      <c r="P1168" t="s">
        <v>12315</v>
      </c>
    </row>
    <row r="1169" spans="1:16" x14ac:dyDescent="0.25">
      <c r="A1169" t="s">
        <v>3886</v>
      </c>
      <c r="B1169" t="s">
        <v>3887</v>
      </c>
      <c r="C1169" t="s">
        <v>11474</v>
      </c>
      <c r="D1169" s="2">
        <v>2698</v>
      </c>
      <c r="E1169" s="2">
        <v>3945</v>
      </c>
      <c r="F1169" s="1">
        <v>0.32</v>
      </c>
      <c r="G1169">
        <v>4</v>
      </c>
      <c r="H1169" s="4">
        <v>15034</v>
      </c>
      <c r="I1169" t="s">
        <v>12316</v>
      </c>
      <c r="J1169" t="s">
        <v>12317</v>
      </c>
      <c r="K1169" t="s">
        <v>12318</v>
      </c>
      <c r="L1169" t="s">
        <v>3888</v>
      </c>
      <c r="M1169" t="s">
        <v>3889</v>
      </c>
      <c r="N1169" t="s">
        <v>12319</v>
      </c>
      <c r="O1169" t="s">
        <v>12320</v>
      </c>
      <c r="P1169" t="s">
        <v>12321</v>
      </c>
    </row>
    <row r="1170" spans="1:16" x14ac:dyDescent="0.25">
      <c r="A1170" t="s">
        <v>3890</v>
      </c>
      <c r="B1170" t="s">
        <v>3891</v>
      </c>
      <c r="C1170" t="s">
        <v>12268</v>
      </c>
      <c r="D1170" s="2">
        <v>3199</v>
      </c>
      <c r="E1170" s="2">
        <v>5999</v>
      </c>
      <c r="F1170" s="1">
        <v>0.47</v>
      </c>
      <c r="G1170">
        <v>4</v>
      </c>
      <c r="H1170" s="4">
        <v>3242</v>
      </c>
      <c r="I1170" t="s">
        <v>12322</v>
      </c>
      <c r="J1170" t="s">
        <v>12323</v>
      </c>
      <c r="K1170" t="s">
        <v>12324</v>
      </c>
      <c r="L1170" t="s">
        <v>3892</v>
      </c>
      <c r="M1170" t="s">
        <v>3893</v>
      </c>
      <c r="N1170" t="s">
        <v>12325</v>
      </c>
      <c r="O1170" t="s">
        <v>12326</v>
      </c>
      <c r="P1170" t="s">
        <v>12327</v>
      </c>
    </row>
    <row r="1171" spans="1:16" x14ac:dyDescent="0.25">
      <c r="A1171" t="s">
        <v>3894</v>
      </c>
      <c r="B1171" t="s">
        <v>3895</v>
      </c>
      <c r="C1171" t="s">
        <v>11546</v>
      </c>
      <c r="D1171" s="2">
        <v>1199</v>
      </c>
      <c r="E1171" s="2">
        <v>1950</v>
      </c>
      <c r="F1171" s="1">
        <v>0.39</v>
      </c>
      <c r="G1171">
        <v>3.9</v>
      </c>
      <c r="H1171" s="4">
        <v>2832</v>
      </c>
      <c r="I1171" t="s">
        <v>12328</v>
      </c>
      <c r="J1171" t="s">
        <v>12329</v>
      </c>
      <c r="K1171" t="s">
        <v>12330</v>
      </c>
      <c r="L1171" t="s">
        <v>3896</v>
      </c>
      <c r="M1171" t="s">
        <v>3897</v>
      </c>
      <c r="N1171" t="s">
        <v>12331</v>
      </c>
      <c r="O1171" t="s">
        <v>12332</v>
      </c>
      <c r="P1171" t="s">
        <v>12333</v>
      </c>
    </row>
    <row r="1172" spans="1:16" x14ac:dyDescent="0.25">
      <c r="A1172" t="s">
        <v>3898</v>
      </c>
      <c r="B1172" t="s">
        <v>3899</v>
      </c>
      <c r="C1172" t="s">
        <v>11808</v>
      </c>
      <c r="D1172" s="2">
        <v>1414</v>
      </c>
      <c r="E1172" s="2">
        <v>2799</v>
      </c>
      <c r="F1172" s="1">
        <v>0.49</v>
      </c>
      <c r="G1172">
        <v>4</v>
      </c>
      <c r="H1172" s="4">
        <v>1498</v>
      </c>
      <c r="I1172" t="s">
        <v>12334</v>
      </c>
      <c r="J1172" t="s">
        <v>12335</v>
      </c>
      <c r="K1172" t="s">
        <v>12336</v>
      </c>
      <c r="L1172" t="s">
        <v>3900</v>
      </c>
      <c r="M1172" t="s">
        <v>3901</v>
      </c>
      <c r="N1172" t="s">
        <v>12337</v>
      </c>
      <c r="O1172" t="s">
        <v>12338</v>
      </c>
      <c r="P1172" t="s">
        <v>12339</v>
      </c>
    </row>
    <row r="1173" spans="1:16" x14ac:dyDescent="0.25">
      <c r="A1173" t="s">
        <v>3902</v>
      </c>
      <c r="B1173" t="s">
        <v>3903</v>
      </c>
      <c r="C1173" t="s">
        <v>11408</v>
      </c>
      <c r="D1173">
        <v>999</v>
      </c>
      <c r="E1173" s="2">
        <v>1950</v>
      </c>
      <c r="F1173" s="1">
        <v>0.49</v>
      </c>
      <c r="G1173">
        <v>3.8</v>
      </c>
      <c r="H1173" s="4">
        <v>305</v>
      </c>
      <c r="I1173" t="s">
        <v>12340</v>
      </c>
      <c r="J1173" t="s">
        <v>12341</v>
      </c>
      <c r="K1173" t="s">
        <v>12342</v>
      </c>
      <c r="L1173" t="s">
        <v>3904</v>
      </c>
      <c r="M1173" t="s">
        <v>3905</v>
      </c>
      <c r="N1173" t="s">
        <v>12343</v>
      </c>
      <c r="O1173" t="s">
        <v>12344</v>
      </c>
      <c r="P1173" t="s">
        <v>12345</v>
      </c>
    </row>
    <row r="1174" spans="1:16" x14ac:dyDescent="0.25">
      <c r="A1174" t="s">
        <v>3906</v>
      </c>
      <c r="B1174" t="s">
        <v>3907</v>
      </c>
      <c r="C1174" t="s">
        <v>11890</v>
      </c>
      <c r="D1174" s="2">
        <v>5999</v>
      </c>
      <c r="E1174" s="2">
        <v>9999</v>
      </c>
      <c r="F1174" s="1">
        <v>0.4</v>
      </c>
      <c r="G1174">
        <v>4.2</v>
      </c>
      <c r="H1174" s="4">
        <v>1191</v>
      </c>
      <c r="I1174" t="s">
        <v>12346</v>
      </c>
      <c r="J1174" t="s">
        <v>12347</v>
      </c>
      <c r="K1174" t="s">
        <v>12348</v>
      </c>
      <c r="L1174" t="s">
        <v>3908</v>
      </c>
      <c r="M1174" t="s">
        <v>3909</v>
      </c>
      <c r="N1174" t="s">
        <v>12349</v>
      </c>
      <c r="O1174" t="s">
        <v>12350</v>
      </c>
      <c r="P1174" t="s">
        <v>12351</v>
      </c>
    </row>
    <row r="1175" spans="1:16" x14ac:dyDescent="0.25">
      <c r="A1175" t="s">
        <v>3910</v>
      </c>
      <c r="B1175" t="s">
        <v>3911</v>
      </c>
      <c r="C1175" t="s">
        <v>12352</v>
      </c>
      <c r="D1175" s="2">
        <v>9970</v>
      </c>
      <c r="E1175" s="2">
        <v>12999</v>
      </c>
      <c r="F1175" s="1">
        <v>0.23</v>
      </c>
      <c r="G1175">
        <v>4.3</v>
      </c>
      <c r="H1175" s="4">
        <v>4049</v>
      </c>
      <c r="I1175" t="s">
        <v>12353</v>
      </c>
      <c r="J1175" t="s">
        <v>12354</v>
      </c>
      <c r="K1175" t="s">
        <v>12355</v>
      </c>
      <c r="L1175" t="s">
        <v>3912</v>
      </c>
      <c r="M1175" t="s">
        <v>3913</v>
      </c>
      <c r="N1175" t="s">
        <v>12356</v>
      </c>
      <c r="O1175" t="s">
        <v>12357</v>
      </c>
      <c r="P1175" t="s">
        <v>12358</v>
      </c>
    </row>
    <row r="1176" spans="1:16" x14ac:dyDescent="0.25">
      <c r="A1176" t="s">
        <v>3914</v>
      </c>
      <c r="B1176" t="s">
        <v>3915</v>
      </c>
      <c r="C1176" t="s">
        <v>12359</v>
      </c>
      <c r="D1176">
        <v>698</v>
      </c>
      <c r="E1176">
        <v>699</v>
      </c>
      <c r="F1176" s="1">
        <v>0</v>
      </c>
      <c r="G1176">
        <v>4.2</v>
      </c>
      <c r="H1176" s="4">
        <v>3160</v>
      </c>
      <c r="I1176" t="s">
        <v>12360</v>
      </c>
      <c r="J1176" t="s">
        <v>12361</v>
      </c>
      <c r="K1176" t="s">
        <v>12362</v>
      </c>
      <c r="L1176" t="s">
        <v>3916</v>
      </c>
      <c r="M1176" t="s">
        <v>3917</v>
      </c>
      <c r="N1176" t="s">
        <v>12363</v>
      </c>
      <c r="O1176" t="s">
        <v>12364</v>
      </c>
      <c r="P1176" t="s">
        <v>12365</v>
      </c>
    </row>
    <row r="1177" spans="1:16" x14ac:dyDescent="0.25">
      <c r="A1177" t="s">
        <v>3918</v>
      </c>
      <c r="B1177" t="s">
        <v>3919</v>
      </c>
      <c r="C1177" t="s">
        <v>11871</v>
      </c>
      <c r="D1177" s="2">
        <v>2199</v>
      </c>
      <c r="E1177" s="2">
        <v>3190</v>
      </c>
      <c r="F1177" s="1">
        <v>0.31</v>
      </c>
      <c r="G1177">
        <v>4.3</v>
      </c>
      <c r="H1177" s="4">
        <v>9650</v>
      </c>
      <c r="I1177" t="s">
        <v>12366</v>
      </c>
      <c r="J1177" t="s">
        <v>12367</v>
      </c>
      <c r="K1177" t="s">
        <v>12368</v>
      </c>
      <c r="L1177" t="s">
        <v>3920</v>
      </c>
      <c r="M1177" t="s">
        <v>3921</v>
      </c>
      <c r="N1177" t="s">
        <v>12369</v>
      </c>
      <c r="O1177" t="s">
        <v>12370</v>
      </c>
      <c r="P1177" t="s">
        <v>12371</v>
      </c>
    </row>
    <row r="1178" spans="1:16" x14ac:dyDescent="0.25">
      <c r="A1178" t="s">
        <v>3922</v>
      </c>
      <c r="B1178" t="s">
        <v>3923</v>
      </c>
      <c r="C1178" t="s">
        <v>12372</v>
      </c>
      <c r="D1178">
        <v>320</v>
      </c>
      <c r="E1178">
        <v>799</v>
      </c>
      <c r="F1178" s="1">
        <v>0.6</v>
      </c>
      <c r="G1178">
        <v>4.2</v>
      </c>
      <c r="H1178" s="4">
        <v>3846</v>
      </c>
      <c r="I1178" t="s">
        <v>12373</v>
      </c>
      <c r="J1178" t="s">
        <v>12374</v>
      </c>
      <c r="K1178" t="s">
        <v>12375</v>
      </c>
      <c r="L1178" t="s">
        <v>3924</v>
      </c>
      <c r="M1178" t="s">
        <v>3925</v>
      </c>
      <c r="N1178" t="s">
        <v>12376</v>
      </c>
      <c r="O1178" t="s">
        <v>12377</v>
      </c>
      <c r="P1178" t="s">
        <v>12378</v>
      </c>
    </row>
    <row r="1179" spans="1:16" x14ac:dyDescent="0.25">
      <c r="A1179" t="s">
        <v>3926</v>
      </c>
      <c r="B1179" t="s">
        <v>3927</v>
      </c>
      <c r="C1179" t="s">
        <v>11429</v>
      </c>
      <c r="D1179">
        <v>298</v>
      </c>
      <c r="E1179">
        <v>499</v>
      </c>
      <c r="F1179" s="1">
        <v>0.4</v>
      </c>
      <c r="G1179">
        <v>4.4000000000000004</v>
      </c>
      <c r="H1179" s="4">
        <v>290</v>
      </c>
      <c r="I1179" t="s">
        <v>12379</v>
      </c>
      <c r="J1179" t="s">
        <v>12380</v>
      </c>
      <c r="K1179" t="s">
        <v>12381</v>
      </c>
      <c r="L1179" t="s">
        <v>3928</v>
      </c>
      <c r="M1179" t="s">
        <v>3929</v>
      </c>
      <c r="N1179" t="s">
        <v>12382</v>
      </c>
      <c r="O1179" t="s">
        <v>12383</v>
      </c>
      <c r="P1179" t="s">
        <v>12384</v>
      </c>
    </row>
    <row r="1180" spans="1:16" x14ac:dyDescent="0.25">
      <c r="A1180" t="s">
        <v>3930</v>
      </c>
      <c r="B1180" t="s">
        <v>3931</v>
      </c>
      <c r="C1180" t="s">
        <v>11654</v>
      </c>
      <c r="D1180" s="2">
        <v>1199</v>
      </c>
      <c r="E1180" s="2">
        <v>1499</v>
      </c>
      <c r="F1180" s="1">
        <v>0.2</v>
      </c>
      <c r="G1180">
        <v>3.8</v>
      </c>
      <c r="H1180" s="4">
        <v>2206</v>
      </c>
      <c r="I1180" t="s">
        <v>12385</v>
      </c>
      <c r="J1180" t="s">
        <v>12386</v>
      </c>
      <c r="K1180" t="s">
        <v>12387</v>
      </c>
      <c r="L1180" t="s">
        <v>3932</v>
      </c>
      <c r="M1180" t="s">
        <v>3933</v>
      </c>
      <c r="N1180" t="s">
        <v>12388</v>
      </c>
      <c r="O1180" t="s">
        <v>12389</v>
      </c>
      <c r="P1180" t="s">
        <v>12390</v>
      </c>
    </row>
    <row r="1181" spans="1:16" x14ac:dyDescent="0.25">
      <c r="A1181" t="s">
        <v>3934</v>
      </c>
      <c r="B1181" t="s">
        <v>3935</v>
      </c>
      <c r="C1181" t="s">
        <v>11871</v>
      </c>
      <c r="D1181" s="2">
        <v>1399</v>
      </c>
      <c r="E1181" s="2">
        <v>2660</v>
      </c>
      <c r="F1181" s="1">
        <v>0.47</v>
      </c>
      <c r="G1181">
        <v>4.0999999999999996</v>
      </c>
      <c r="H1181" s="4">
        <v>9349</v>
      </c>
      <c r="I1181" t="s">
        <v>12391</v>
      </c>
      <c r="J1181" t="s">
        <v>12392</v>
      </c>
      <c r="K1181" t="s">
        <v>12393</v>
      </c>
      <c r="L1181" t="s">
        <v>3936</v>
      </c>
      <c r="M1181" t="s">
        <v>3937</v>
      </c>
      <c r="N1181" t="s">
        <v>12394</v>
      </c>
      <c r="O1181" t="s">
        <v>12395</v>
      </c>
      <c r="P1181" t="s">
        <v>12396</v>
      </c>
    </row>
    <row r="1182" spans="1:16" x14ac:dyDescent="0.25">
      <c r="A1182" t="s">
        <v>3938</v>
      </c>
      <c r="B1182" t="s">
        <v>3939</v>
      </c>
      <c r="C1182" t="s">
        <v>11436</v>
      </c>
      <c r="D1182">
        <v>599</v>
      </c>
      <c r="E1182" s="2">
        <v>2799</v>
      </c>
      <c r="F1182" s="1">
        <v>0.79</v>
      </c>
      <c r="G1182">
        <v>3.9</v>
      </c>
      <c r="H1182" s="4">
        <v>578</v>
      </c>
      <c r="I1182" t="s">
        <v>12397</v>
      </c>
      <c r="J1182" t="s">
        <v>12398</v>
      </c>
      <c r="K1182" t="s">
        <v>12399</v>
      </c>
      <c r="L1182" t="s">
        <v>3940</v>
      </c>
      <c r="M1182" t="s">
        <v>3941</v>
      </c>
      <c r="N1182" t="s">
        <v>12400</v>
      </c>
      <c r="O1182" t="s">
        <v>12401</v>
      </c>
      <c r="P1182" t="s">
        <v>12402</v>
      </c>
    </row>
    <row r="1183" spans="1:16" x14ac:dyDescent="0.25">
      <c r="A1183" t="s">
        <v>3942</v>
      </c>
      <c r="B1183" t="s">
        <v>3943</v>
      </c>
      <c r="C1183" t="s">
        <v>11971</v>
      </c>
      <c r="D1183" s="2">
        <v>1499</v>
      </c>
      <c r="E1183" s="2">
        <v>1499</v>
      </c>
      <c r="F1183" s="1">
        <v>0</v>
      </c>
      <c r="G1183">
        <v>4.3</v>
      </c>
      <c r="H1183" s="4">
        <v>9331</v>
      </c>
      <c r="I1183" t="s">
        <v>12403</v>
      </c>
      <c r="J1183" t="s">
        <v>12404</v>
      </c>
      <c r="K1183" t="s">
        <v>12405</v>
      </c>
      <c r="L1183" t="s">
        <v>3944</v>
      </c>
      <c r="M1183" t="s">
        <v>3945</v>
      </c>
      <c r="N1183" t="s">
        <v>12406</v>
      </c>
      <c r="O1183" t="s">
        <v>12407</v>
      </c>
      <c r="P1183" t="s">
        <v>12408</v>
      </c>
    </row>
    <row r="1184" spans="1:16" x14ac:dyDescent="0.25">
      <c r="A1184" t="s">
        <v>3946</v>
      </c>
      <c r="B1184" t="s">
        <v>3947</v>
      </c>
      <c r="C1184" t="s">
        <v>12352</v>
      </c>
      <c r="D1184" s="2">
        <v>14400</v>
      </c>
      <c r="E1184" s="2">
        <v>59900</v>
      </c>
      <c r="F1184" s="1">
        <v>0.76</v>
      </c>
      <c r="G1184">
        <v>4.4000000000000004</v>
      </c>
      <c r="H1184" s="4">
        <v>3837</v>
      </c>
      <c r="I1184" t="s">
        <v>12409</v>
      </c>
      <c r="J1184" t="s">
        <v>12410</v>
      </c>
      <c r="K1184" t="s">
        <v>12411</v>
      </c>
      <c r="L1184" t="s">
        <v>3948</v>
      </c>
      <c r="M1184" t="s">
        <v>3949</v>
      </c>
      <c r="N1184" t="s">
        <v>12412</v>
      </c>
      <c r="O1184" t="s">
        <v>12413</v>
      </c>
      <c r="P1184" t="s">
        <v>12414</v>
      </c>
    </row>
    <row r="1185" spans="1:16" x14ac:dyDescent="0.25">
      <c r="A1185" t="s">
        <v>3950</v>
      </c>
      <c r="B1185" t="s">
        <v>3951</v>
      </c>
      <c r="C1185" t="s">
        <v>12359</v>
      </c>
      <c r="D1185" s="2">
        <v>1699</v>
      </c>
      <c r="E1185" s="2">
        <v>1900</v>
      </c>
      <c r="F1185" s="1">
        <v>0.11</v>
      </c>
      <c r="G1185">
        <v>3.6</v>
      </c>
      <c r="H1185" s="4">
        <v>11456</v>
      </c>
      <c r="I1185" t="s">
        <v>12415</v>
      </c>
      <c r="J1185" t="s">
        <v>12416</v>
      </c>
      <c r="K1185" t="s">
        <v>12417</v>
      </c>
      <c r="L1185" t="s">
        <v>3952</v>
      </c>
      <c r="M1185" t="s">
        <v>3953</v>
      </c>
      <c r="N1185" t="s">
        <v>12418</v>
      </c>
      <c r="O1185" t="s">
        <v>12419</v>
      </c>
      <c r="P1185" t="s">
        <v>12420</v>
      </c>
    </row>
    <row r="1186" spans="1:16" x14ac:dyDescent="0.25">
      <c r="A1186" t="s">
        <v>3954</v>
      </c>
      <c r="B1186" t="s">
        <v>3955</v>
      </c>
      <c r="C1186" t="s">
        <v>11415</v>
      </c>
      <c r="D1186">
        <v>649</v>
      </c>
      <c r="E1186">
        <v>999</v>
      </c>
      <c r="F1186" s="1">
        <v>0.35</v>
      </c>
      <c r="G1186">
        <v>3.8</v>
      </c>
      <c r="H1186" s="4">
        <v>49</v>
      </c>
      <c r="I1186" t="s">
        <v>12421</v>
      </c>
      <c r="J1186" t="s">
        <v>12422</v>
      </c>
      <c r="K1186" t="s">
        <v>12423</v>
      </c>
      <c r="L1186" t="s">
        <v>3956</v>
      </c>
      <c r="M1186" t="s">
        <v>3957</v>
      </c>
      <c r="N1186" t="s">
        <v>12424</v>
      </c>
      <c r="O1186" t="s">
        <v>12425</v>
      </c>
      <c r="P1186" t="s">
        <v>12426</v>
      </c>
    </row>
    <row r="1187" spans="1:16" x14ac:dyDescent="0.25">
      <c r="A1187" t="s">
        <v>3958</v>
      </c>
      <c r="B1187" t="s">
        <v>3959</v>
      </c>
      <c r="C1187" t="s">
        <v>11513</v>
      </c>
      <c r="D1187" s="2">
        <v>3249</v>
      </c>
      <c r="E1187" s="2">
        <v>6375</v>
      </c>
      <c r="F1187" s="1">
        <v>0.49</v>
      </c>
      <c r="G1187">
        <v>4</v>
      </c>
      <c r="H1187" s="4">
        <v>4978</v>
      </c>
      <c r="I1187" t="s">
        <v>12427</v>
      </c>
      <c r="J1187" t="s">
        <v>12428</v>
      </c>
      <c r="K1187" t="s">
        <v>12429</v>
      </c>
      <c r="L1187" t="s">
        <v>3960</v>
      </c>
      <c r="M1187" t="s">
        <v>3961</v>
      </c>
      <c r="N1187" t="s">
        <v>12430</v>
      </c>
      <c r="O1187" t="s">
        <v>12431</v>
      </c>
      <c r="P1187" t="s">
        <v>12432</v>
      </c>
    </row>
    <row r="1188" spans="1:16" x14ac:dyDescent="0.25">
      <c r="A1188" t="s">
        <v>3962</v>
      </c>
      <c r="B1188" t="s">
        <v>3963</v>
      </c>
      <c r="C1188" t="s">
        <v>11622</v>
      </c>
      <c r="D1188">
        <v>199</v>
      </c>
      <c r="E1188">
        <v>499</v>
      </c>
      <c r="F1188" s="1">
        <v>0.6</v>
      </c>
      <c r="G1188">
        <v>4.0999999999999996</v>
      </c>
      <c r="H1188" s="4">
        <v>1996</v>
      </c>
      <c r="I1188" t="s">
        <v>12433</v>
      </c>
      <c r="J1188" t="s">
        <v>12434</v>
      </c>
      <c r="K1188" t="s">
        <v>12435</v>
      </c>
      <c r="L1188" t="s">
        <v>3964</v>
      </c>
      <c r="M1188" t="s">
        <v>3965</v>
      </c>
      <c r="N1188" t="s">
        <v>12436</v>
      </c>
      <c r="O1188" t="s">
        <v>12437</v>
      </c>
      <c r="P1188" t="s">
        <v>12438</v>
      </c>
    </row>
    <row r="1189" spans="1:16" x14ac:dyDescent="0.25">
      <c r="A1189" t="s">
        <v>3966</v>
      </c>
      <c r="B1189" t="s">
        <v>3967</v>
      </c>
      <c r="C1189" t="s">
        <v>11710</v>
      </c>
      <c r="D1189" s="2">
        <v>1099</v>
      </c>
      <c r="E1189" s="2">
        <v>1899</v>
      </c>
      <c r="F1189" s="1">
        <v>0.42</v>
      </c>
      <c r="G1189">
        <v>4.3</v>
      </c>
      <c r="H1189" s="4">
        <v>1811</v>
      </c>
      <c r="I1189" t="s">
        <v>12439</v>
      </c>
      <c r="J1189" t="s">
        <v>12440</v>
      </c>
      <c r="K1189" t="s">
        <v>12441</v>
      </c>
      <c r="L1189" t="s">
        <v>3968</v>
      </c>
      <c r="M1189" t="s">
        <v>3969</v>
      </c>
      <c r="N1189" t="s">
        <v>12442</v>
      </c>
      <c r="O1189" t="s">
        <v>12443</v>
      </c>
      <c r="P1189" t="s">
        <v>12444</v>
      </c>
    </row>
    <row r="1190" spans="1:16" x14ac:dyDescent="0.25">
      <c r="A1190" t="s">
        <v>3970</v>
      </c>
      <c r="B1190" t="s">
        <v>3971</v>
      </c>
      <c r="C1190" t="s">
        <v>11408</v>
      </c>
      <c r="D1190">
        <v>664</v>
      </c>
      <c r="E1190" s="2">
        <v>1490</v>
      </c>
      <c r="F1190" s="1">
        <v>0.55000000000000004</v>
      </c>
      <c r="G1190">
        <v>4</v>
      </c>
      <c r="H1190" s="4">
        <v>2198</v>
      </c>
      <c r="I1190" t="s">
        <v>12445</v>
      </c>
      <c r="J1190" t="s">
        <v>12446</v>
      </c>
      <c r="K1190" t="s">
        <v>12447</v>
      </c>
      <c r="L1190" t="s">
        <v>3972</v>
      </c>
      <c r="M1190" t="s">
        <v>3973</v>
      </c>
      <c r="N1190" t="s">
        <v>12448</v>
      </c>
      <c r="O1190" t="s">
        <v>12449</v>
      </c>
      <c r="P1190" t="s">
        <v>12450</v>
      </c>
    </row>
    <row r="1191" spans="1:16" x14ac:dyDescent="0.25">
      <c r="A1191" t="s">
        <v>3974</v>
      </c>
      <c r="B1191" t="s">
        <v>3975</v>
      </c>
      <c r="C1191" t="s">
        <v>11729</v>
      </c>
      <c r="D1191">
        <v>260</v>
      </c>
      <c r="E1191">
        <v>350</v>
      </c>
      <c r="F1191" s="1">
        <v>0.26</v>
      </c>
      <c r="G1191">
        <v>3.9</v>
      </c>
      <c r="H1191" s="4">
        <v>13127</v>
      </c>
      <c r="I1191" t="s">
        <v>12451</v>
      </c>
      <c r="J1191" t="s">
        <v>12452</v>
      </c>
      <c r="K1191" t="s">
        <v>12453</v>
      </c>
      <c r="L1191" t="s">
        <v>3976</v>
      </c>
      <c r="M1191" t="s">
        <v>3977</v>
      </c>
      <c r="N1191" t="s">
        <v>12454</v>
      </c>
      <c r="O1191" t="s">
        <v>12455</v>
      </c>
      <c r="P1191" t="s">
        <v>12456</v>
      </c>
    </row>
    <row r="1192" spans="1:16" x14ac:dyDescent="0.25">
      <c r="A1192" t="s">
        <v>3978</v>
      </c>
      <c r="B1192" t="s">
        <v>3979</v>
      </c>
      <c r="C1192" t="s">
        <v>11553</v>
      </c>
      <c r="D1192" s="2">
        <v>6499</v>
      </c>
      <c r="E1192" s="2">
        <v>8500</v>
      </c>
      <c r="F1192" s="1">
        <v>0.24</v>
      </c>
      <c r="G1192">
        <v>4.4000000000000004</v>
      </c>
      <c r="H1192" s="4">
        <v>5865</v>
      </c>
      <c r="I1192" t="s">
        <v>12457</v>
      </c>
      <c r="J1192" t="s">
        <v>12458</v>
      </c>
      <c r="K1192" t="s">
        <v>12459</v>
      </c>
      <c r="L1192" t="s">
        <v>3980</v>
      </c>
      <c r="M1192" t="s">
        <v>3981</v>
      </c>
      <c r="N1192" t="s">
        <v>12460</v>
      </c>
      <c r="O1192" t="s">
        <v>12461</v>
      </c>
      <c r="P1192" t="s">
        <v>12462</v>
      </c>
    </row>
    <row r="1193" spans="1:16" x14ac:dyDescent="0.25">
      <c r="A1193" t="s">
        <v>3982</v>
      </c>
      <c r="B1193" t="s">
        <v>3983</v>
      </c>
      <c r="C1193" t="s">
        <v>12463</v>
      </c>
      <c r="D1193" s="2">
        <v>1484</v>
      </c>
      <c r="E1193" s="2">
        <v>2499</v>
      </c>
      <c r="F1193" s="1">
        <v>0.41</v>
      </c>
      <c r="G1193">
        <v>3.7</v>
      </c>
      <c r="H1193" s="4">
        <v>1067</v>
      </c>
      <c r="I1193" t="s">
        <v>12464</v>
      </c>
      <c r="J1193" t="s">
        <v>12465</v>
      </c>
      <c r="K1193" t="s">
        <v>12466</v>
      </c>
      <c r="L1193" t="s">
        <v>3984</v>
      </c>
      <c r="M1193" t="s">
        <v>3985</v>
      </c>
      <c r="N1193" t="s">
        <v>12467</v>
      </c>
      <c r="O1193" t="s">
        <v>12468</v>
      </c>
      <c r="P1193" t="s">
        <v>12469</v>
      </c>
    </row>
    <row r="1194" spans="1:16" x14ac:dyDescent="0.25">
      <c r="A1194" t="s">
        <v>3986</v>
      </c>
      <c r="B1194" t="s">
        <v>3987</v>
      </c>
      <c r="C1194" t="s">
        <v>11629</v>
      </c>
      <c r="D1194">
        <v>999</v>
      </c>
      <c r="E1194" s="2">
        <v>1560</v>
      </c>
      <c r="F1194" s="1">
        <v>0.36</v>
      </c>
      <c r="G1194">
        <v>3.6</v>
      </c>
      <c r="H1194" s="4">
        <v>4881</v>
      </c>
      <c r="I1194" t="s">
        <v>12470</v>
      </c>
      <c r="J1194" t="s">
        <v>12471</v>
      </c>
      <c r="K1194" t="s">
        <v>12472</v>
      </c>
      <c r="L1194" t="s">
        <v>3988</v>
      </c>
      <c r="M1194" t="s">
        <v>3989</v>
      </c>
      <c r="N1194" t="s">
        <v>12473</v>
      </c>
      <c r="O1194" t="s">
        <v>12474</v>
      </c>
      <c r="P1194" t="s">
        <v>12475</v>
      </c>
    </row>
    <row r="1195" spans="1:16" x14ac:dyDescent="0.25">
      <c r="A1195" t="s">
        <v>3990</v>
      </c>
      <c r="B1195" t="s">
        <v>3991</v>
      </c>
      <c r="C1195" t="s">
        <v>11654</v>
      </c>
      <c r="D1195" s="2">
        <v>3299</v>
      </c>
      <c r="E1195" s="2">
        <v>6500</v>
      </c>
      <c r="F1195" s="1">
        <v>0.49</v>
      </c>
      <c r="G1195">
        <v>3.7</v>
      </c>
      <c r="H1195" s="4">
        <v>11217</v>
      </c>
      <c r="I1195" t="s">
        <v>12476</v>
      </c>
      <c r="J1195" t="s">
        <v>12477</v>
      </c>
      <c r="K1195" t="s">
        <v>12478</v>
      </c>
      <c r="L1195" t="s">
        <v>3992</v>
      </c>
      <c r="M1195" t="s">
        <v>3993</v>
      </c>
      <c r="N1195" t="s">
        <v>12479</v>
      </c>
      <c r="O1195" t="s">
        <v>12480</v>
      </c>
      <c r="P1195" t="s">
        <v>12481</v>
      </c>
    </row>
    <row r="1196" spans="1:16" x14ac:dyDescent="0.25">
      <c r="A1196" t="s">
        <v>3994</v>
      </c>
      <c r="B1196" t="s">
        <v>3995</v>
      </c>
      <c r="C1196" t="s">
        <v>11499</v>
      </c>
      <c r="D1196">
        <v>259</v>
      </c>
      <c r="E1196">
        <v>999</v>
      </c>
      <c r="F1196" s="1">
        <v>0.74</v>
      </c>
      <c r="G1196">
        <v>4</v>
      </c>
      <c r="H1196" s="4">
        <v>43</v>
      </c>
      <c r="I1196" t="s">
        <v>12482</v>
      </c>
      <c r="J1196" t="s">
        <v>12483</v>
      </c>
      <c r="K1196" t="s">
        <v>12484</v>
      </c>
      <c r="L1196" t="s">
        <v>3996</v>
      </c>
      <c r="M1196" t="s">
        <v>3997</v>
      </c>
      <c r="N1196" t="s">
        <v>12485</v>
      </c>
      <c r="O1196" t="s">
        <v>12486</v>
      </c>
      <c r="P1196" t="s">
        <v>12487</v>
      </c>
    </row>
    <row r="1197" spans="1:16" x14ac:dyDescent="0.25">
      <c r="A1197" t="s">
        <v>3998</v>
      </c>
      <c r="B1197" t="s">
        <v>3999</v>
      </c>
      <c r="C1197" t="s">
        <v>11513</v>
      </c>
      <c r="D1197" s="2">
        <v>3249</v>
      </c>
      <c r="E1197" s="2">
        <v>7795</v>
      </c>
      <c r="F1197" s="1">
        <v>0.57999999999999996</v>
      </c>
      <c r="G1197">
        <v>4.2</v>
      </c>
      <c r="H1197" s="4">
        <v>4664</v>
      </c>
      <c r="I1197" t="s">
        <v>12488</v>
      </c>
      <c r="J1197" t="s">
        <v>12489</v>
      </c>
      <c r="K1197" t="s">
        <v>12490</v>
      </c>
      <c r="L1197" t="s">
        <v>4000</v>
      </c>
      <c r="M1197" t="s">
        <v>4001</v>
      </c>
      <c r="N1197" t="s">
        <v>12491</v>
      </c>
      <c r="O1197" t="s">
        <v>12492</v>
      </c>
      <c r="P1197" t="s">
        <v>12493</v>
      </c>
    </row>
    <row r="1198" spans="1:16" x14ac:dyDescent="0.25">
      <c r="A1198" t="s">
        <v>4002</v>
      </c>
      <c r="B1198" t="s">
        <v>4003</v>
      </c>
      <c r="C1198" t="s">
        <v>11629</v>
      </c>
      <c r="D1198" s="2">
        <v>4280</v>
      </c>
      <c r="E1198" s="2">
        <v>5995</v>
      </c>
      <c r="F1198" s="1">
        <v>0.28999999999999998</v>
      </c>
      <c r="G1198">
        <v>3.8</v>
      </c>
      <c r="H1198" s="4">
        <v>2112</v>
      </c>
      <c r="I1198" t="s">
        <v>12494</v>
      </c>
      <c r="J1198" t="s">
        <v>12495</v>
      </c>
      <c r="K1198" t="s">
        <v>12496</v>
      </c>
      <c r="L1198" t="s">
        <v>4004</v>
      </c>
      <c r="M1198" t="s">
        <v>4005</v>
      </c>
      <c r="N1198" t="s">
        <v>12497</v>
      </c>
      <c r="O1198" t="s">
        <v>12498</v>
      </c>
      <c r="P1198" t="s">
        <v>12499</v>
      </c>
    </row>
    <row r="1199" spans="1:16" x14ac:dyDescent="0.25">
      <c r="A1199" t="s">
        <v>4006</v>
      </c>
      <c r="B1199" t="s">
        <v>4007</v>
      </c>
      <c r="C1199" t="s">
        <v>12500</v>
      </c>
      <c r="D1199">
        <v>189</v>
      </c>
      <c r="E1199">
        <v>299</v>
      </c>
      <c r="F1199" s="1">
        <v>0.37</v>
      </c>
      <c r="G1199">
        <v>4.2</v>
      </c>
      <c r="H1199" s="4">
        <v>2737</v>
      </c>
      <c r="I1199" t="s">
        <v>12501</v>
      </c>
      <c r="J1199" t="s">
        <v>12502</v>
      </c>
      <c r="K1199" t="s">
        <v>12503</v>
      </c>
      <c r="L1199" t="s">
        <v>4008</v>
      </c>
      <c r="M1199" t="s">
        <v>4009</v>
      </c>
      <c r="N1199" t="s">
        <v>12504</v>
      </c>
      <c r="O1199" t="s">
        <v>12505</v>
      </c>
      <c r="P1199" t="s">
        <v>12506</v>
      </c>
    </row>
    <row r="1200" spans="1:16" x14ac:dyDescent="0.25">
      <c r="A1200" t="s">
        <v>4010</v>
      </c>
      <c r="B1200" t="s">
        <v>4011</v>
      </c>
      <c r="C1200" t="s">
        <v>11871</v>
      </c>
      <c r="D1200" s="2">
        <v>1449</v>
      </c>
      <c r="E1200" s="2">
        <v>2349</v>
      </c>
      <c r="F1200" s="1">
        <v>0.38</v>
      </c>
      <c r="G1200">
        <v>3.9</v>
      </c>
      <c r="H1200" s="4">
        <v>9019</v>
      </c>
      <c r="I1200" t="s">
        <v>12507</v>
      </c>
      <c r="J1200" t="s">
        <v>12508</v>
      </c>
      <c r="K1200" t="s">
        <v>12509</v>
      </c>
      <c r="L1200" t="s">
        <v>4012</v>
      </c>
      <c r="M1200" t="s">
        <v>4013</v>
      </c>
      <c r="N1200" t="s">
        <v>12510</v>
      </c>
      <c r="O1200" t="s">
        <v>12511</v>
      </c>
      <c r="P1200" t="s">
        <v>12512</v>
      </c>
    </row>
    <row r="1201" spans="1:16" x14ac:dyDescent="0.25">
      <c r="A1201" t="s">
        <v>4014</v>
      </c>
      <c r="B1201" t="s">
        <v>4015</v>
      </c>
      <c r="C1201" t="s">
        <v>11622</v>
      </c>
      <c r="D1201">
        <v>199</v>
      </c>
      <c r="E1201">
        <v>499</v>
      </c>
      <c r="F1201" s="1">
        <v>0.6</v>
      </c>
      <c r="G1201">
        <v>4</v>
      </c>
      <c r="H1201" s="4">
        <v>10234</v>
      </c>
      <c r="I1201" t="s">
        <v>12513</v>
      </c>
      <c r="J1201" t="s">
        <v>12514</v>
      </c>
      <c r="K1201" t="s">
        <v>12515</v>
      </c>
      <c r="L1201" t="s">
        <v>4016</v>
      </c>
      <c r="M1201" t="s">
        <v>4017</v>
      </c>
      <c r="N1201" t="s">
        <v>12516</v>
      </c>
      <c r="O1201" t="s">
        <v>12517</v>
      </c>
      <c r="P1201" t="s">
        <v>12518</v>
      </c>
    </row>
    <row r="1202" spans="1:16" x14ac:dyDescent="0.25">
      <c r="A1202" t="s">
        <v>4018</v>
      </c>
      <c r="B1202" t="s">
        <v>4019</v>
      </c>
      <c r="C1202" t="s">
        <v>12519</v>
      </c>
      <c r="D1202">
        <v>474</v>
      </c>
      <c r="E1202" s="2">
        <v>1299</v>
      </c>
      <c r="F1202" s="1">
        <v>0.64</v>
      </c>
      <c r="G1202">
        <v>4.0999999999999996</v>
      </c>
      <c r="H1202" s="4">
        <v>550</v>
      </c>
      <c r="I1202" t="s">
        <v>12520</v>
      </c>
      <c r="J1202" t="s">
        <v>12521</v>
      </c>
      <c r="K1202" t="s">
        <v>12522</v>
      </c>
      <c r="L1202" t="s">
        <v>4020</v>
      </c>
      <c r="M1202" t="s">
        <v>4021</v>
      </c>
      <c r="N1202" t="s">
        <v>12523</v>
      </c>
      <c r="O1202" t="s">
        <v>12524</v>
      </c>
      <c r="P1202" t="s">
        <v>12525</v>
      </c>
    </row>
    <row r="1203" spans="1:16" x14ac:dyDescent="0.25">
      <c r="A1203" t="s">
        <v>4022</v>
      </c>
      <c r="B1203" t="s">
        <v>4023</v>
      </c>
      <c r="C1203" t="s">
        <v>11499</v>
      </c>
      <c r="D1203">
        <v>279</v>
      </c>
      <c r="E1203">
        <v>499</v>
      </c>
      <c r="F1203" s="1">
        <v>0.44</v>
      </c>
      <c r="G1203">
        <v>4.8</v>
      </c>
      <c r="H1203" s="4">
        <v>28</v>
      </c>
      <c r="I1203" t="s">
        <v>12526</v>
      </c>
      <c r="J1203" t="s">
        <v>12527</v>
      </c>
      <c r="K1203" t="s">
        <v>12528</v>
      </c>
      <c r="L1203" t="s">
        <v>4024</v>
      </c>
      <c r="M1203" t="s">
        <v>4025</v>
      </c>
      <c r="N1203" t="s">
        <v>12529</v>
      </c>
      <c r="O1203" t="s">
        <v>12530</v>
      </c>
      <c r="P1203" t="s">
        <v>12531</v>
      </c>
    </row>
    <row r="1204" spans="1:16" x14ac:dyDescent="0.25">
      <c r="A1204" t="s">
        <v>4026</v>
      </c>
      <c r="B1204" t="s">
        <v>4027</v>
      </c>
      <c r="C1204" t="s">
        <v>11871</v>
      </c>
      <c r="D1204" s="2">
        <v>1999</v>
      </c>
      <c r="E1204" s="2">
        <v>4775</v>
      </c>
      <c r="F1204" s="1">
        <v>0.57999999999999996</v>
      </c>
      <c r="G1204">
        <v>4.2</v>
      </c>
      <c r="H1204" s="4">
        <v>1353</v>
      </c>
      <c r="I1204" t="s">
        <v>12532</v>
      </c>
      <c r="J1204" t="s">
        <v>12533</v>
      </c>
      <c r="K1204" t="s">
        <v>12534</v>
      </c>
      <c r="L1204" t="s">
        <v>4028</v>
      </c>
      <c r="M1204" t="s">
        <v>4029</v>
      </c>
      <c r="N1204" t="s">
        <v>12535</v>
      </c>
      <c r="O1204" t="s">
        <v>12536</v>
      </c>
      <c r="P1204" t="s">
        <v>12537</v>
      </c>
    </row>
    <row r="1205" spans="1:16" x14ac:dyDescent="0.25">
      <c r="A1205" t="s">
        <v>4030</v>
      </c>
      <c r="B1205" t="s">
        <v>4031</v>
      </c>
      <c r="C1205" t="s">
        <v>11429</v>
      </c>
      <c r="D1205">
        <v>799</v>
      </c>
      <c r="E1205" s="2">
        <v>1230</v>
      </c>
      <c r="F1205" s="1">
        <v>0.35</v>
      </c>
      <c r="G1205">
        <v>4.0999999999999996</v>
      </c>
      <c r="H1205" s="4">
        <v>2138</v>
      </c>
      <c r="I1205" t="s">
        <v>12538</v>
      </c>
      <c r="J1205" t="s">
        <v>12539</v>
      </c>
      <c r="K1205" t="s">
        <v>12540</v>
      </c>
      <c r="L1205" t="s">
        <v>4032</v>
      </c>
      <c r="M1205" t="s">
        <v>4033</v>
      </c>
      <c r="N1205" t="s">
        <v>12541</v>
      </c>
      <c r="O1205" t="s">
        <v>12542</v>
      </c>
      <c r="P1205" t="s">
        <v>12543</v>
      </c>
    </row>
    <row r="1206" spans="1:16" x14ac:dyDescent="0.25">
      <c r="A1206" t="s">
        <v>4034</v>
      </c>
      <c r="B1206" t="s">
        <v>4035</v>
      </c>
      <c r="C1206" t="s">
        <v>11808</v>
      </c>
      <c r="D1206">
        <v>949</v>
      </c>
      <c r="E1206" s="2">
        <v>1999</v>
      </c>
      <c r="F1206" s="1">
        <v>0.53</v>
      </c>
      <c r="G1206">
        <v>4</v>
      </c>
      <c r="H1206" s="4">
        <v>1679</v>
      </c>
      <c r="I1206" t="s">
        <v>12544</v>
      </c>
      <c r="J1206" t="s">
        <v>12545</v>
      </c>
      <c r="K1206" t="s">
        <v>12546</v>
      </c>
      <c r="L1206" t="s">
        <v>4036</v>
      </c>
      <c r="M1206" t="s">
        <v>4037</v>
      </c>
      <c r="N1206" t="s">
        <v>12547</v>
      </c>
      <c r="O1206" t="s">
        <v>12548</v>
      </c>
      <c r="P1206" t="s">
        <v>12549</v>
      </c>
    </row>
    <row r="1207" spans="1:16" x14ac:dyDescent="0.25">
      <c r="A1207" t="s">
        <v>4038</v>
      </c>
      <c r="B1207" t="s">
        <v>4039</v>
      </c>
      <c r="C1207" t="s">
        <v>12550</v>
      </c>
      <c r="D1207" s="3">
        <v>3657.66</v>
      </c>
      <c r="E1207" s="2">
        <v>5156</v>
      </c>
      <c r="F1207" s="1">
        <v>0.28999999999999998</v>
      </c>
      <c r="G1207">
        <v>3.9</v>
      </c>
      <c r="H1207" s="4">
        <v>12837</v>
      </c>
      <c r="I1207" t="s">
        <v>12551</v>
      </c>
      <c r="J1207" t="s">
        <v>12552</v>
      </c>
      <c r="K1207" t="s">
        <v>12553</v>
      </c>
      <c r="L1207" t="s">
        <v>4040</v>
      </c>
      <c r="M1207" t="s">
        <v>4041</v>
      </c>
      <c r="N1207" t="s">
        <v>12554</v>
      </c>
      <c r="O1207" t="s">
        <v>12555</v>
      </c>
      <c r="P1207" t="s">
        <v>12556</v>
      </c>
    </row>
    <row r="1208" spans="1:16" x14ac:dyDescent="0.25">
      <c r="A1208" t="s">
        <v>4042</v>
      </c>
      <c r="B1208" t="s">
        <v>4043</v>
      </c>
      <c r="C1208" t="s">
        <v>12557</v>
      </c>
      <c r="D1208" s="2">
        <v>1699</v>
      </c>
      <c r="E1208" s="2">
        <v>1999</v>
      </c>
      <c r="F1208" s="1">
        <v>0.15</v>
      </c>
      <c r="G1208">
        <v>4.0999999999999996</v>
      </c>
      <c r="H1208" s="4">
        <v>8873</v>
      </c>
      <c r="I1208" t="s">
        <v>12558</v>
      </c>
      <c r="J1208" t="s">
        <v>12559</v>
      </c>
      <c r="K1208" t="s">
        <v>12560</v>
      </c>
      <c r="L1208" t="s">
        <v>4044</v>
      </c>
      <c r="M1208" t="s">
        <v>4045</v>
      </c>
      <c r="N1208" t="s">
        <v>12561</v>
      </c>
      <c r="O1208" t="s">
        <v>12562</v>
      </c>
      <c r="P1208" t="s">
        <v>12563</v>
      </c>
    </row>
    <row r="1209" spans="1:16" x14ac:dyDescent="0.25">
      <c r="A1209" t="s">
        <v>4046</v>
      </c>
      <c r="B1209" t="s">
        <v>4047</v>
      </c>
      <c r="C1209" t="s">
        <v>11629</v>
      </c>
      <c r="D1209" s="2">
        <v>1849</v>
      </c>
      <c r="E1209" s="2">
        <v>2095</v>
      </c>
      <c r="F1209" s="1">
        <v>0.12</v>
      </c>
      <c r="G1209">
        <v>4.3</v>
      </c>
      <c r="H1209" s="4">
        <v>7681</v>
      </c>
      <c r="I1209" t="s">
        <v>12564</v>
      </c>
      <c r="J1209" t="s">
        <v>12565</v>
      </c>
      <c r="K1209" t="s">
        <v>12566</v>
      </c>
      <c r="L1209" t="s">
        <v>4048</v>
      </c>
      <c r="M1209" t="s">
        <v>4049</v>
      </c>
      <c r="N1209" t="s">
        <v>12567</v>
      </c>
      <c r="O1209" t="s">
        <v>12568</v>
      </c>
      <c r="P1209" t="s">
        <v>12569</v>
      </c>
    </row>
    <row r="1210" spans="1:16" x14ac:dyDescent="0.25">
      <c r="A1210" t="s">
        <v>4050</v>
      </c>
      <c r="B1210" t="s">
        <v>4051</v>
      </c>
      <c r="C1210" t="s">
        <v>11422</v>
      </c>
      <c r="D1210" s="2">
        <v>12499</v>
      </c>
      <c r="E1210" s="2">
        <v>19825</v>
      </c>
      <c r="F1210" s="1">
        <v>0.37</v>
      </c>
      <c r="G1210">
        <v>4.0999999999999996</v>
      </c>
      <c r="H1210" s="4">
        <v>322</v>
      </c>
      <c r="I1210" t="s">
        <v>12570</v>
      </c>
      <c r="J1210" t="s">
        <v>12571</v>
      </c>
      <c r="K1210" t="s">
        <v>12572</v>
      </c>
      <c r="L1210" t="s">
        <v>4052</v>
      </c>
      <c r="M1210" t="s">
        <v>4053</v>
      </c>
      <c r="N1210" t="s">
        <v>12573</v>
      </c>
      <c r="O1210" t="s">
        <v>12574</v>
      </c>
      <c r="P1210" t="s">
        <v>12575</v>
      </c>
    </row>
    <row r="1211" spans="1:16" x14ac:dyDescent="0.25">
      <c r="A1211" t="s">
        <v>4054</v>
      </c>
      <c r="B1211" t="s">
        <v>4055</v>
      </c>
      <c r="C1211" t="s">
        <v>11506</v>
      </c>
      <c r="D1211" s="2">
        <v>1099</v>
      </c>
      <c r="E1211" s="2">
        <v>1920</v>
      </c>
      <c r="F1211" s="1">
        <v>0.43</v>
      </c>
      <c r="G1211">
        <v>4.2</v>
      </c>
      <c r="H1211" s="4">
        <v>9772</v>
      </c>
      <c r="I1211" t="s">
        <v>12576</v>
      </c>
      <c r="J1211" t="s">
        <v>12577</v>
      </c>
      <c r="K1211" t="s">
        <v>12578</v>
      </c>
      <c r="L1211" t="s">
        <v>4056</v>
      </c>
      <c r="M1211" t="s">
        <v>4057</v>
      </c>
      <c r="N1211" t="s">
        <v>12579</v>
      </c>
      <c r="O1211" t="s">
        <v>12580</v>
      </c>
      <c r="P1211" t="s">
        <v>12581</v>
      </c>
    </row>
    <row r="1212" spans="1:16" x14ac:dyDescent="0.25">
      <c r="A1212" t="s">
        <v>4058</v>
      </c>
      <c r="B1212" t="s">
        <v>4059</v>
      </c>
      <c r="C1212" t="s">
        <v>12359</v>
      </c>
      <c r="D1212" s="2">
        <v>8199</v>
      </c>
      <c r="E1212" s="2">
        <v>16000</v>
      </c>
      <c r="F1212" s="1">
        <v>0.49</v>
      </c>
      <c r="G1212">
        <v>3.9</v>
      </c>
      <c r="H1212" s="4">
        <v>18497</v>
      </c>
      <c r="I1212" t="s">
        <v>12582</v>
      </c>
      <c r="J1212" t="s">
        <v>12583</v>
      </c>
      <c r="K1212" t="s">
        <v>12584</v>
      </c>
      <c r="L1212" t="s">
        <v>4060</v>
      </c>
      <c r="M1212" t="s">
        <v>4061</v>
      </c>
      <c r="N1212" t="s">
        <v>12585</v>
      </c>
      <c r="O1212" t="s">
        <v>12586</v>
      </c>
      <c r="P1212" t="s">
        <v>12587</v>
      </c>
    </row>
    <row r="1213" spans="1:16" x14ac:dyDescent="0.25">
      <c r="A1213" t="s">
        <v>4062</v>
      </c>
      <c r="B1213" t="s">
        <v>4063</v>
      </c>
      <c r="C1213" t="s">
        <v>11654</v>
      </c>
      <c r="D1213">
        <v>499</v>
      </c>
      <c r="E1213" s="2">
        <v>2199</v>
      </c>
      <c r="F1213" s="1">
        <v>0.77</v>
      </c>
      <c r="G1213">
        <v>3.7</v>
      </c>
      <c r="H1213" s="4">
        <v>53</v>
      </c>
      <c r="I1213" t="s">
        <v>12588</v>
      </c>
      <c r="J1213" t="s">
        <v>12589</v>
      </c>
      <c r="K1213" t="s">
        <v>12590</v>
      </c>
      <c r="L1213" t="s">
        <v>4064</v>
      </c>
      <c r="M1213" t="s">
        <v>4065</v>
      </c>
      <c r="N1213" t="s">
        <v>12591</v>
      </c>
      <c r="O1213" t="s">
        <v>12592</v>
      </c>
      <c r="P1213" t="s">
        <v>12593</v>
      </c>
    </row>
    <row r="1214" spans="1:16" x14ac:dyDescent="0.25">
      <c r="A1214" t="s">
        <v>4066</v>
      </c>
      <c r="B1214" t="s">
        <v>4067</v>
      </c>
      <c r="C1214" t="s">
        <v>11673</v>
      </c>
      <c r="D1214" s="2">
        <v>6999</v>
      </c>
      <c r="E1214" s="2">
        <v>14999</v>
      </c>
      <c r="F1214" s="1">
        <v>0.53</v>
      </c>
      <c r="G1214">
        <v>4.0999999999999996</v>
      </c>
      <c r="H1214" s="4">
        <v>1728</v>
      </c>
      <c r="I1214" t="s">
        <v>12594</v>
      </c>
      <c r="J1214" t="s">
        <v>12595</v>
      </c>
      <c r="K1214" t="s">
        <v>12596</v>
      </c>
      <c r="L1214" t="s">
        <v>4068</v>
      </c>
      <c r="M1214" t="s">
        <v>4069</v>
      </c>
      <c r="N1214" t="s">
        <v>12597</v>
      </c>
      <c r="O1214" t="s">
        <v>12598</v>
      </c>
      <c r="P1214" t="s">
        <v>12599</v>
      </c>
    </row>
    <row r="1215" spans="1:16" x14ac:dyDescent="0.25">
      <c r="A1215" t="s">
        <v>4070</v>
      </c>
      <c r="B1215" t="s">
        <v>4071</v>
      </c>
      <c r="C1215" t="s">
        <v>11864</v>
      </c>
      <c r="D1215" s="2">
        <v>1595</v>
      </c>
      <c r="E1215" s="2">
        <v>1799</v>
      </c>
      <c r="F1215" s="1">
        <v>0.11</v>
      </c>
      <c r="G1215">
        <v>4</v>
      </c>
      <c r="H1215" s="4">
        <v>2877</v>
      </c>
      <c r="I1215" t="s">
        <v>12600</v>
      </c>
      <c r="J1215" t="s">
        <v>12601</v>
      </c>
      <c r="K1215" t="s">
        <v>12602</v>
      </c>
      <c r="L1215" t="s">
        <v>4072</v>
      </c>
      <c r="M1215" t="s">
        <v>4073</v>
      </c>
      <c r="N1215" t="s">
        <v>12603</v>
      </c>
      <c r="O1215" t="s">
        <v>12604</v>
      </c>
      <c r="P1215" t="s">
        <v>12605</v>
      </c>
    </row>
    <row r="1216" spans="1:16" x14ac:dyDescent="0.25">
      <c r="A1216" t="s">
        <v>4074</v>
      </c>
      <c r="B1216" t="s">
        <v>4075</v>
      </c>
      <c r="C1216" t="s">
        <v>11506</v>
      </c>
      <c r="D1216" s="2">
        <v>1049</v>
      </c>
      <c r="E1216" s="2">
        <v>1950</v>
      </c>
      <c r="F1216" s="1">
        <v>0.46</v>
      </c>
      <c r="G1216">
        <v>3.8</v>
      </c>
      <c r="H1216" s="4">
        <v>250</v>
      </c>
      <c r="I1216" t="s">
        <v>12606</v>
      </c>
      <c r="J1216" t="s">
        <v>12607</v>
      </c>
      <c r="K1216" t="s">
        <v>12608</v>
      </c>
      <c r="L1216" t="s">
        <v>4076</v>
      </c>
      <c r="M1216" t="s">
        <v>4077</v>
      </c>
      <c r="N1216" t="s">
        <v>12609</v>
      </c>
      <c r="O1216" t="s">
        <v>12610</v>
      </c>
      <c r="P1216" t="s">
        <v>12611</v>
      </c>
    </row>
    <row r="1217" spans="1:16" x14ac:dyDescent="0.25">
      <c r="A1217" t="s">
        <v>4078</v>
      </c>
      <c r="B1217" t="s">
        <v>4079</v>
      </c>
      <c r="C1217" t="s">
        <v>11546</v>
      </c>
      <c r="D1217" s="2">
        <v>1182</v>
      </c>
      <c r="E1217" s="2">
        <v>2995</v>
      </c>
      <c r="F1217" s="1">
        <v>0.61</v>
      </c>
      <c r="G1217">
        <v>4.2</v>
      </c>
      <c r="H1217" s="4">
        <v>5178</v>
      </c>
      <c r="I1217" t="s">
        <v>12612</v>
      </c>
      <c r="J1217" t="s">
        <v>12613</v>
      </c>
      <c r="K1217" t="s">
        <v>12614</v>
      </c>
      <c r="L1217" t="s">
        <v>4080</v>
      </c>
      <c r="M1217" t="s">
        <v>4081</v>
      </c>
      <c r="N1217" t="s">
        <v>12615</v>
      </c>
      <c r="O1217" t="s">
        <v>12616</v>
      </c>
      <c r="P1217" t="s">
        <v>12617</v>
      </c>
    </row>
    <row r="1218" spans="1:16" x14ac:dyDescent="0.25">
      <c r="A1218" t="s">
        <v>4082</v>
      </c>
      <c r="B1218" t="s">
        <v>4083</v>
      </c>
      <c r="C1218" t="s">
        <v>11429</v>
      </c>
      <c r="D1218">
        <v>499</v>
      </c>
      <c r="E1218">
        <v>999</v>
      </c>
      <c r="F1218" s="1">
        <v>0.5</v>
      </c>
      <c r="G1218">
        <v>4.5999999999999996</v>
      </c>
      <c r="H1218" s="4">
        <v>79</v>
      </c>
      <c r="I1218" t="s">
        <v>12618</v>
      </c>
      <c r="J1218" t="s">
        <v>12619</v>
      </c>
      <c r="K1218" t="s">
        <v>12620</v>
      </c>
      <c r="L1218" t="s">
        <v>4084</v>
      </c>
      <c r="M1218" t="s">
        <v>4085</v>
      </c>
      <c r="N1218" t="s">
        <v>12621</v>
      </c>
      <c r="O1218" t="s">
        <v>12622</v>
      </c>
      <c r="P1218" t="s">
        <v>12623</v>
      </c>
    </row>
    <row r="1219" spans="1:16" x14ac:dyDescent="0.25">
      <c r="A1219" t="s">
        <v>4086</v>
      </c>
      <c r="B1219" t="s">
        <v>4087</v>
      </c>
      <c r="C1219" t="s">
        <v>12352</v>
      </c>
      <c r="D1219" s="2">
        <v>8799</v>
      </c>
      <c r="E1219" s="2">
        <v>11995</v>
      </c>
      <c r="F1219" s="1">
        <v>0.27</v>
      </c>
      <c r="G1219">
        <v>4.0999999999999996</v>
      </c>
      <c r="H1219" s="4">
        <v>4157</v>
      </c>
      <c r="I1219" t="s">
        <v>12624</v>
      </c>
      <c r="J1219" t="s">
        <v>12625</v>
      </c>
      <c r="K1219" t="s">
        <v>12626</v>
      </c>
      <c r="L1219" t="s">
        <v>4088</v>
      </c>
      <c r="M1219" t="s">
        <v>4089</v>
      </c>
      <c r="N1219" t="s">
        <v>12627</v>
      </c>
      <c r="O1219" t="s">
        <v>12628</v>
      </c>
      <c r="P1219" t="s">
        <v>12629</v>
      </c>
    </row>
    <row r="1220" spans="1:16" x14ac:dyDescent="0.25">
      <c r="A1220" t="s">
        <v>4090</v>
      </c>
      <c r="B1220" t="s">
        <v>4091</v>
      </c>
      <c r="C1220" t="s">
        <v>11415</v>
      </c>
      <c r="D1220" s="2">
        <v>1529</v>
      </c>
      <c r="E1220" s="2">
        <v>2999</v>
      </c>
      <c r="F1220" s="1">
        <v>0.49</v>
      </c>
      <c r="G1220">
        <v>3.3</v>
      </c>
      <c r="H1220" s="4">
        <v>29</v>
      </c>
      <c r="I1220" t="s">
        <v>12630</v>
      </c>
      <c r="J1220" t="s">
        <v>12631</v>
      </c>
      <c r="K1220" t="s">
        <v>12632</v>
      </c>
      <c r="L1220" t="s">
        <v>4092</v>
      </c>
      <c r="M1220" t="s">
        <v>4093</v>
      </c>
      <c r="N1220" t="s">
        <v>12633</v>
      </c>
      <c r="O1220" t="s">
        <v>12634</v>
      </c>
      <c r="P1220" t="s">
        <v>12635</v>
      </c>
    </row>
    <row r="1221" spans="1:16" x14ac:dyDescent="0.25">
      <c r="A1221" t="s">
        <v>4094</v>
      </c>
      <c r="B1221" t="s">
        <v>4095</v>
      </c>
      <c r="C1221" t="s">
        <v>11506</v>
      </c>
      <c r="D1221" s="2">
        <v>1199</v>
      </c>
      <c r="E1221" s="2">
        <v>1690</v>
      </c>
      <c r="F1221" s="1">
        <v>0.28999999999999998</v>
      </c>
      <c r="G1221">
        <v>4.2</v>
      </c>
      <c r="H1221" s="4">
        <v>4580</v>
      </c>
      <c r="I1221" t="s">
        <v>12636</v>
      </c>
      <c r="J1221" t="s">
        <v>12637</v>
      </c>
      <c r="K1221" t="s">
        <v>12638</v>
      </c>
      <c r="L1221" t="s">
        <v>4096</v>
      </c>
      <c r="M1221" t="s">
        <v>4097</v>
      </c>
      <c r="N1221" t="s">
        <v>12639</v>
      </c>
      <c r="O1221" t="s">
        <v>12640</v>
      </c>
      <c r="P1221" t="s">
        <v>12641</v>
      </c>
    </row>
    <row r="1222" spans="1:16" x14ac:dyDescent="0.25">
      <c r="A1222" t="s">
        <v>4098</v>
      </c>
      <c r="B1222" t="s">
        <v>4099</v>
      </c>
      <c r="C1222" t="s">
        <v>11710</v>
      </c>
      <c r="D1222" s="2">
        <v>1052</v>
      </c>
      <c r="E1222" s="2">
        <v>1790</v>
      </c>
      <c r="F1222" s="1">
        <v>0.41</v>
      </c>
      <c r="G1222">
        <v>4.3</v>
      </c>
      <c r="H1222" s="4">
        <v>1404</v>
      </c>
      <c r="I1222" t="s">
        <v>12642</v>
      </c>
      <c r="J1222" t="s">
        <v>12643</v>
      </c>
      <c r="K1222" t="s">
        <v>12644</v>
      </c>
      <c r="L1222" t="s">
        <v>4100</v>
      </c>
      <c r="M1222" t="s">
        <v>4101</v>
      </c>
      <c r="N1222" t="s">
        <v>12645</v>
      </c>
      <c r="O1222" t="s">
        <v>12646</v>
      </c>
      <c r="P1222" t="s">
        <v>12647</v>
      </c>
    </row>
    <row r="1223" spans="1:16" x14ac:dyDescent="0.25">
      <c r="A1223" t="s">
        <v>4102</v>
      </c>
      <c r="B1223" t="s">
        <v>4103</v>
      </c>
      <c r="C1223" t="s">
        <v>12648</v>
      </c>
      <c r="D1223" s="2">
        <v>6499</v>
      </c>
      <c r="E1223" s="2">
        <v>8995</v>
      </c>
      <c r="F1223" s="1">
        <v>0.28000000000000003</v>
      </c>
      <c r="G1223">
        <v>4.3</v>
      </c>
      <c r="H1223" s="4">
        <v>2810</v>
      </c>
      <c r="I1223" t="s">
        <v>12649</v>
      </c>
      <c r="J1223" t="s">
        <v>12650</v>
      </c>
      <c r="K1223" t="s">
        <v>12651</v>
      </c>
      <c r="L1223" t="s">
        <v>4104</v>
      </c>
      <c r="M1223" t="s">
        <v>4105</v>
      </c>
      <c r="N1223" t="s">
        <v>12652</v>
      </c>
      <c r="O1223" t="s">
        <v>12653</v>
      </c>
      <c r="P1223" t="s">
        <v>12654</v>
      </c>
    </row>
    <row r="1224" spans="1:16" x14ac:dyDescent="0.25">
      <c r="A1224" t="s">
        <v>4106</v>
      </c>
      <c r="B1224" t="s">
        <v>4107</v>
      </c>
      <c r="C1224" t="s">
        <v>11839</v>
      </c>
      <c r="D1224">
        <v>239</v>
      </c>
      <c r="E1224">
        <v>239</v>
      </c>
      <c r="F1224" s="1">
        <v>0</v>
      </c>
      <c r="G1224">
        <v>4.3</v>
      </c>
      <c r="H1224" s="4">
        <v>7</v>
      </c>
      <c r="I1224" t="s">
        <v>12655</v>
      </c>
      <c r="J1224" t="s">
        <v>12656</v>
      </c>
      <c r="K1224" t="s">
        <v>12657</v>
      </c>
      <c r="L1224" t="s">
        <v>4108</v>
      </c>
      <c r="M1224" t="s">
        <v>4109</v>
      </c>
      <c r="N1224" t="s">
        <v>12658</v>
      </c>
      <c r="O1224" t="s">
        <v>12659</v>
      </c>
      <c r="P1224" t="s">
        <v>12660</v>
      </c>
    </row>
    <row r="1225" spans="1:16" x14ac:dyDescent="0.25">
      <c r="A1225" t="s">
        <v>4110</v>
      </c>
      <c r="B1225" t="s">
        <v>4111</v>
      </c>
      <c r="C1225" t="s">
        <v>11499</v>
      </c>
      <c r="D1225">
        <v>699</v>
      </c>
      <c r="E1225" s="2">
        <v>1599</v>
      </c>
      <c r="F1225" s="1">
        <v>0.56000000000000005</v>
      </c>
      <c r="G1225">
        <v>4.7</v>
      </c>
      <c r="H1225" s="4">
        <v>1729</v>
      </c>
      <c r="I1225" t="s">
        <v>12661</v>
      </c>
      <c r="J1225" t="s">
        <v>12662</v>
      </c>
      <c r="K1225" t="s">
        <v>12663</v>
      </c>
      <c r="L1225" t="s">
        <v>4112</v>
      </c>
      <c r="M1225" t="s">
        <v>4113</v>
      </c>
      <c r="N1225" t="s">
        <v>12664</v>
      </c>
      <c r="O1225" t="s">
        <v>12665</v>
      </c>
      <c r="P1225" t="s">
        <v>12666</v>
      </c>
    </row>
    <row r="1226" spans="1:16" x14ac:dyDescent="0.25">
      <c r="A1226" t="s">
        <v>4114</v>
      </c>
      <c r="B1226" t="s">
        <v>4115</v>
      </c>
      <c r="C1226" t="s">
        <v>12667</v>
      </c>
      <c r="D1226" s="2">
        <v>2599</v>
      </c>
      <c r="E1226" s="2">
        <v>4290</v>
      </c>
      <c r="F1226" s="1">
        <v>0.39</v>
      </c>
      <c r="G1226">
        <v>4.4000000000000004</v>
      </c>
      <c r="H1226" s="4">
        <v>2116</v>
      </c>
      <c r="I1226" t="s">
        <v>12668</v>
      </c>
      <c r="J1226" t="s">
        <v>12669</v>
      </c>
      <c r="K1226" t="s">
        <v>12670</v>
      </c>
      <c r="L1226" t="s">
        <v>4116</v>
      </c>
      <c r="M1226" t="s">
        <v>4117</v>
      </c>
      <c r="N1226" t="s">
        <v>12671</v>
      </c>
      <c r="O1226" t="s">
        <v>12672</v>
      </c>
      <c r="P1226" t="s">
        <v>12673</v>
      </c>
    </row>
    <row r="1227" spans="1:16" x14ac:dyDescent="0.25">
      <c r="A1227" t="s">
        <v>4118</v>
      </c>
      <c r="B1227" t="s">
        <v>4119</v>
      </c>
      <c r="C1227" t="s">
        <v>11673</v>
      </c>
      <c r="D1227" s="2">
        <v>1547</v>
      </c>
      <c r="E1227" s="2">
        <v>2890</v>
      </c>
      <c r="F1227" s="1">
        <v>0.46</v>
      </c>
      <c r="G1227">
        <v>3.9</v>
      </c>
      <c r="H1227" s="4">
        <v>463</v>
      </c>
      <c r="I1227" t="s">
        <v>12674</v>
      </c>
      <c r="J1227" t="s">
        <v>12675</v>
      </c>
      <c r="K1227" t="s">
        <v>12676</v>
      </c>
      <c r="L1227" t="s">
        <v>4120</v>
      </c>
      <c r="M1227" t="s">
        <v>4121</v>
      </c>
      <c r="N1227" t="s">
        <v>12677</v>
      </c>
      <c r="O1227" t="s">
        <v>12678</v>
      </c>
      <c r="P1227" t="s">
        <v>12679</v>
      </c>
    </row>
    <row r="1228" spans="1:16" x14ac:dyDescent="0.25">
      <c r="A1228" t="s">
        <v>4122</v>
      </c>
      <c r="B1228" t="s">
        <v>4123</v>
      </c>
      <c r="C1228" t="s">
        <v>11499</v>
      </c>
      <c r="D1228">
        <v>499</v>
      </c>
      <c r="E1228" s="2">
        <v>1299</v>
      </c>
      <c r="F1228" s="1">
        <v>0.62</v>
      </c>
      <c r="G1228">
        <v>4.7</v>
      </c>
      <c r="H1228" s="4">
        <v>54</v>
      </c>
      <c r="I1228" t="s">
        <v>12680</v>
      </c>
      <c r="J1228" t="s">
        <v>12681</v>
      </c>
      <c r="K1228" t="s">
        <v>12682</v>
      </c>
      <c r="L1228" t="s">
        <v>4124</v>
      </c>
      <c r="M1228" t="s">
        <v>4125</v>
      </c>
      <c r="N1228" t="s">
        <v>12683</v>
      </c>
      <c r="O1228" t="s">
        <v>12684</v>
      </c>
      <c r="P1228" t="s">
        <v>12685</v>
      </c>
    </row>
    <row r="1229" spans="1:16" x14ac:dyDescent="0.25">
      <c r="A1229" t="s">
        <v>4126</v>
      </c>
      <c r="B1229" t="s">
        <v>4127</v>
      </c>
      <c r="C1229" t="s">
        <v>11596</v>
      </c>
      <c r="D1229">
        <v>510</v>
      </c>
      <c r="E1229">
        <v>640</v>
      </c>
      <c r="F1229" s="1">
        <v>0.2</v>
      </c>
      <c r="G1229">
        <v>4.0999999999999996</v>
      </c>
      <c r="H1229" s="4">
        <v>7229</v>
      </c>
      <c r="I1229" t="s">
        <v>12686</v>
      </c>
      <c r="J1229" t="s">
        <v>12687</v>
      </c>
      <c r="K1229" t="s">
        <v>12688</v>
      </c>
      <c r="L1229" t="s">
        <v>4128</v>
      </c>
      <c r="M1229" t="s">
        <v>4129</v>
      </c>
      <c r="N1229" t="s">
        <v>12689</v>
      </c>
      <c r="O1229" t="s">
        <v>12690</v>
      </c>
      <c r="P1229" t="s">
        <v>12691</v>
      </c>
    </row>
    <row r="1230" spans="1:16" x14ac:dyDescent="0.25">
      <c r="A1230" t="s">
        <v>4130</v>
      </c>
      <c r="B1230" t="s">
        <v>4131</v>
      </c>
      <c r="C1230" t="s">
        <v>11520</v>
      </c>
      <c r="D1230" s="2">
        <v>1899</v>
      </c>
      <c r="E1230" s="2">
        <v>3790</v>
      </c>
      <c r="F1230" s="1">
        <v>0.5</v>
      </c>
      <c r="G1230">
        <v>3.8</v>
      </c>
      <c r="H1230" s="4">
        <v>3842</v>
      </c>
      <c r="I1230" t="s">
        <v>12692</v>
      </c>
      <c r="J1230" t="s">
        <v>12693</v>
      </c>
      <c r="K1230" t="s">
        <v>12694</v>
      </c>
      <c r="L1230" t="s">
        <v>4132</v>
      </c>
      <c r="M1230" t="s">
        <v>4133</v>
      </c>
      <c r="N1230" t="s">
        <v>12695</v>
      </c>
      <c r="O1230" t="s">
        <v>12696</v>
      </c>
      <c r="P1230" t="s">
        <v>12697</v>
      </c>
    </row>
    <row r="1231" spans="1:16" x14ac:dyDescent="0.25">
      <c r="A1231" t="s">
        <v>4134</v>
      </c>
      <c r="B1231" t="s">
        <v>4135</v>
      </c>
      <c r="C1231" t="s">
        <v>11520</v>
      </c>
      <c r="D1231" s="2">
        <v>2599</v>
      </c>
      <c r="E1231" s="2">
        <v>4560</v>
      </c>
      <c r="F1231" s="1">
        <v>0.43</v>
      </c>
      <c r="G1231">
        <v>4.4000000000000004</v>
      </c>
      <c r="H1231" s="4">
        <v>646</v>
      </c>
      <c r="I1231" t="s">
        <v>12698</v>
      </c>
      <c r="J1231" t="s">
        <v>12699</v>
      </c>
      <c r="K1231" t="s">
        <v>12700</v>
      </c>
      <c r="L1231" t="s">
        <v>4136</v>
      </c>
      <c r="M1231" t="s">
        <v>4137</v>
      </c>
      <c r="N1231" t="s">
        <v>12701</v>
      </c>
      <c r="O1231" t="s">
        <v>11525</v>
      </c>
      <c r="P1231" t="s">
        <v>12702</v>
      </c>
    </row>
    <row r="1232" spans="1:16" x14ac:dyDescent="0.25">
      <c r="A1232" t="s">
        <v>4138</v>
      </c>
      <c r="B1232" t="s">
        <v>4139</v>
      </c>
      <c r="C1232" t="s">
        <v>11710</v>
      </c>
      <c r="D1232" s="2">
        <v>1199</v>
      </c>
      <c r="E1232" s="2">
        <v>3500</v>
      </c>
      <c r="F1232" s="1">
        <v>0.66</v>
      </c>
      <c r="G1232">
        <v>4.3</v>
      </c>
      <c r="H1232" s="4">
        <v>1802</v>
      </c>
      <c r="I1232" t="s">
        <v>12703</v>
      </c>
      <c r="J1232" t="s">
        <v>12704</v>
      </c>
      <c r="K1232" t="s">
        <v>12705</v>
      </c>
      <c r="L1232" t="s">
        <v>4140</v>
      </c>
      <c r="M1232" t="s">
        <v>4141</v>
      </c>
      <c r="N1232" t="s">
        <v>12706</v>
      </c>
      <c r="O1232" t="s">
        <v>12707</v>
      </c>
      <c r="P1232" t="s">
        <v>12708</v>
      </c>
    </row>
    <row r="1233" spans="1:16" x14ac:dyDescent="0.25">
      <c r="A1233" t="s">
        <v>4142</v>
      </c>
      <c r="B1233" t="s">
        <v>4143</v>
      </c>
      <c r="C1233" t="s">
        <v>11520</v>
      </c>
      <c r="D1233">
        <v>999</v>
      </c>
      <c r="E1233" s="2">
        <v>2600</v>
      </c>
      <c r="F1233" s="1">
        <v>0.62</v>
      </c>
      <c r="G1233">
        <v>3.4</v>
      </c>
      <c r="H1233" s="4">
        <v>252</v>
      </c>
      <c r="I1233" t="s">
        <v>12709</v>
      </c>
      <c r="J1233" t="s">
        <v>12710</v>
      </c>
      <c r="K1233" t="s">
        <v>12711</v>
      </c>
      <c r="L1233" t="s">
        <v>4144</v>
      </c>
      <c r="M1233" t="s">
        <v>4145</v>
      </c>
      <c r="N1233" t="s">
        <v>12712</v>
      </c>
      <c r="O1233" t="s">
        <v>12713</v>
      </c>
      <c r="P1233" t="s">
        <v>12714</v>
      </c>
    </row>
    <row r="1234" spans="1:16" x14ac:dyDescent="0.25">
      <c r="A1234" t="s">
        <v>4146</v>
      </c>
      <c r="B1234" t="s">
        <v>4147</v>
      </c>
      <c r="C1234" t="s">
        <v>11474</v>
      </c>
      <c r="D1234" s="2">
        <v>1999</v>
      </c>
      <c r="E1234" s="2">
        <v>3300</v>
      </c>
      <c r="F1234" s="1">
        <v>0.39</v>
      </c>
      <c r="G1234">
        <v>4.2</v>
      </c>
      <c r="H1234" s="4">
        <v>780</v>
      </c>
      <c r="I1234" t="s">
        <v>12715</v>
      </c>
      <c r="J1234" t="s">
        <v>12716</v>
      </c>
      <c r="K1234" t="s">
        <v>12717</v>
      </c>
      <c r="L1234" t="s">
        <v>4148</v>
      </c>
      <c r="M1234" t="s">
        <v>4149</v>
      </c>
      <c r="N1234" t="s">
        <v>12718</v>
      </c>
      <c r="O1234" t="s">
        <v>12719</v>
      </c>
      <c r="P1234" t="s">
        <v>12720</v>
      </c>
    </row>
    <row r="1235" spans="1:16" x14ac:dyDescent="0.25">
      <c r="A1235" t="s">
        <v>4150</v>
      </c>
      <c r="B1235" t="s">
        <v>4151</v>
      </c>
      <c r="C1235" t="s">
        <v>11499</v>
      </c>
      <c r="D1235">
        <v>210</v>
      </c>
      <c r="E1235">
        <v>699</v>
      </c>
      <c r="F1235" s="1">
        <v>0.7</v>
      </c>
      <c r="G1235">
        <v>3.7</v>
      </c>
      <c r="H1235" s="4">
        <v>74</v>
      </c>
      <c r="I1235" t="s">
        <v>12721</v>
      </c>
      <c r="J1235" t="s">
        <v>12722</v>
      </c>
      <c r="K1235" t="s">
        <v>12723</v>
      </c>
      <c r="L1235" t="s">
        <v>4152</v>
      </c>
      <c r="M1235" t="s">
        <v>4153</v>
      </c>
      <c r="N1235" t="s">
        <v>12724</v>
      </c>
      <c r="O1235" t="s">
        <v>12725</v>
      </c>
      <c r="P1235" t="s">
        <v>12726</v>
      </c>
    </row>
    <row r="1236" spans="1:16" x14ac:dyDescent="0.25">
      <c r="A1236" t="s">
        <v>4154</v>
      </c>
      <c r="B1236" t="s">
        <v>4155</v>
      </c>
      <c r="C1236" t="s">
        <v>12352</v>
      </c>
      <c r="D1236" s="2">
        <v>14499</v>
      </c>
      <c r="E1236" s="2">
        <v>23559</v>
      </c>
      <c r="F1236" s="1">
        <v>0.38</v>
      </c>
      <c r="G1236">
        <v>4.3</v>
      </c>
      <c r="H1236" s="4">
        <v>2026</v>
      </c>
      <c r="I1236" t="s">
        <v>12727</v>
      </c>
      <c r="J1236" t="s">
        <v>12728</v>
      </c>
      <c r="K1236" t="s">
        <v>12729</v>
      </c>
      <c r="L1236" t="s">
        <v>4156</v>
      </c>
      <c r="M1236" t="s">
        <v>4157</v>
      </c>
      <c r="N1236" t="s">
        <v>12730</v>
      </c>
      <c r="O1236" t="s">
        <v>12731</v>
      </c>
      <c r="P1236" t="s">
        <v>12732</v>
      </c>
    </row>
    <row r="1237" spans="1:16" x14ac:dyDescent="0.25">
      <c r="A1237" t="s">
        <v>4158</v>
      </c>
      <c r="B1237" t="s">
        <v>4159</v>
      </c>
      <c r="C1237" t="s">
        <v>11622</v>
      </c>
      <c r="D1237">
        <v>950</v>
      </c>
      <c r="E1237" s="2">
        <v>1599</v>
      </c>
      <c r="F1237" s="1">
        <v>0.41</v>
      </c>
      <c r="G1237">
        <v>4.3</v>
      </c>
      <c r="H1237" s="4">
        <v>5911</v>
      </c>
      <c r="I1237" t="s">
        <v>12733</v>
      </c>
      <c r="J1237" t="s">
        <v>12734</v>
      </c>
      <c r="K1237" t="s">
        <v>12735</v>
      </c>
      <c r="L1237" t="s">
        <v>4160</v>
      </c>
      <c r="M1237" t="s">
        <v>4161</v>
      </c>
      <c r="N1237" t="s">
        <v>12736</v>
      </c>
      <c r="O1237" t="s">
        <v>12737</v>
      </c>
      <c r="P1237" t="s">
        <v>12738</v>
      </c>
    </row>
    <row r="1238" spans="1:16" x14ac:dyDescent="0.25">
      <c r="A1238" t="s">
        <v>4162</v>
      </c>
      <c r="B1238" t="s">
        <v>4163</v>
      </c>
      <c r="C1238" t="s">
        <v>11615</v>
      </c>
      <c r="D1238" s="2">
        <v>7199</v>
      </c>
      <c r="E1238" s="2">
        <v>9995</v>
      </c>
      <c r="F1238" s="1">
        <v>0.28000000000000003</v>
      </c>
      <c r="G1238">
        <v>4.4000000000000004</v>
      </c>
      <c r="H1238" s="4">
        <v>1964</v>
      </c>
      <c r="I1238" t="s">
        <v>12739</v>
      </c>
      <c r="J1238" t="s">
        <v>12740</v>
      </c>
      <c r="K1238" t="s">
        <v>12741</v>
      </c>
      <c r="L1238" t="s">
        <v>4164</v>
      </c>
      <c r="M1238" t="s">
        <v>4165</v>
      </c>
      <c r="N1238" t="s">
        <v>12742</v>
      </c>
      <c r="O1238" t="s">
        <v>12743</v>
      </c>
      <c r="P1238" t="s">
        <v>12744</v>
      </c>
    </row>
    <row r="1239" spans="1:16" x14ac:dyDescent="0.25">
      <c r="A1239" t="s">
        <v>4166</v>
      </c>
      <c r="B1239" t="s">
        <v>4167</v>
      </c>
      <c r="C1239" t="s">
        <v>11415</v>
      </c>
      <c r="D1239" s="2">
        <v>2439</v>
      </c>
      <c r="E1239" s="2">
        <v>2545</v>
      </c>
      <c r="F1239" s="1">
        <v>0.04</v>
      </c>
      <c r="G1239">
        <v>4.0999999999999996</v>
      </c>
      <c r="H1239" s="4">
        <v>25</v>
      </c>
      <c r="I1239" t="s">
        <v>12745</v>
      </c>
      <c r="J1239" t="s">
        <v>12746</v>
      </c>
      <c r="K1239" t="s">
        <v>12747</v>
      </c>
      <c r="L1239" t="s">
        <v>4168</v>
      </c>
      <c r="M1239" t="s">
        <v>4169</v>
      </c>
      <c r="N1239" t="s">
        <v>12748</v>
      </c>
      <c r="O1239" t="s">
        <v>12749</v>
      </c>
      <c r="P1239" t="s">
        <v>12750</v>
      </c>
    </row>
    <row r="1240" spans="1:16" x14ac:dyDescent="0.25">
      <c r="A1240" t="s">
        <v>4170</v>
      </c>
      <c r="B1240" t="s">
        <v>4171</v>
      </c>
      <c r="C1240" t="s">
        <v>11629</v>
      </c>
      <c r="D1240" s="2">
        <v>7799</v>
      </c>
      <c r="E1240" s="2">
        <v>8995</v>
      </c>
      <c r="F1240" s="1">
        <v>0.13</v>
      </c>
      <c r="G1240">
        <v>4</v>
      </c>
      <c r="H1240" s="4">
        <v>3160</v>
      </c>
      <c r="I1240" t="s">
        <v>12751</v>
      </c>
      <c r="J1240" t="s">
        <v>12752</v>
      </c>
      <c r="K1240" t="s">
        <v>12753</v>
      </c>
      <c r="L1240" t="s">
        <v>4172</v>
      </c>
      <c r="M1240" t="s">
        <v>4173</v>
      </c>
      <c r="N1240" t="s">
        <v>12754</v>
      </c>
      <c r="O1240" t="s">
        <v>12755</v>
      </c>
      <c r="P1240" t="s">
        <v>12756</v>
      </c>
    </row>
    <row r="1241" spans="1:16" x14ac:dyDescent="0.25">
      <c r="A1241" t="s">
        <v>4174</v>
      </c>
      <c r="B1241" t="s">
        <v>4175</v>
      </c>
      <c r="C1241" t="s">
        <v>11808</v>
      </c>
      <c r="D1241" s="2">
        <v>1599</v>
      </c>
      <c r="E1241" s="2">
        <v>1999</v>
      </c>
      <c r="F1241" s="1">
        <v>0.2</v>
      </c>
      <c r="G1241">
        <v>4.4000000000000004</v>
      </c>
      <c r="H1241" s="4">
        <v>1558</v>
      </c>
      <c r="I1241" t="s">
        <v>12757</v>
      </c>
      <c r="J1241" t="s">
        <v>12758</v>
      </c>
      <c r="K1241" t="s">
        <v>12759</v>
      </c>
      <c r="L1241" t="s">
        <v>4176</v>
      </c>
      <c r="M1241" t="s">
        <v>4177</v>
      </c>
      <c r="N1241" t="s">
        <v>12760</v>
      </c>
      <c r="O1241" t="s">
        <v>12761</v>
      </c>
      <c r="P1241" t="s">
        <v>12762</v>
      </c>
    </row>
    <row r="1242" spans="1:16" x14ac:dyDescent="0.25">
      <c r="A1242" t="s">
        <v>4178</v>
      </c>
      <c r="B1242" t="s">
        <v>4179</v>
      </c>
      <c r="C1242" t="s">
        <v>11513</v>
      </c>
      <c r="D1242" s="2">
        <v>2899</v>
      </c>
      <c r="E1242" s="2">
        <v>5500</v>
      </c>
      <c r="F1242" s="1">
        <v>0.47</v>
      </c>
      <c r="G1242">
        <v>3.8</v>
      </c>
      <c r="H1242" s="4">
        <v>8958</v>
      </c>
      <c r="I1242" t="s">
        <v>12763</v>
      </c>
      <c r="J1242" t="s">
        <v>12764</v>
      </c>
      <c r="K1242" t="s">
        <v>12765</v>
      </c>
      <c r="L1242" t="s">
        <v>4180</v>
      </c>
      <c r="M1242" t="s">
        <v>4181</v>
      </c>
      <c r="N1242" t="s">
        <v>12766</v>
      </c>
      <c r="O1242" t="s">
        <v>12767</v>
      </c>
      <c r="P1242" t="s">
        <v>12768</v>
      </c>
    </row>
    <row r="1243" spans="1:16" x14ac:dyDescent="0.25">
      <c r="A1243" t="s">
        <v>4182</v>
      </c>
      <c r="B1243" t="s">
        <v>4183</v>
      </c>
      <c r="C1243" t="s">
        <v>12463</v>
      </c>
      <c r="D1243" s="2">
        <v>9799</v>
      </c>
      <c r="E1243" s="2">
        <v>12150</v>
      </c>
      <c r="F1243" s="1">
        <v>0.19</v>
      </c>
      <c r="G1243">
        <v>4.3</v>
      </c>
      <c r="H1243" s="4">
        <v>13251</v>
      </c>
      <c r="I1243" t="s">
        <v>12769</v>
      </c>
      <c r="J1243" t="s">
        <v>12770</v>
      </c>
      <c r="K1243" t="s">
        <v>12771</v>
      </c>
      <c r="L1243" t="s">
        <v>4184</v>
      </c>
      <c r="M1243" t="s">
        <v>4185</v>
      </c>
      <c r="N1243" t="s">
        <v>12772</v>
      </c>
      <c r="O1243" t="s">
        <v>12773</v>
      </c>
      <c r="P1243" t="s">
        <v>12774</v>
      </c>
    </row>
    <row r="1244" spans="1:16" x14ac:dyDescent="0.25">
      <c r="A1244" t="s">
        <v>4186</v>
      </c>
      <c r="B1244" t="s">
        <v>4187</v>
      </c>
      <c r="C1244" t="s">
        <v>11629</v>
      </c>
      <c r="D1244" s="2">
        <v>3299</v>
      </c>
      <c r="E1244" s="2">
        <v>4995</v>
      </c>
      <c r="F1244" s="1">
        <v>0.34</v>
      </c>
      <c r="G1244">
        <v>3.8</v>
      </c>
      <c r="H1244" s="4">
        <v>1393</v>
      </c>
      <c r="I1244" t="s">
        <v>12775</v>
      </c>
      <c r="J1244" t="s">
        <v>12776</v>
      </c>
      <c r="K1244" t="s">
        <v>12777</v>
      </c>
      <c r="L1244" t="s">
        <v>4188</v>
      </c>
      <c r="M1244" t="s">
        <v>4189</v>
      </c>
      <c r="N1244" t="s">
        <v>12778</v>
      </c>
      <c r="O1244" t="s">
        <v>12779</v>
      </c>
      <c r="P1244" t="s">
        <v>12780</v>
      </c>
    </row>
    <row r="1245" spans="1:16" x14ac:dyDescent="0.25">
      <c r="A1245" t="s">
        <v>4190</v>
      </c>
      <c r="B1245" t="s">
        <v>4191</v>
      </c>
      <c r="C1245" t="s">
        <v>11499</v>
      </c>
      <c r="D1245">
        <v>669</v>
      </c>
      <c r="E1245" s="2">
        <v>1499</v>
      </c>
      <c r="F1245" s="1">
        <v>0.55000000000000004</v>
      </c>
      <c r="G1245">
        <v>2.2999999999999998</v>
      </c>
      <c r="H1245" s="4">
        <v>13</v>
      </c>
      <c r="I1245" t="s">
        <v>12781</v>
      </c>
      <c r="J1245" t="s">
        <v>12782</v>
      </c>
      <c r="K1245" t="s">
        <v>12783</v>
      </c>
      <c r="L1245" t="s">
        <v>4192</v>
      </c>
      <c r="M1245" t="s">
        <v>4193</v>
      </c>
      <c r="N1245" t="s">
        <v>12784</v>
      </c>
      <c r="O1245" t="s">
        <v>12785</v>
      </c>
      <c r="P1245" t="s">
        <v>12786</v>
      </c>
    </row>
    <row r="1246" spans="1:16" x14ac:dyDescent="0.25">
      <c r="A1246" t="s">
        <v>4194</v>
      </c>
      <c r="B1246" t="s">
        <v>4195</v>
      </c>
      <c r="C1246" t="s">
        <v>11654</v>
      </c>
      <c r="D1246" s="2">
        <v>5890</v>
      </c>
      <c r="E1246" s="2">
        <v>7506</v>
      </c>
      <c r="F1246" s="1">
        <v>0.22</v>
      </c>
      <c r="G1246">
        <v>4.5</v>
      </c>
      <c r="H1246" s="4">
        <v>7241</v>
      </c>
      <c r="I1246" t="s">
        <v>12787</v>
      </c>
      <c r="J1246" t="s">
        <v>12788</v>
      </c>
      <c r="K1246" t="s">
        <v>12789</v>
      </c>
      <c r="L1246" t="s">
        <v>4196</v>
      </c>
      <c r="M1246" t="s">
        <v>4197</v>
      </c>
      <c r="N1246" t="s">
        <v>12790</v>
      </c>
      <c r="O1246" t="s">
        <v>12791</v>
      </c>
      <c r="P1246" t="s">
        <v>12792</v>
      </c>
    </row>
    <row r="1247" spans="1:16" x14ac:dyDescent="0.25">
      <c r="A1247" t="s">
        <v>4198</v>
      </c>
      <c r="B1247" t="s">
        <v>4199</v>
      </c>
      <c r="C1247" t="s">
        <v>12359</v>
      </c>
      <c r="D1247" s="2">
        <v>9199</v>
      </c>
      <c r="E1247" s="2">
        <v>18000</v>
      </c>
      <c r="F1247" s="1">
        <v>0.49</v>
      </c>
      <c r="G1247">
        <v>4</v>
      </c>
      <c r="H1247" s="4">
        <v>16020</v>
      </c>
      <c r="I1247" t="s">
        <v>12793</v>
      </c>
      <c r="J1247" t="s">
        <v>12794</v>
      </c>
      <c r="K1247" t="s">
        <v>12795</v>
      </c>
      <c r="L1247" t="s">
        <v>4200</v>
      </c>
      <c r="M1247" t="s">
        <v>4201</v>
      </c>
      <c r="N1247" t="s">
        <v>12796</v>
      </c>
      <c r="O1247" t="s">
        <v>12797</v>
      </c>
      <c r="P1247" t="s">
        <v>12798</v>
      </c>
    </row>
    <row r="1248" spans="1:16" x14ac:dyDescent="0.25">
      <c r="A1248" t="s">
        <v>4202</v>
      </c>
      <c r="B1248" t="s">
        <v>4203</v>
      </c>
      <c r="C1248" t="s">
        <v>11622</v>
      </c>
      <c r="D1248">
        <v>351</v>
      </c>
      <c r="E1248" s="2">
        <v>1099</v>
      </c>
      <c r="F1248" s="1">
        <v>0.68</v>
      </c>
      <c r="G1248">
        <v>3.7</v>
      </c>
      <c r="H1248" s="4">
        <v>1470</v>
      </c>
      <c r="I1248" t="s">
        <v>12799</v>
      </c>
      <c r="J1248" t="s">
        <v>12800</v>
      </c>
      <c r="K1248" t="s">
        <v>12801</v>
      </c>
      <c r="L1248" t="s">
        <v>4204</v>
      </c>
      <c r="M1248" t="s">
        <v>4205</v>
      </c>
      <c r="N1248" t="s">
        <v>12802</v>
      </c>
      <c r="O1248" t="s">
        <v>12803</v>
      </c>
      <c r="P1248" t="s">
        <v>12804</v>
      </c>
    </row>
    <row r="1249" spans="1:16" x14ac:dyDescent="0.25">
      <c r="A1249" t="s">
        <v>4206</v>
      </c>
      <c r="B1249" t="s">
        <v>4207</v>
      </c>
      <c r="C1249" t="s">
        <v>12805</v>
      </c>
      <c r="D1249">
        <v>899</v>
      </c>
      <c r="E1249" s="2">
        <v>1900</v>
      </c>
      <c r="F1249" s="1">
        <v>0.53</v>
      </c>
      <c r="G1249">
        <v>4</v>
      </c>
      <c r="H1249" s="4">
        <v>3663</v>
      </c>
      <c r="I1249" t="s">
        <v>12806</v>
      </c>
      <c r="J1249" t="s">
        <v>12807</v>
      </c>
      <c r="K1249" t="s">
        <v>12808</v>
      </c>
      <c r="L1249" t="s">
        <v>4208</v>
      </c>
      <c r="M1249" t="s">
        <v>4209</v>
      </c>
      <c r="N1249" t="s">
        <v>12809</v>
      </c>
      <c r="O1249" t="s">
        <v>12810</v>
      </c>
      <c r="P1249" t="s">
        <v>12811</v>
      </c>
    </row>
    <row r="1250" spans="1:16" x14ac:dyDescent="0.25">
      <c r="A1250" t="s">
        <v>4210</v>
      </c>
      <c r="B1250" t="s">
        <v>4211</v>
      </c>
      <c r="C1250" t="s">
        <v>11546</v>
      </c>
      <c r="D1250" s="2">
        <v>1349</v>
      </c>
      <c r="E1250" s="2">
        <v>1850</v>
      </c>
      <c r="F1250" s="1">
        <v>0.27</v>
      </c>
      <c r="G1250">
        <v>4.4000000000000004</v>
      </c>
      <c r="H1250" s="4">
        <v>638</v>
      </c>
      <c r="I1250" t="s">
        <v>12812</v>
      </c>
      <c r="J1250" t="s">
        <v>12813</v>
      </c>
      <c r="K1250" t="s">
        <v>12814</v>
      </c>
      <c r="L1250" t="s">
        <v>4212</v>
      </c>
      <c r="M1250" t="s">
        <v>4213</v>
      </c>
      <c r="N1250" t="s">
        <v>12815</v>
      </c>
      <c r="O1250" t="s">
        <v>12816</v>
      </c>
      <c r="P1250" t="s">
        <v>12817</v>
      </c>
    </row>
    <row r="1251" spans="1:16" x14ac:dyDescent="0.25">
      <c r="A1251" t="s">
        <v>4214</v>
      </c>
      <c r="B1251" t="s">
        <v>4215</v>
      </c>
      <c r="C1251" t="s">
        <v>12268</v>
      </c>
      <c r="D1251" s="2">
        <v>6236</v>
      </c>
      <c r="E1251" s="2">
        <v>9999</v>
      </c>
      <c r="F1251" s="1">
        <v>0.38</v>
      </c>
      <c r="G1251">
        <v>4.0999999999999996</v>
      </c>
      <c r="H1251" s="4">
        <v>3552</v>
      </c>
      <c r="I1251" t="s">
        <v>12818</v>
      </c>
      <c r="J1251" t="s">
        <v>12819</v>
      </c>
      <c r="K1251" t="s">
        <v>12820</v>
      </c>
      <c r="L1251" t="s">
        <v>4216</v>
      </c>
      <c r="M1251" t="s">
        <v>4217</v>
      </c>
      <c r="N1251" t="s">
        <v>12821</v>
      </c>
      <c r="O1251" t="s">
        <v>12822</v>
      </c>
      <c r="P1251" t="s">
        <v>12823</v>
      </c>
    </row>
    <row r="1252" spans="1:16" x14ac:dyDescent="0.25">
      <c r="A1252" t="s">
        <v>4218</v>
      </c>
      <c r="B1252" t="s">
        <v>4219</v>
      </c>
      <c r="C1252" t="s">
        <v>11499</v>
      </c>
      <c r="D1252" s="2">
        <v>2742</v>
      </c>
      <c r="E1252" s="2">
        <v>3995</v>
      </c>
      <c r="F1252" s="1">
        <v>0.31</v>
      </c>
      <c r="G1252">
        <v>4.4000000000000004</v>
      </c>
      <c r="H1252" s="4">
        <v>11148</v>
      </c>
      <c r="I1252" t="s">
        <v>12824</v>
      </c>
      <c r="J1252" t="s">
        <v>12825</v>
      </c>
      <c r="K1252" t="s">
        <v>12826</v>
      </c>
      <c r="L1252" t="s">
        <v>4220</v>
      </c>
      <c r="M1252" t="s">
        <v>4221</v>
      </c>
      <c r="N1252" t="s">
        <v>12827</v>
      </c>
      <c r="O1252" t="s">
        <v>12828</v>
      </c>
      <c r="P1252" t="s">
        <v>12829</v>
      </c>
    </row>
    <row r="1253" spans="1:16" x14ac:dyDescent="0.25">
      <c r="A1253" t="s">
        <v>4222</v>
      </c>
      <c r="B1253" t="s">
        <v>4223</v>
      </c>
      <c r="C1253" t="s">
        <v>12463</v>
      </c>
      <c r="D1253">
        <v>721</v>
      </c>
      <c r="E1253" s="2">
        <v>1499</v>
      </c>
      <c r="F1253" s="1">
        <v>0.52</v>
      </c>
      <c r="G1253">
        <v>3.1</v>
      </c>
      <c r="H1253" s="4">
        <v>2449</v>
      </c>
      <c r="I1253" t="s">
        <v>12830</v>
      </c>
      <c r="J1253" t="s">
        <v>12831</v>
      </c>
      <c r="K1253" t="s">
        <v>12832</v>
      </c>
      <c r="L1253" t="s">
        <v>4224</v>
      </c>
      <c r="M1253" t="s">
        <v>4225</v>
      </c>
      <c r="N1253" t="s">
        <v>12833</v>
      </c>
      <c r="O1253" t="s">
        <v>12834</v>
      </c>
      <c r="P1253" t="s">
        <v>12835</v>
      </c>
    </row>
    <row r="1254" spans="1:16" x14ac:dyDescent="0.25">
      <c r="A1254" t="s">
        <v>4226</v>
      </c>
      <c r="B1254" t="s">
        <v>4227</v>
      </c>
      <c r="C1254" t="s">
        <v>11629</v>
      </c>
      <c r="D1254" s="2">
        <v>2903</v>
      </c>
      <c r="E1254" s="2">
        <v>3295</v>
      </c>
      <c r="F1254" s="1">
        <v>0.12</v>
      </c>
      <c r="G1254">
        <v>4.3</v>
      </c>
      <c r="H1254" s="4">
        <v>2299</v>
      </c>
      <c r="I1254" t="s">
        <v>12836</v>
      </c>
      <c r="J1254" t="s">
        <v>12837</v>
      </c>
      <c r="K1254" t="s">
        <v>12838</v>
      </c>
      <c r="L1254" t="s">
        <v>4228</v>
      </c>
      <c r="M1254" t="s">
        <v>4229</v>
      </c>
      <c r="N1254" t="s">
        <v>12839</v>
      </c>
      <c r="O1254" t="s">
        <v>12840</v>
      </c>
      <c r="P1254" t="s">
        <v>12841</v>
      </c>
    </row>
    <row r="1255" spans="1:16" x14ac:dyDescent="0.25">
      <c r="A1255" t="s">
        <v>4230</v>
      </c>
      <c r="B1255" t="s">
        <v>4231</v>
      </c>
      <c r="C1255" t="s">
        <v>11808</v>
      </c>
      <c r="D1255" s="2">
        <v>1656</v>
      </c>
      <c r="E1255" s="2">
        <v>2695</v>
      </c>
      <c r="F1255" s="1">
        <v>0.39</v>
      </c>
      <c r="G1255">
        <v>4.4000000000000004</v>
      </c>
      <c r="H1255" s="4">
        <v>6027</v>
      </c>
      <c r="I1255" t="s">
        <v>12842</v>
      </c>
      <c r="J1255" t="s">
        <v>12843</v>
      </c>
      <c r="K1255" t="s">
        <v>12844</v>
      </c>
      <c r="L1255" t="s">
        <v>4232</v>
      </c>
      <c r="M1255" t="s">
        <v>4233</v>
      </c>
      <c r="N1255" t="s">
        <v>12845</v>
      </c>
      <c r="O1255" t="s">
        <v>12846</v>
      </c>
      <c r="P1255" t="s">
        <v>12847</v>
      </c>
    </row>
    <row r="1256" spans="1:16" x14ac:dyDescent="0.25">
      <c r="A1256" t="s">
        <v>4234</v>
      </c>
      <c r="B1256" t="s">
        <v>4235</v>
      </c>
      <c r="C1256" t="s">
        <v>11710</v>
      </c>
      <c r="D1256" s="2">
        <v>1399</v>
      </c>
      <c r="E1256" s="2">
        <v>2290</v>
      </c>
      <c r="F1256" s="1">
        <v>0.39</v>
      </c>
      <c r="G1256">
        <v>4.4000000000000004</v>
      </c>
      <c r="H1256" s="4">
        <v>461</v>
      </c>
      <c r="I1256" t="s">
        <v>12848</v>
      </c>
      <c r="J1256" t="s">
        <v>12849</v>
      </c>
      <c r="K1256" t="s">
        <v>12850</v>
      </c>
      <c r="L1256" t="s">
        <v>4236</v>
      </c>
      <c r="M1256" t="s">
        <v>4237</v>
      </c>
      <c r="N1256" t="s">
        <v>12851</v>
      </c>
      <c r="O1256" t="s">
        <v>12852</v>
      </c>
      <c r="P1256" t="s">
        <v>12853</v>
      </c>
    </row>
    <row r="1257" spans="1:16" x14ac:dyDescent="0.25">
      <c r="A1257" t="s">
        <v>4238</v>
      </c>
      <c r="B1257" t="s">
        <v>4239</v>
      </c>
      <c r="C1257" t="s">
        <v>11729</v>
      </c>
      <c r="D1257" s="2">
        <v>2079</v>
      </c>
      <c r="E1257" s="2">
        <v>3099</v>
      </c>
      <c r="F1257" s="1">
        <v>0.33</v>
      </c>
      <c r="G1257">
        <v>4.0999999999999996</v>
      </c>
      <c r="H1257" s="4">
        <v>282</v>
      </c>
      <c r="I1257" t="s">
        <v>12854</v>
      </c>
      <c r="J1257" t="s">
        <v>12855</v>
      </c>
      <c r="K1257" t="s">
        <v>12856</v>
      </c>
      <c r="L1257" t="s">
        <v>4240</v>
      </c>
      <c r="M1257" t="s">
        <v>4241</v>
      </c>
      <c r="N1257" t="s">
        <v>12857</v>
      </c>
      <c r="O1257" t="s">
        <v>12858</v>
      </c>
      <c r="P1257" t="s">
        <v>12859</v>
      </c>
    </row>
    <row r="1258" spans="1:16" x14ac:dyDescent="0.25">
      <c r="A1258" t="s">
        <v>4242</v>
      </c>
      <c r="B1258" t="s">
        <v>4243</v>
      </c>
      <c r="C1258" t="s">
        <v>11596</v>
      </c>
      <c r="D1258">
        <v>999</v>
      </c>
      <c r="E1258" s="2">
        <v>1075</v>
      </c>
      <c r="F1258" s="1">
        <v>7.0000000000000007E-2</v>
      </c>
      <c r="G1258">
        <v>4.0999999999999996</v>
      </c>
      <c r="H1258" s="4">
        <v>9275</v>
      </c>
      <c r="I1258" t="s">
        <v>12860</v>
      </c>
      <c r="J1258" t="s">
        <v>12861</v>
      </c>
      <c r="K1258" t="s">
        <v>12862</v>
      </c>
      <c r="L1258" t="s">
        <v>4244</v>
      </c>
      <c r="M1258" t="s">
        <v>4245</v>
      </c>
      <c r="N1258" t="s">
        <v>12863</v>
      </c>
      <c r="O1258" t="s">
        <v>12864</v>
      </c>
      <c r="P1258" t="s">
        <v>12865</v>
      </c>
    </row>
    <row r="1259" spans="1:16" x14ac:dyDescent="0.25">
      <c r="A1259" t="s">
        <v>4246</v>
      </c>
      <c r="B1259" t="s">
        <v>4247</v>
      </c>
      <c r="C1259" t="s">
        <v>11673</v>
      </c>
      <c r="D1259" s="2">
        <v>3179</v>
      </c>
      <c r="E1259" s="2">
        <v>6999</v>
      </c>
      <c r="F1259" s="1">
        <v>0.55000000000000004</v>
      </c>
      <c r="G1259">
        <v>4</v>
      </c>
      <c r="H1259" s="4">
        <v>743</v>
      </c>
      <c r="I1259" t="s">
        <v>12866</v>
      </c>
      <c r="J1259" t="s">
        <v>12867</v>
      </c>
      <c r="K1259" t="s">
        <v>12868</v>
      </c>
      <c r="L1259" t="s">
        <v>4248</v>
      </c>
      <c r="M1259" t="s">
        <v>4249</v>
      </c>
      <c r="N1259" t="s">
        <v>12869</v>
      </c>
      <c r="O1259" t="s">
        <v>12870</v>
      </c>
      <c r="P1259" t="s">
        <v>12871</v>
      </c>
    </row>
    <row r="1260" spans="1:16" x14ac:dyDescent="0.25">
      <c r="A1260" t="s">
        <v>4250</v>
      </c>
      <c r="B1260" t="s">
        <v>4251</v>
      </c>
      <c r="C1260" t="s">
        <v>11520</v>
      </c>
      <c r="D1260" s="2">
        <v>1049</v>
      </c>
      <c r="E1260" s="2">
        <v>2499</v>
      </c>
      <c r="F1260" s="1">
        <v>0.57999999999999996</v>
      </c>
      <c r="G1260">
        <v>3.6</v>
      </c>
      <c r="H1260" s="4">
        <v>328</v>
      </c>
      <c r="I1260" t="s">
        <v>12872</v>
      </c>
      <c r="J1260" t="s">
        <v>12873</v>
      </c>
      <c r="K1260" t="s">
        <v>12874</v>
      </c>
      <c r="L1260" t="s">
        <v>4252</v>
      </c>
      <c r="M1260" t="s">
        <v>4253</v>
      </c>
      <c r="N1260" t="s">
        <v>12875</v>
      </c>
      <c r="O1260" t="s">
        <v>12876</v>
      </c>
      <c r="P1260" t="s">
        <v>12877</v>
      </c>
    </row>
    <row r="1261" spans="1:16" x14ac:dyDescent="0.25">
      <c r="A1261" t="s">
        <v>4254</v>
      </c>
      <c r="B1261" t="s">
        <v>4255</v>
      </c>
      <c r="C1261" t="s">
        <v>11520</v>
      </c>
      <c r="D1261" s="2">
        <v>3599</v>
      </c>
      <c r="E1261" s="2">
        <v>7290</v>
      </c>
      <c r="F1261" s="1">
        <v>0.51</v>
      </c>
      <c r="G1261">
        <v>3.9</v>
      </c>
      <c r="H1261" s="4">
        <v>942</v>
      </c>
      <c r="I1261" t="s">
        <v>12878</v>
      </c>
      <c r="J1261" t="s">
        <v>12879</v>
      </c>
      <c r="K1261" t="s">
        <v>12880</v>
      </c>
      <c r="L1261" t="s">
        <v>4256</v>
      </c>
      <c r="M1261" t="s">
        <v>4257</v>
      </c>
      <c r="N1261" t="s">
        <v>12881</v>
      </c>
      <c r="O1261" t="s">
        <v>12882</v>
      </c>
      <c r="P1261" t="s">
        <v>12883</v>
      </c>
    </row>
    <row r="1262" spans="1:16" x14ac:dyDescent="0.25">
      <c r="A1262" t="s">
        <v>4258</v>
      </c>
      <c r="B1262" t="s">
        <v>4259</v>
      </c>
      <c r="C1262" t="s">
        <v>12884</v>
      </c>
      <c r="D1262" s="2">
        <v>4799</v>
      </c>
      <c r="E1262" s="2">
        <v>5795</v>
      </c>
      <c r="F1262" s="1">
        <v>0.17</v>
      </c>
      <c r="G1262">
        <v>3.9</v>
      </c>
      <c r="H1262" s="4">
        <v>3815</v>
      </c>
      <c r="I1262" t="s">
        <v>12885</v>
      </c>
      <c r="J1262" t="s">
        <v>12886</v>
      </c>
      <c r="K1262" t="s">
        <v>12887</v>
      </c>
      <c r="L1262" t="s">
        <v>4260</v>
      </c>
      <c r="M1262" t="s">
        <v>4261</v>
      </c>
      <c r="N1262" t="s">
        <v>12888</v>
      </c>
      <c r="O1262" t="s">
        <v>12889</v>
      </c>
      <c r="P1262" t="s">
        <v>12890</v>
      </c>
    </row>
    <row r="1263" spans="1:16" x14ac:dyDescent="0.25">
      <c r="A1263" t="s">
        <v>4262</v>
      </c>
      <c r="B1263" t="s">
        <v>4263</v>
      </c>
      <c r="C1263" t="s">
        <v>11513</v>
      </c>
      <c r="D1263" s="2">
        <v>1699</v>
      </c>
      <c r="E1263" s="2">
        <v>3398</v>
      </c>
      <c r="F1263" s="1">
        <v>0.5</v>
      </c>
      <c r="G1263">
        <v>3.8</v>
      </c>
      <c r="H1263" s="4">
        <v>7988</v>
      </c>
      <c r="I1263" t="s">
        <v>12891</v>
      </c>
      <c r="J1263" t="s">
        <v>12892</v>
      </c>
      <c r="K1263" t="s">
        <v>12893</v>
      </c>
      <c r="L1263" t="s">
        <v>4264</v>
      </c>
      <c r="M1263" t="s">
        <v>4265</v>
      </c>
      <c r="N1263" t="s">
        <v>12894</v>
      </c>
      <c r="O1263" t="s">
        <v>12895</v>
      </c>
      <c r="P1263" t="s">
        <v>12896</v>
      </c>
    </row>
    <row r="1264" spans="1:16" x14ac:dyDescent="0.25">
      <c r="A1264" t="s">
        <v>4266</v>
      </c>
      <c r="B1264" t="s">
        <v>4267</v>
      </c>
      <c r="C1264" t="s">
        <v>11546</v>
      </c>
      <c r="D1264">
        <v>664</v>
      </c>
      <c r="E1264" s="2">
        <v>1490</v>
      </c>
      <c r="F1264" s="1">
        <v>0.55000000000000004</v>
      </c>
      <c r="G1264">
        <v>4.0999999999999996</v>
      </c>
      <c r="H1264" s="4">
        <v>925</v>
      </c>
      <c r="I1264" t="s">
        <v>12897</v>
      </c>
      <c r="J1264" t="s">
        <v>12898</v>
      </c>
      <c r="K1264" t="s">
        <v>12899</v>
      </c>
      <c r="L1264" t="s">
        <v>4268</v>
      </c>
      <c r="M1264" t="s">
        <v>4269</v>
      </c>
      <c r="N1264" t="s">
        <v>12900</v>
      </c>
      <c r="O1264" t="s">
        <v>12901</v>
      </c>
      <c r="P1264" t="s">
        <v>12902</v>
      </c>
    </row>
    <row r="1265" spans="1:16" x14ac:dyDescent="0.25">
      <c r="A1265" t="s">
        <v>4270</v>
      </c>
      <c r="B1265" t="s">
        <v>4271</v>
      </c>
      <c r="C1265" t="s">
        <v>12903</v>
      </c>
      <c r="D1265">
        <v>948</v>
      </c>
      <c r="E1265" s="2">
        <v>1620</v>
      </c>
      <c r="F1265" s="1">
        <v>0.41</v>
      </c>
      <c r="G1265">
        <v>4.0999999999999996</v>
      </c>
      <c r="H1265" s="4">
        <v>4370</v>
      </c>
      <c r="I1265" t="s">
        <v>12904</v>
      </c>
      <c r="J1265" t="s">
        <v>12905</v>
      </c>
      <c r="K1265" t="s">
        <v>12906</v>
      </c>
      <c r="L1265" t="s">
        <v>4272</v>
      </c>
      <c r="M1265" t="s">
        <v>4273</v>
      </c>
      <c r="N1265" t="s">
        <v>12907</v>
      </c>
      <c r="O1265" t="s">
        <v>12908</v>
      </c>
      <c r="P1265" t="s">
        <v>12909</v>
      </c>
    </row>
    <row r="1266" spans="1:16" x14ac:dyDescent="0.25">
      <c r="A1266" t="s">
        <v>4274</v>
      </c>
      <c r="B1266" t="s">
        <v>4275</v>
      </c>
      <c r="C1266" t="s">
        <v>11506</v>
      </c>
      <c r="D1266">
        <v>850</v>
      </c>
      <c r="E1266" s="2">
        <v>1000</v>
      </c>
      <c r="F1266" s="1">
        <v>0.15</v>
      </c>
      <c r="G1266">
        <v>4.0999999999999996</v>
      </c>
      <c r="H1266" s="4">
        <v>7619</v>
      </c>
      <c r="I1266" t="s">
        <v>12910</v>
      </c>
      <c r="J1266" t="s">
        <v>12911</v>
      </c>
      <c r="K1266" t="s">
        <v>12912</v>
      </c>
      <c r="L1266" t="s">
        <v>4276</v>
      </c>
      <c r="M1266" t="s">
        <v>4277</v>
      </c>
      <c r="N1266" t="s">
        <v>12913</v>
      </c>
      <c r="O1266" t="s">
        <v>12914</v>
      </c>
      <c r="P1266" t="s">
        <v>12915</v>
      </c>
    </row>
    <row r="1267" spans="1:16" x14ac:dyDescent="0.25">
      <c r="A1267" t="s">
        <v>4278</v>
      </c>
      <c r="B1267" t="s">
        <v>4279</v>
      </c>
      <c r="C1267" t="s">
        <v>12085</v>
      </c>
      <c r="D1267">
        <v>600</v>
      </c>
      <c r="E1267">
        <v>640</v>
      </c>
      <c r="F1267" s="1">
        <v>0.06</v>
      </c>
      <c r="G1267">
        <v>3.8</v>
      </c>
      <c r="H1267" s="4">
        <v>2593</v>
      </c>
      <c r="I1267" t="s">
        <v>12916</v>
      </c>
      <c r="J1267" t="s">
        <v>12917</v>
      </c>
      <c r="K1267" t="s">
        <v>12918</v>
      </c>
      <c r="L1267" t="s">
        <v>4280</v>
      </c>
      <c r="M1267" t="s">
        <v>4281</v>
      </c>
      <c r="N1267" t="s">
        <v>12919</v>
      </c>
      <c r="O1267" t="s">
        <v>12920</v>
      </c>
      <c r="P1267" t="s">
        <v>12921</v>
      </c>
    </row>
    <row r="1268" spans="1:16" x14ac:dyDescent="0.25">
      <c r="A1268" t="s">
        <v>4282</v>
      </c>
      <c r="B1268" t="s">
        <v>4283</v>
      </c>
      <c r="C1268" t="s">
        <v>11415</v>
      </c>
      <c r="D1268" s="2">
        <v>3711</v>
      </c>
      <c r="E1268" s="2">
        <v>4495</v>
      </c>
      <c r="F1268" s="1">
        <v>0.17</v>
      </c>
      <c r="G1268">
        <v>4.3</v>
      </c>
      <c r="H1268" s="4">
        <v>356</v>
      </c>
      <c r="I1268" t="s">
        <v>12922</v>
      </c>
      <c r="J1268" t="s">
        <v>12923</v>
      </c>
      <c r="K1268" t="s">
        <v>12924</v>
      </c>
      <c r="L1268" t="s">
        <v>4284</v>
      </c>
      <c r="M1268" t="s">
        <v>4285</v>
      </c>
      <c r="N1268" t="s">
        <v>12925</v>
      </c>
      <c r="O1268" t="s">
        <v>12926</v>
      </c>
      <c r="P1268" t="s">
        <v>12927</v>
      </c>
    </row>
    <row r="1269" spans="1:16" x14ac:dyDescent="0.25">
      <c r="A1269" t="s">
        <v>4286</v>
      </c>
      <c r="B1269" t="s">
        <v>4287</v>
      </c>
      <c r="C1269" t="s">
        <v>11436</v>
      </c>
      <c r="D1269">
        <v>799</v>
      </c>
      <c r="E1269" s="2">
        <v>2999</v>
      </c>
      <c r="F1269" s="1">
        <v>0.73</v>
      </c>
      <c r="G1269">
        <v>4.5</v>
      </c>
      <c r="H1269" s="4">
        <v>63</v>
      </c>
      <c r="I1269" t="s">
        <v>12928</v>
      </c>
      <c r="J1269" t="s">
        <v>12929</v>
      </c>
      <c r="K1269" t="s">
        <v>12930</v>
      </c>
      <c r="L1269" t="s">
        <v>4288</v>
      </c>
      <c r="M1269" t="s">
        <v>4289</v>
      </c>
      <c r="N1269" t="s">
        <v>12931</v>
      </c>
      <c r="O1269" t="s">
        <v>12932</v>
      </c>
      <c r="P1269" t="s">
        <v>12933</v>
      </c>
    </row>
    <row r="1270" spans="1:16" x14ac:dyDescent="0.25">
      <c r="A1270" t="s">
        <v>4290</v>
      </c>
      <c r="B1270" t="s">
        <v>4291</v>
      </c>
      <c r="C1270" t="s">
        <v>12078</v>
      </c>
      <c r="D1270">
        <v>980</v>
      </c>
      <c r="E1270">
        <v>980</v>
      </c>
      <c r="F1270" s="1">
        <v>0</v>
      </c>
      <c r="G1270">
        <v>4.2</v>
      </c>
      <c r="H1270" s="4">
        <v>4740</v>
      </c>
      <c r="I1270" t="s">
        <v>12934</v>
      </c>
      <c r="J1270" t="s">
        <v>12935</v>
      </c>
      <c r="K1270" t="s">
        <v>12936</v>
      </c>
      <c r="L1270" t="s">
        <v>4292</v>
      </c>
      <c r="M1270" t="s">
        <v>4293</v>
      </c>
      <c r="N1270" t="s">
        <v>12937</v>
      </c>
      <c r="O1270" t="s">
        <v>12938</v>
      </c>
      <c r="P1270" t="s">
        <v>12939</v>
      </c>
    </row>
    <row r="1271" spans="1:16" x14ac:dyDescent="0.25">
      <c r="A1271" t="s">
        <v>4294</v>
      </c>
      <c r="B1271" t="s">
        <v>4295</v>
      </c>
      <c r="C1271" t="s">
        <v>11622</v>
      </c>
      <c r="D1271">
        <v>351</v>
      </c>
      <c r="E1271">
        <v>899</v>
      </c>
      <c r="F1271" s="1">
        <v>0.61</v>
      </c>
      <c r="G1271">
        <v>3.9</v>
      </c>
      <c r="H1271" s="4">
        <v>296</v>
      </c>
      <c r="I1271" t="s">
        <v>12940</v>
      </c>
      <c r="J1271" t="s">
        <v>12941</v>
      </c>
      <c r="K1271" t="s">
        <v>12942</v>
      </c>
      <c r="L1271" t="s">
        <v>4296</v>
      </c>
      <c r="M1271" t="s">
        <v>4297</v>
      </c>
      <c r="N1271" t="s">
        <v>12943</v>
      </c>
      <c r="O1271" t="s">
        <v>12944</v>
      </c>
      <c r="P1271" t="s">
        <v>12945</v>
      </c>
    </row>
    <row r="1272" spans="1:16" x14ac:dyDescent="0.25">
      <c r="A1272" t="s">
        <v>4298</v>
      </c>
      <c r="B1272" t="s">
        <v>4299</v>
      </c>
      <c r="C1272" t="s">
        <v>12946</v>
      </c>
      <c r="D1272">
        <v>229</v>
      </c>
      <c r="E1272">
        <v>499</v>
      </c>
      <c r="F1272" s="1">
        <v>0.54</v>
      </c>
      <c r="G1272">
        <v>3.5</v>
      </c>
      <c r="H1272" s="4">
        <v>185</v>
      </c>
      <c r="I1272" t="s">
        <v>12947</v>
      </c>
      <c r="J1272" t="s">
        <v>12948</v>
      </c>
      <c r="K1272" t="s">
        <v>12949</v>
      </c>
      <c r="L1272" t="s">
        <v>4300</v>
      </c>
      <c r="M1272" t="s">
        <v>4301</v>
      </c>
      <c r="N1272" t="s">
        <v>12950</v>
      </c>
      <c r="O1272" t="s">
        <v>12951</v>
      </c>
      <c r="P1272" t="s">
        <v>12952</v>
      </c>
    </row>
    <row r="1273" spans="1:16" x14ac:dyDescent="0.25">
      <c r="A1273" t="s">
        <v>4302</v>
      </c>
      <c r="B1273" t="s">
        <v>4303</v>
      </c>
      <c r="C1273" t="s">
        <v>11629</v>
      </c>
      <c r="D1273" s="2">
        <v>3349</v>
      </c>
      <c r="E1273" s="2">
        <v>3995</v>
      </c>
      <c r="F1273" s="1">
        <v>0.16</v>
      </c>
      <c r="G1273">
        <v>4.3</v>
      </c>
      <c r="H1273" s="4">
        <v>1954</v>
      </c>
      <c r="I1273" t="s">
        <v>12953</v>
      </c>
      <c r="J1273" t="s">
        <v>12954</v>
      </c>
      <c r="K1273" t="s">
        <v>12955</v>
      </c>
      <c r="L1273" t="s">
        <v>4304</v>
      </c>
      <c r="M1273" t="s">
        <v>4305</v>
      </c>
      <c r="N1273" t="s">
        <v>12956</v>
      </c>
      <c r="O1273" t="s">
        <v>12957</v>
      </c>
      <c r="P1273" t="s">
        <v>12958</v>
      </c>
    </row>
    <row r="1274" spans="1:16" x14ac:dyDescent="0.25">
      <c r="A1274" t="s">
        <v>4306</v>
      </c>
      <c r="B1274" t="s">
        <v>4307</v>
      </c>
      <c r="C1274" t="s">
        <v>11553</v>
      </c>
      <c r="D1274" s="2">
        <v>5499</v>
      </c>
      <c r="E1274" s="2">
        <v>11500</v>
      </c>
      <c r="F1274" s="1">
        <v>0.52</v>
      </c>
      <c r="G1274">
        <v>3.9</v>
      </c>
      <c r="H1274" s="4">
        <v>959</v>
      </c>
      <c r="I1274" t="s">
        <v>12959</v>
      </c>
      <c r="J1274" t="s">
        <v>12960</v>
      </c>
      <c r="K1274" t="s">
        <v>12961</v>
      </c>
      <c r="L1274" t="s">
        <v>4308</v>
      </c>
      <c r="M1274" t="s">
        <v>4309</v>
      </c>
      <c r="N1274" t="s">
        <v>12962</v>
      </c>
      <c r="O1274" t="s">
        <v>12963</v>
      </c>
      <c r="P1274" t="s">
        <v>12964</v>
      </c>
    </row>
    <row r="1275" spans="1:16" x14ac:dyDescent="0.25">
      <c r="A1275" t="s">
        <v>4310</v>
      </c>
      <c r="B1275" t="s">
        <v>4311</v>
      </c>
      <c r="C1275" t="s">
        <v>11429</v>
      </c>
      <c r="D1275">
        <v>299</v>
      </c>
      <c r="E1275">
        <v>499</v>
      </c>
      <c r="F1275" s="1">
        <v>0.4</v>
      </c>
      <c r="G1275">
        <v>3.9</v>
      </c>
      <c r="H1275" s="4">
        <v>1015</v>
      </c>
      <c r="I1275" t="s">
        <v>12965</v>
      </c>
      <c r="J1275" t="s">
        <v>12966</v>
      </c>
      <c r="K1275" t="s">
        <v>12967</v>
      </c>
      <c r="L1275" t="s">
        <v>4312</v>
      </c>
      <c r="M1275" t="s">
        <v>4313</v>
      </c>
      <c r="N1275" t="s">
        <v>12968</v>
      </c>
      <c r="O1275" t="s">
        <v>12969</v>
      </c>
      <c r="P1275" t="s">
        <v>12970</v>
      </c>
    </row>
    <row r="1276" spans="1:16" x14ac:dyDescent="0.25">
      <c r="A1276" t="s">
        <v>4314</v>
      </c>
      <c r="B1276" t="s">
        <v>4315</v>
      </c>
      <c r="C1276" t="s">
        <v>12971</v>
      </c>
      <c r="D1276" s="2">
        <v>2249</v>
      </c>
      <c r="E1276" s="2">
        <v>3550</v>
      </c>
      <c r="F1276" s="1">
        <v>0.37</v>
      </c>
      <c r="G1276">
        <v>4</v>
      </c>
      <c r="H1276" s="4">
        <v>3973</v>
      </c>
      <c r="I1276" t="s">
        <v>12972</v>
      </c>
      <c r="J1276" t="s">
        <v>12973</v>
      </c>
      <c r="K1276" t="s">
        <v>12974</v>
      </c>
      <c r="L1276" t="s">
        <v>4316</v>
      </c>
      <c r="M1276" t="s">
        <v>4317</v>
      </c>
      <c r="N1276" t="s">
        <v>12975</v>
      </c>
      <c r="O1276" t="s">
        <v>12976</v>
      </c>
      <c r="P1276" t="s">
        <v>12977</v>
      </c>
    </row>
    <row r="1277" spans="1:16" x14ac:dyDescent="0.25">
      <c r="A1277" t="s">
        <v>4318</v>
      </c>
      <c r="B1277" t="s">
        <v>4319</v>
      </c>
      <c r="C1277" t="s">
        <v>11710</v>
      </c>
      <c r="D1277">
        <v>699</v>
      </c>
      <c r="E1277" s="2">
        <v>1599</v>
      </c>
      <c r="F1277" s="1">
        <v>0.56000000000000005</v>
      </c>
      <c r="G1277">
        <v>4.7</v>
      </c>
      <c r="H1277" s="4">
        <v>2300</v>
      </c>
      <c r="I1277" t="s">
        <v>12978</v>
      </c>
      <c r="J1277" t="s">
        <v>12979</v>
      </c>
      <c r="K1277" t="s">
        <v>12980</v>
      </c>
      <c r="L1277" t="s">
        <v>4320</v>
      </c>
      <c r="M1277" t="s">
        <v>4321</v>
      </c>
      <c r="N1277" t="s">
        <v>12981</v>
      </c>
      <c r="O1277" t="s">
        <v>12982</v>
      </c>
      <c r="P1277" t="s">
        <v>12983</v>
      </c>
    </row>
    <row r="1278" spans="1:16" x14ac:dyDescent="0.25">
      <c r="A1278" t="s">
        <v>4322</v>
      </c>
      <c r="B1278" t="s">
        <v>4323</v>
      </c>
      <c r="C1278" t="s">
        <v>11415</v>
      </c>
      <c r="D1278" s="2">
        <v>1235</v>
      </c>
      <c r="E1278" s="2">
        <v>1499</v>
      </c>
      <c r="F1278" s="1">
        <v>0.18</v>
      </c>
      <c r="G1278">
        <v>4.0999999999999996</v>
      </c>
      <c r="H1278" s="4">
        <v>203</v>
      </c>
      <c r="I1278" t="s">
        <v>12984</v>
      </c>
      <c r="J1278" t="s">
        <v>12985</v>
      </c>
      <c r="K1278" t="s">
        <v>12986</v>
      </c>
      <c r="L1278" t="s">
        <v>4324</v>
      </c>
      <c r="M1278" t="s">
        <v>4325</v>
      </c>
      <c r="N1278" t="s">
        <v>12987</v>
      </c>
      <c r="O1278" t="s">
        <v>12988</v>
      </c>
      <c r="P1278" t="s">
        <v>12989</v>
      </c>
    </row>
    <row r="1279" spans="1:16" x14ac:dyDescent="0.25">
      <c r="A1279" t="s">
        <v>4326</v>
      </c>
      <c r="B1279" t="s">
        <v>4327</v>
      </c>
      <c r="C1279" t="s">
        <v>11808</v>
      </c>
      <c r="D1279" s="2">
        <v>1349</v>
      </c>
      <c r="E1279" s="2">
        <v>2999</v>
      </c>
      <c r="F1279" s="1">
        <v>0.55000000000000004</v>
      </c>
      <c r="G1279">
        <v>3.8</v>
      </c>
      <c r="H1279" s="4">
        <v>441</v>
      </c>
      <c r="I1279" t="s">
        <v>12990</v>
      </c>
      <c r="J1279" t="s">
        <v>12991</v>
      </c>
      <c r="K1279" t="s">
        <v>12992</v>
      </c>
      <c r="L1279" t="s">
        <v>4328</v>
      </c>
      <c r="M1279" t="s">
        <v>4329</v>
      </c>
      <c r="N1279" t="s">
        <v>12993</v>
      </c>
      <c r="O1279" t="s">
        <v>12994</v>
      </c>
      <c r="P1279" t="s">
        <v>12995</v>
      </c>
    </row>
    <row r="1280" spans="1:16" x14ac:dyDescent="0.25">
      <c r="A1280" t="s">
        <v>4330</v>
      </c>
      <c r="B1280" t="s">
        <v>4331</v>
      </c>
      <c r="C1280" t="s">
        <v>11553</v>
      </c>
      <c r="D1280" s="2">
        <v>6800</v>
      </c>
      <c r="E1280" s="2">
        <v>11500</v>
      </c>
      <c r="F1280" s="1">
        <v>0.41</v>
      </c>
      <c r="G1280">
        <v>4.0999999999999996</v>
      </c>
      <c r="H1280" s="4">
        <v>10308</v>
      </c>
      <c r="I1280" t="s">
        <v>12996</v>
      </c>
      <c r="J1280" t="s">
        <v>12997</v>
      </c>
      <c r="K1280" t="s">
        <v>12998</v>
      </c>
      <c r="L1280" t="s">
        <v>4332</v>
      </c>
      <c r="M1280" t="s">
        <v>4333</v>
      </c>
      <c r="N1280" t="s">
        <v>12999</v>
      </c>
      <c r="O1280" t="s">
        <v>13000</v>
      </c>
      <c r="P1280" t="s">
        <v>13001</v>
      </c>
    </row>
    <row r="1281" spans="1:16" x14ac:dyDescent="0.25">
      <c r="A1281" t="s">
        <v>4334</v>
      </c>
      <c r="B1281" t="s">
        <v>4335</v>
      </c>
      <c r="C1281" t="s">
        <v>11673</v>
      </c>
      <c r="D1281" s="2">
        <v>2099</v>
      </c>
      <c r="E1281" s="2">
        <v>2499</v>
      </c>
      <c r="F1281" s="1">
        <v>0.16</v>
      </c>
      <c r="G1281" t="s">
        <v>4336</v>
      </c>
      <c r="H1281" s="4">
        <v>992</v>
      </c>
      <c r="I1281" t="s">
        <v>13002</v>
      </c>
      <c r="J1281" t="s">
        <v>13003</v>
      </c>
      <c r="K1281" t="s">
        <v>13004</v>
      </c>
      <c r="L1281" t="s">
        <v>4337</v>
      </c>
      <c r="M1281" t="s">
        <v>4338</v>
      </c>
      <c r="N1281" t="s">
        <v>13005</v>
      </c>
      <c r="O1281" t="s">
        <v>13006</v>
      </c>
      <c r="P1281" t="s">
        <v>13007</v>
      </c>
    </row>
    <row r="1282" spans="1:16" x14ac:dyDescent="0.25">
      <c r="A1282" t="s">
        <v>4339</v>
      </c>
      <c r="B1282" t="s">
        <v>4340</v>
      </c>
      <c r="C1282" t="s">
        <v>11729</v>
      </c>
      <c r="D1282" s="2">
        <v>1699</v>
      </c>
      <c r="E1282" s="2">
        <v>1975</v>
      </c>
      <c r="F1282" s="1">
        <v>0.14000000000000001</v>
      </c>
      <c r="G1282">
        <v>4.0999999999999996</v>
      </c>
      <c r="H1282" s="4">
        <v>4716</v>
      </c>
      <c r="I1282" t="s">
        <v>13008</v>
      </c>
      <c r="J1282" t="s">
        <v>13009</v>
      </c>
      <c r="K1282" t="s">
        <v>13010</v>
      </c>
      <c r="L1282" t="s">
        <v>4341</v>
      </c>
      <c r="M1282" t="s">
        <v>4342</v>
      </c>
      <c r="N1282" t="s">
        <v>13011</v>
      </c>
      <c r="O1282" t="s">
        <v>13012</v>
      </c>
      <c r="P1282" t="s">
        <v>13013</v>
      </c>
    </row>
    <row r="1283" spans="1:16" x14ac:dyDescent="0.25">
      <c r="A1283" t="s">
        <v>4343</v>
      </c>
      <c r="B1283" t="s">
        <v>4344</v>
      </c>
      <c r="C1283" t="s">
        <v>11422</v>
      </c>
      <c r="D1283" s="2">
        <v>1069</v>
      </c>
      <c r="E1283" s="2">
        <v>1699</v>
      </c>
      <c r="F1283" s="1">
        <v>0.37</v>
      </c>
      <c r="G1283">
        <v>3.9</v>
      </c>
      <c r="H1283" s="4">
        <v>313</v>
      </c>
      <c r="I1283" t="s">
        <v>13014</v>
      </c>
      <c r="J1283" t="s">
        <v>13015</v>
      </c>
      <c r="K1283" t="s">
        <v>13016</v>
      </c>
      <c r="L1283" t="s">
        <v>4345</v>
      </c>
      <c r="M1283" t="s">
        <v>4346</v>
      </c>
      <c r="N1283" t="s">
        <v>13017</v>
      </c>
      <c r="O1283" t="s">
        <v>13018</v>
      </c>
      <c r="P1283" t="s">
        <v>13019</v>
      </c>
    </row>
    <row r="1284" spans="1:16" x14ac:dyDescent="0.25">
      <c r="A1284" t="s">
        <v>4347</v>
      </c>
      <c r="B1284" t="s">
        <v>4348</v>
      </c>
      <c r="C1284" t="s">
        <v>11422</v>
      </c>
      <c r="D1284" s="2">
        <v>1349</v>
      </c>
      <c r="E1284" s="2">
        <v>2495</v>
      </c>
      <c r="F1284" s="1">
        <v>0.46</v>
      </c>
      <c r="G1284">
        <v>3.8</v>
      </c>
      <c r="H1284" s="4">
        <v>166</v>
      </c>
      <c r="I1284" t="s">
        <v>13020</v>
      </c>
      <c r="J1284" t="s">
        <v>13021</v>
      </c>
      <c r="K1284" t="s">
        <v>13022</v>
      </c>
      <c r="L1284" t="s">
        <v>4349</v>
      </c>
      <c r="M1284" t="s">
        <v>4350</v>
      </c>
      <c r="N1284" t="s">
        <v>13023</v>
      </c>
      <c r="O1284" t="s">
        <v>13024</v>
      </c>
      <c r="P1284" t="s">
        <v>13025</v>
      </c>
    </row>
    <row r="1285" spans="1:16" x14ac:dyDescent="0.25">
      <c r="A1285" t="s">
        <v>4351</v>
      </c>
      <c r="B1285" t="s">
        <v>4352</v>
      </c>
      <c r="C1285" t="s">
        <v>11596</v>
      </c>
      <c r="D1285" s="2">
        <v>1499</v>
      </c>
      <c r="E1285" s="2">
        <v>3500</v>
      </c>
      <c r="F1285" s="1">
        <v>0.56999999999999995</v>
      </c>
      <c r="G1285">
        <v>4.0999999999999996</v>
      </c>
      <c r="H1285" s="4">
        <v>303</v>
      </c>
      <c r="I1285" t="s">
        <v>13026</v>
      </c>
      <c r="J1285" t="s">
        <v>13027</v>
      </c>
      <c r="K1285" t="s">
        <v>13028</v>
      </c>
      <c r="L1285" t="s">
        <v>4353</v>
      </c>
      <c r="M1285" t="s">
        <v>4354</v>
      </c>
      <c r="N1285" t="s">
        <v>13029</v>
      </c>
      <c r="O1285" t="s">
        <v>13030</v>
      </c>
      <c r="P1285" t="s">
        <v>13031</v>
      </c>
    </row>
    <row r="1286" spans="1:16" x14ac:dyDescent="0.25">
      <c r="A1286" t="s">
        <v>4355</v>
      </c>
      <c r="B1286" t="s">
        <v>4356</v>
      </c>
      <c r="C1286" t="s">
        <v>11729</v>
      </c>
      <c r="D1286" s="2">
        <v>2092</v>
      </c>
      <c r="E1286" s="2">
        <v>4600</v>
      </c>
      <c r="F1286" s="1">
        <v>0.55000000000000004</v>
      </c>
      <c r="G1286">
        <v>4.3</v>
      </c>
      <c r="H1286" s="4">
        <v>562</v>
      </c>
      <c r="I1286" t="s">
        <v>13032</v>
      </c>
      <c r="J1286" t="s">
        <v>13033</v>
      </c>
      <c r="K1286" t="s">
        <v>13034</v>
      </c>
      <c r="L1286" t="s">
        <v>4357</v>
      </c>
      <c r="M1286" t="s">
        <v>4358</v>
      </c>
      <c r="N1286" t="s">
        <v>13035</v>
      </c>
      <c r="O1286" t="s">
        <v>13036</v>
      </c>
      <c r="P1286" t="s">
        <v>13037</v>
      </c>
    </row>
    <row r="1287" spans="1:16" x14ac:dyDescent="0.25">
      <c r="A1287" t="s">
        <v>4359</v>
      </c>
      <c r="B1287" t="s">
        <v>4360</v>
      </c>
      <c r="C1287" t="s">
        <v>12268</v>
      </c>
      <c r="D1287" s="2">
        <v>3859</v>
      </c>
      <c r="E1287" s="2">
        <v>10295</v>
      </c>
      <c r="F1287" s="1">
        <v>0.63</v>
      </c>
      <c r="G1287">
        <v>3.9</v>
      </c>
      <c r="H1287" s="4">
        <v>8095</v>
      </c>
      <c r="I1287" t="s">
        <v>13038</v>
      </c>
      <c r="J1287" t="s">
        <v>13039</v>
      </c>
      <c r="K1287" t="s">
        <v>13040</v>
      </c>
      <c r="L1287" t="s">
        <v>4361</v>
      </c>
      <c r="M1287" t="s">
        <v>4362</v>
      </c>
      <c r="N1287" t="s">
        <v>13041</v>
      </c>
      <c r="O1287" t="s">
        <v>13042</v>
      </c>
      <c r="P1287" t="s">
        <v>13043</v>
      </c>
    </row>
    <row r="1288" spans="1:16" x14ac:dyDescent="0.25">
      <c r="A1288" t="s">
        <v>4363</v>
      </c>
      <c r="B1288" t="s">
        <v>4364</v>
      </c>
      <c r="C1288" t="s">
        <v>11654</v>
      </c>
      <c r="D1288">
        <v>499</v>
      </c>
      <c r="E1288" s="2">
        <v>2199</v>
      </c>
      <c r="F1288" s="1">
        <v>0.77</v>
      </c>
      <c r="G1288">
        <v>2.8</v>
      </c>
      <c r="H1288" s="4">
        <v>109</v>
      </c>
      <c r="I1288" t="s">
        <v>13044</v>
      </c>
      <c r="J1288" t="s">
        <v>13045</v>
      </c>
      <c r="K1288" t="s">
        <v>13046</v>
      </c>
      <c r="L1288" t="s">
        <v>4365</v>
      </c>
      <c r="M1288" t="s">
        <v>4366</v>
      </c>
      <c r="N1288" t="s">
        <v>13047</v>
      </c>
      <c r="O1288" t="s">
        <v>13048</v>
      </c>
      <c r="P1288" t="s">
        <v>13049</v>
      </c>
    </row>
    <row r="1289" spans="1:16" x14ac:dyDescent="0.25">
      <c r="A1289" t="s">
        <v>4367</v>
      </c>
      <c r="B1289" t="s">
        <v>4368</v>
      </c>
      <c r="C1289" t="s">
        <v>11871</v>
      </c>
      <c r="D1289" s="2">
        <v>1804</v>
      </c>
      <c r="E1289" s="2">
        <v>2380</v>
      </c>
      <c r="F1289" s="1">
        <v>0.24</v>
      </c>
      <c r="G1289">
        <v>4</v>
      </c>
      <c r="H1289" s="4">
        <v>15382</v>
      </c>
      <c r="I1289" t="s">
        <v>13050</v>
      </c>
      <c r="J1289" t="s">
        <v>13051</v>
      </c>
      <c r="K1289" t="s">
        <v>13052</v>
      </c>
      <c r="L1289" t="s">
        <v>4369</v>
      </c>
      <c r="M1289" t="s">
        <v>4370</v>
      </c>
      <c r="N1289" t="s">
        <v>13053</v>
      </c>
      <c r="O1289" t="s">
        <v>13054</v>
      </c>
      <c r="P1289" t="s">
        <v>13055</v>
      </c>
    </row>
    <row r="1290" spans="1:16" x14ac:dyDescent="0.25">
      <c r="A1290" t="s">
        <v>4371</v>
      </c>
      <c r="B1290" t="s">
        <v>4372</v>
      </c>
      <c r="C1290" t="s">
        <v>11654</v>
      </c>
      <c r="D1290" s="2">
        <v>6525</v>
      </c>
      <c r="E1290" s="2">
        <v>8820</v>
      </c>
      <c r="F1290" s="1">
        <v>0.26</v>
      </c>
      <c r="G1290">
        <v>4.5</v>
      </c>
      <c r="H1290" s="4">
        <v>5137</v>
      </c>
      <c r="I1290" t="s">
        <v>13056</v>
      </c>
      <c r="J1290" t="s">
        <v>13057</v>
      </c>
      <c r="K1290" t="s">
        <v>13058</v>
      </c>
      <c r="L1290" t="s">
        <v>4373</v>
      </c>
      <c r="M1290" t="s">
        <v>4374</v>
      </c>
      <c r="N1290" t="s">
        <v>13059</v>
      </c>
      <c r="O1290" t="s">
        <v>13060</v>
      </c>
      <c r="P1290" t="s">
        <v>13061</v>
      </c>
    </row>
    <row r="1291" spans="1:16" x14ac:dyDescent="0.25">
      <c r="A1291" t="s">
        <v>4375</v>
      </c>
      <c r="B1291" t="s">
        <v>4376</v>
      </c>
      <c r="C1291" t="s">
        <v>12359</v>
      </c>
      <c r="D1291" s="2">
        <v>4999</v>
      </c>
      <c r="E1291" s="2">
        <v>24999</v>
      </c>
      <c r="F1291" s="1">
        <v>0.8</v>
      </c>
      <c r="G1291">
        <v>4.5999999999999996</v>
      </c>
      <c r="H1291" s="4">
        <v>124</v>
      </c>
      <c r="I1291" t="s">
        <v>13062</v>
      </c>
      <c r="J1291" t="s">
        <v>13063</v>
      </c>
      <c r="K1291" t="s">
        <v>13064</v>
      </c>
      <c r="L1291" t="s">
        <v>4377</v>
      </c>
      <c r="M1291" t="s">
        <v>4378</v>
      </c>
      <c r="N1291" t="s">
        <v>13065</v>
      </c>
      <c r="O1291" t="s">
        <v>13066</v>
      </c>
      <c r="P1291" t="s">
        <v>13067</v>
      </c>
    </row>
    <row r="1292" spans="1:16" x14ac:dyDescent="0.25">
      <c r="A1292" t="s">
        <v>4379</v>
      </c>
      <c r="B1292" t="s">
        <v>4380</v>
      </c>
      <c r="C1292" t="s">
        <v>12065</v>
      </c>
      <c r="D1292" s="2">
        <v>1189</v>
      </c>
      <c r="E1292" s="2">
        <v>2400</v>
      </c>
      <c r="F1292" s="1">
        <v>0.5</v>
      </c>
      <c r="G1292">
        <v>4.0999999999999996</v>
      </c>
      <c r="H1292" s="4">
        <v>618</v>
      </c>
      <c r="I1292" t="s">
        <v>13068</v>
      </c>
      <c r="J1292" t="s">
        <v>13069</v>
      </c>
      <c r="K1292" t="s">
        <v>13070</v>
      </c>
      <c r="L1292" t="s">
        <v>4381</v>
      </c>
      <c r="M1292" t="s">
        <v>4382</v>
      </c>
      <c r="N1292" t="s">
        <v>13071</v>
      </c>
      <c r="O1292" t="s">
        <v>13072</v>
      </c>
      <c r="P1292" t="s">
        <v>13073</v>
      </c>
    </row>
    <row r="1293" spans="1:16" x14ac:dyDescent="0.25">
      <c r="A1293" t="s">
        <v>4383</v>
      </c>
      <c r="B1293" t="s">
        <v>4384</v>
      </c>
      <c r="C1293" t="s">
        <v>11422</v>
      </c>
      <c r="D1293" s="2">
        <v>2590</v>
      </c>
      <c r="E1293" s="2">
        <v>4200</v>
      </c>
      <c r="F1293" s="1">
        <v>0.38</v>
      </c>
      <c r="G1293">
        <v>4.0999999999999996</v>
      </c>
      <c r="H1293" s="4">
        <v>63</v>
      </c>
      <c r="I1293" t="s">
        <v>13074</v>
      </c>
      <c r="J1293" t="s">
        <v>13075</v>
      </c>
      <c r="K1293" t="s">
        <v>13076</v>
      </c>
      <c r="L1293" t="s">
        <v>4385</v>
      </c>
      <c r="M1293" t="s">
        <v>4386</v>
      </c>
      <c r="N1293" t="s">
        <v>13077</v>
      </c>
      <c r="O1293" t="s">
        <v>13078</v>
      </c>
      <c r="P1293" t="s">
        <v>13079</v>
      </c>
    </row>
    <row r="1294" spans="1:16" x14ac:dyDescent="0.25">
      <c r="A1294" t="s">
        <v>4387</v>
      </c>
      <c r="B1294" t="s">
        <v>4388</v>
      </c>
      <c r="C1294" t="s">
        <v>11422</v>
      </c>
      <c r="D1294">
        <v>899</v>
      </c>
      <c r="E1294" s="2">
        <v>1599</v>
      </c>
      <c r="F1294" s="1">
        <v>0.44</v>
      </c>
      <c r="G1294">
        <v>3.4</v>
      </c>
      <c r="H1294" s="4">
        <v>15</v>
      </c>
      <c r="I1294" t="s">
        <v>13080</v>
      </c>
      <c r="J1294" t="s">
        <v>13081</v>
      </c>
      <c r="K1294" t="s">
        <v>13082</v>
      </c>
      <c r="L1294" t="s">
        <v>4389</v>
      </c>
      <c r="M1294" t="s">
        <v>4390</v>
      </c>
      <c r="N1294" t="s">
        <v>13083</v>
      </c>
      <c r="O1294" t="s">
        <v>13084</v>
      </c>
      <c r="P1294" t="s">
        <v>13085</v>
      </c>
    </row>
    <row r="1295" spans="1:16" x14ac:dyDescent="0.25">
      <c r="A1295" t="s">
        <v>4391</v>
      </c>
      <c r="B1295" t="s">
        <v>4392</v>
      </c>
      <c r="C1295" t="s">
        <v>11422</v>
      </c>
      <c r="D1295">
        <v>998</v>
      </c>
      <c r="E1295" s="2">
        <v>2999</v>
      </c>
      <c r="F1295" s="1">
        <v>0.67</v>
      </c>
      <c r="G1295">
        <v>4.5999999999999996</v>
      </c>
      <c r="H1295" s="4">
        <v>9</v>
      </c>
      <c r="I1295" t="s">
        <v>13086</v>
      </c>
      <c r="J1295" t="s">
        <v>13087</v>
      </c>
      <c r="K1295" t="s">
        <v>13088</v>
      </c>
      <c r="L1295" t="s">
        <v>4393</v>
      </c>
      <c r="M1295" t="s">
        <v>4394</v>
      </c>
      <c r="N1295" t="s">
        <v>13089</v>
      </c>
      <c r="O1295" t="s">
        <v>13090</v>
      </c>
      <c r="P1295" t="s">
        <v>13091</v>
      </c>
    </row>
    <row r="1296" spans="1:16" x14ac:dyDescent="0.25">
      <c r="A1296" t="s">
        <v>4395</v>
      </c>
      <c r="B1296" t="s">
        <v>4396</v>
      </c>
      <c r="C1296" t="s">
        <v>11622</v>
      </c>
      <c r="D1296">
        <v>998.06</v>
      </c>
      <c r="E1296" s="2">
        <v>1282</v>
      </c>
      <c r="F1296" s="1">
        <v>0.22</v>
      </c>
      <c r="G1296">
        <v>4.2</v>
      </c>
      <c r="H1296" s="4">
        <v>7274</v>
      </c>
      <c r="I1296" t="s">
        <v>13092</v>
      </c>
      <c r="J1296" t="s">
        <v>13093</v>
      </c>
      <c r="K1296" t="s">
        <v>13094</v>
      </c>
      <c r="L1296" t="s">
        <v>4397</v>
      </c>
      <c r="M1296" t="s">
        <v>4398</v>
      </c>
      <c r="N1296" t="s">
        <v>13095</v>
      </c>
      <c r="O1296" t="s">
        <v>13096</v>
      </c>
      <c r="P1296" t="s">
        <v>13097</v>
      </c>
    </row>
    <row r="1297" spans="1:16" x14ac:dyDescent="0.25">
      <c r="A1297" t="s">
        <v>4399</v>
      </c>
      <c r="B1297" t="s">
        <v>4400</v>
      </c>
      <c r="C1297" t="s">
        <v>11871</v>
      </c>
      <c r="D1297" s="2">
        <v>1099</v>
      </c>
      <c r="E1297" s="2">
        <v>1990</v>
      </c>
      <c r="F1297" s="1">
        <v>0.45</v>
      </c>
      <c r="G1297">
        <v>3.9</v>
      </c>
      <c r="H1297" s="4">
        <v>5911</v>
      </c>
      <c r="I1297" t="s">
        <v>13098</v>
      </c>
      <c r="J1297" t="s">
        <v>13099</v>
      </c>
      <c r="K1297" t="s">
        <v>13100</v>
      </c>
      <c r="L1297" t="s">
        <v>4401</v>
      </c>
      <c r="M1297" t="s">
        <v>4402</v>
      </c>
      <c r="N1297" t="s">
        <v>13101</v>
      </c>
      <c r="O1297" t="s">
        <v>13102</v>
      </c>
      <c r="P1297" t="s">
        <v>13103</v>
      </c>
    </row>
    <row r="1298" spans="1:16" x14ac:dyDescent="0.25">
      <c r="A1298" t="s">
        <v>4403</v>
      </c>
      <c r="B1298" t="s">
        <v>4404</v>
      </c>
      <c r="C1298" t="s">
        <v>11927</v>
      </c>
      <c r="D1298" s="2">
        <v>5999</v>
      </c>
      <c r="E1298" s="2">
        <v>9999</v>
      </c>
      <c r="F1298" s="1">
        <v>0.4</v>
      </c>
      <c r="G1298">
        <v>4.2</v>
      </c>
      <c r="H1298" s="4">
        <v>170</v>
      </c>
      <c r="I1298" t="s">
        <v>13104</v>
      </c>
      <c r="J1298" t="s">
        <v>13105</v>
      </c>
      <c r="K1298" t="s">
        <v>13106</v>
      </c>
      <c r="L1298" t="s">
        <v>4405</v>
      </c>
      <c r="M1298" t="s">
        <v>4406</v>
      </c>
      <c r="N1298" t="s">
        <v>13107</v>
      </c>
      <c r="O1298" t="s">
        <v>13108</v>
      </c>
      <c r="P1298" t="s">
        <v>13109</v>
      </c>
    </row>
    <row r="1299" spans="1:16" x14ac:dyDescent="0.25">
      <c r="A1299" t="s">
        <v>4407</v>
      </c>
      <c r="B1299" t="s">
        <v>4408</v>
      </c>
      <c r="C1299" t="s">
        <v>12268</v>
      </c>
      <c r="D1299" s="2">
        <v>8886</v>
      </c>
      <c r="E1299" s="2">
        <v>11850</v>
      </c>
      <c r="F1299" s="1">
        <v>0.25</v>
      </c>
      <c r="G1299">
        <v>4.2</v>
      </c>
      <c r="H1299" s="4">
        <v>3065</v>
      </c>
      <c r="I1299" t="s">
        <v>13110</v>
      </c>
      <c r="J1299" t="s">
        <v>13111</v>
      </c>
      <c r="K1299" t="s">
        <v>13112</v>
      </c>
      <c r="L1299" t="s">
        <v>4409</v>
      </c>
      <c r="M1299" t="s">
        <v>4410</v>
      </c>
      <c r="N1299" t="s">
        <v>13113</v>
      </c>
      <c r="O1299" t="s">
        <v>13114</v>
      </c>
      <c r="P1299" t="s">
        <v>13115</v>
      </c>
    </row>
    <row r="1300" spans="1:16" x14ac:dyDescent="0.25">
      <c r="A1300" t="s">
        <v>4411</v>
      </c>
      <c r="B1300" t="s">
        <v>4412</v>
      </c>
      <c r="C1300" t="s">
        <v>11429</v>
      </c>
      <c r="D1300">
        <v>475</v>
      </c>
      <c r="E1300">
        <v>999</v>
      </c>
      <c r="F1300" s="1">
        <v>0.52</v>
      </c>
      <c r="G1300">
        <v>4.0999999999999996</v>
      </c>
      <c r="H1300" s="4">
        <v>1021</v>
      </c>
      <c r="I1300" t="s">
        <v>13116</v>
      </c>
      <c r="J1300" t="s">
        <v>13117</v>
      </c>
      <c r="K1300" t="s">
        <v>13118</v>
      </c>
      <c r="L1300" t="s">
        <v>4413</v>
      </c>
      <c r="M1300" t="s">
        <v>4414</v>
      </c>
      <c r="N1300" t="s">
        <v>13119</v>
      </c>
      <c r="O1300" t="s">
        <v>13120</v>
      </c>
      <c r="P1300" t="s">
        <v>13121</v>
      </c>
    </row>
    <row r="1301" spans="1:16" x14ac:dyDescent="0.25">
      <c r="A1301" t="s">
        <v>4415</v>
      </c>
      <c r="B1301" t="s">
        <v>4416</v>
      </c>
      <c r="C1301" t="s">
        <v>11615</v>
      </c>
      <c r="D1301" s="2">
        <v>4995</v>
      </c>
      <c r="E1301" s="2">
        <v>20049</v>
      </c>
      <c r="F1301" s="1">
        <v>0.75</v>
      </c>
      <c r="G1301">
        <v>4.8</v>
      </c>
      <c r="H1301" s="4">
        <v>3964</v>
      </c>
      <c r="I1301" t="s">
        <v>13122</v>
      </c>
      <c r="J1301" t="s">
        <v>13123</v>
      </c>
      <c r="K1301" t="s">
        <v>13124</v>
      </c>
      <c r="L1301" t="s">
        <v>4417</v>
      </c>
      <c r="M1301" t="s">
        <v>4418</v>
      </c>
      <c r="N1301" t="s">
        <v>13125</v>
      </c>
      <c r="O1301" t="s">
        <v>13126</v>
      </c>
      <c r="P1301" t="s">
        <v>13127</v>
      </c>
    </row>
    <row r="1302" spans="1:16" x14ac:dyDescent="0.25">
      <c r="A1302" t="s">
        <v>4419</v>
      </c>
      <c r="B1302" t="s">
        <v>4420</v>
      </c>
      <c r="C1302" t="s">
        <v>12359</v>
      </c>
      <c r="D1302" s="2">
        <v>13999</v>
      </c>
      <c r="E1302" s="2">
        <v>24850</v>
      </c>
      <c r="F1302" s="1">
        <v>0.44</v>
      </c>
      <c r="G1302">
        <v>4.4000000000000004</v>
      </c>
      <c r="H1302" s="4">
        <v>8948</v>
      </c>
      <c r="I1302" t="s">
        <v>13128</v>
      </c>
      <c r="J1302" t="s">
        <v>13129</v>
      </c>
      <c r="K1302" t="s">
        <v>13130</v>
      </c>
      <c r="L1302" t="s">
        <v>4421</v>
      </c>
      <c r="M1302" t="s">
        <v>4422</v>
      </c>
      <c r="N1302" t="s">
        <v>13131</v>
      </c>
      <c r="O1302" t="s">
        <v>13132</v>
      </c>
      <c r="P1302" t="s">
        <v>13133</v>
      </c>
    </row>
    <row r="1303" spans="1:16" x14ac:dyDescent="0.25">
      <c r="A1303" t="s">
        <v>4423</v>
      </c>
      <c r="B1303" t="s">
        <v>4424</v>
      </c>
      <c r="C1303" t="s">
        <v>12359</v>
      </c>
      <c r="D1303" s="2">
        <v>8499</v>
      </c>
      <c r="E1303" s="2">
        <v>16490</v>
      </c>
      <c r="F1303" s="1">
        <v>0.48</v>
      </c>
      <c r="G1303">
        <v>4.3</v>
      </c>
      <c r="H1303" s="4">
        <v>97</v>
      </c>
      <c r="I1303" t="s">
        <v>13134</v>
      </c>
      <c r="J1303" t="s">
        <v>13135</v>
      </c>
      <c r="K1303" t="s">
        <v>13136</v>
      </c>
      <c r="L1303" t="s">
        <v>4425</v>
      </c>
      <c r="M1303" t="s">
        <v>4426</v>
      </c>
      <c r="N1303" t="s">
        <v>13137</v>
      </c>
      <c r="O1303" t="s">
        <v>13138</v>
      </c>
      <c r="P1303" t="s">
        <v>13139</v>
      </c>
    </row>
    <row r="1304" spans="1:16" x14ac:dyDescent="0.25">
      <c r="A1304" t="s">
        <v>4427</v>
      </c>
      <c r="B1304" t="s">
        <v>4428</v>
      </c>
      <c r="C1304" t="s">
        <v>11506</v>
      </c>
      <c r="D1304">
        <v>949</v>
      </c>
      <c r="E1304">
        <v>975</v>
      </c>
      <c r="F1304" s="1">
        <v>0.03</v>
      </c>
      <c r="G1304">
        <v>4.3</v>
      </c>
      <c r="H1304" s="4">
        <v>7223</v>
      </c>
      <c r="I1304" t="s">
        <v>13140</v>
      </c>
      <c r="J1304" t="s">
        <v>13141</v>
      </c>
      <c r="K1304" t="s">
        <v>13142</v>
      </c>
      <c r="L1304" t="s">
        <v>4429</v>
      </c>
      <c r="M1304" t="s">
        <v>4430</v>
      </c>
      <c r="N1304" t="s">
        <v>13143</v>
      </c>
      <c r="O1304" t="s">
        <v>13144</v>
      </c>
      <c r="P1304" t="s">
        <v>13145</v>
      </c>
    </row>
    <row r="1305" spans="1:16" x14ac:dyDescent="0.25">
      <c r="A1305" t="s">
        <v>4431</v>
      </c>
      <c r="B1305" t="s">
        <v>4432</v>
      </c>
      <c r="C1305" t="s">
        <v>11622</v>
      </c>
      <c r="D1305">
        <v>395</v>
      </c>
      <c r="E1305">
        <v>499</v>
      </c>
      <c r="F1305" s="1">
        <v>0.21</v>
      </c>
      <c r="G1305">
        <v>4</v>
      </c>
      <c r="H1305" s="4">
        <v>330</v>
      </c>
      <c r="I1305" t="s">
        <v>13146</v>
      </c>
      <c r="J1305" t="s">
        <v>13147</v>
      </c>
      <c r="K1305" t="s">
        <v>13148</v>
      </c>
      <c r="L1305" t="s">
        <v>4433</v>
      </c>
      <c r="M1305" t="s">
        <v>4434</v>
      </c>
      <c r="N1305" t="s">
        <v>13149</v>
      </c>
      <c r="O1305" t="s">
        <v>13150</v>
      </c>
      <c r="P1305" t="s">
        <v>13151</v>
      </c>
    </row>
    <row r="1306" spans="1:16" x14ac:dyDescent="0.25">
      <c r="A1306" t="s">
        <v>4435</v>
      </c>
      <c r="B1306" t="s">
        <v>4436</v>
      </c>
      <c r="C1306" t="s">
        <v>13152</v>
      </c>
      <c r="D1306">
        <v>635</v>
      </c>
      <c r="E1306">
        <v>635</v>
      </c>
      <c r="F1306" s="1">
        <v>0</v>
      </c>
      <c r="G1306">
        <v>4.3</v>
      </c>
      <c r="H1306" s="4">
        <v>4570</v>
      </c>
      <c r="I1306" t="s">
        <v>13153</v>
      </c>
      <c r="J1306" t="s">
        <v>13154</v>
      </c>
      <c r="K1306" t="s">
        <v>13155</v>
      </c>
      <c r="L1306" t="s">
        <v>4437</v>
      </c>
      <c r="M1306" t="s">
        <v>4438</v>
      </c>
      <c r="N1306" t="s">
        <v>13156</v>
      </c>
      <c r="O1306" t="s">
        <v>13157</v>
      </c>
      <c r="P1306" t="s">
        <v>13158</v>
      </c>
    </row>
    <row r="1307" spans="1:16" x14ac:dyDescent="0.25">
      <c r="A1307" t="s">
        <v>4439</v>
      </c>
      <c r="B1307" t="s">
        <v>4440</v>
      </c>
      <c r="C1307" t="s">
        <v>11506</v>
      </c>
      <c r="D1307">
        <v>717</v>
      </c>
      <c r="E1307" s="2">
        <v>1390</v>
      </c>
      <c r="F1307" s="1">
        <v>0.48</v>
      </c>
      <c r="G1307">
        <v>4</v>
      </c>
      <c r="H1307" s="4">
        <v>4867</v>
      </c>
      <c r="I1307" t="s">
        <v>13159</v>
      </c>
      <c r="J1307" t="s">
        <v>13160</v>
      </c>
      <c r="K1307" t="s">
        <v>13161</v>
      </c>
      <c r="L1307" t="s">
        <v>4441</v>
      </c>
      <c r="M1307" t="s">
        <v>4442</v>
      </c>
      <c r="N1307" t="s">
        <v>13162</v>
      </c>
      <c r="O1307" t="s">
        <v>13163</v>
      </c>
      <c r="P1307" t="s">
        <v>13164</v>
      </c>
    </row>
    <row r="1308" spans="1:16" x14ac:dyDescent="0.25">
      <c r="A1308" t="s">
        <v>4443</v>
      </c>
      <c r="B1308" t="s">
        <v>4444</v>
      </c>
      <c r="C1308" t="s">
        <v>13165</v>
      </c>
      <c r="D1308" s="2">
        <v>27900</v>
      </c>
      <c r="E1308" s="2">
        <v>59900</v>
      </c>
      <c r="F1308" s="1">
        <v>0.53</v>
      </c>
      <c r="G1308">
        <v>4.4000000000000004</v>
      </c>
      <c r="H1308" s="4">
        <v>5298</v>
      </c>
      <c r="I1308" t="s">
        <v>13166</v>
      </c>
      <c r="J1308" t="s">
        <v>13167</v>
      </c>
      <c r="K1308" t="s">
        <v>13168</v>
      </c>
      <c r="L1308" t="s">
        <v>4445</v>
      </c>
      <c r="M1308" t="s">
        <v>4446</v>
      </c>
      <c r="N1308" t="s">
        <v>13169</v>
      </c>
      <c r="O1308" t="s">
        <v>13170</v>
      </c>
      <c r="P1308" t="s">
        <v>13171</v>
      </c>
    </row>
    <row r="1309" spans="1:16" x14ac:dyDescent="0.25">
      <c r="A1309" t="s">
        <v>4447</v>
      </c>
      <c r="B1309" t="s">
        <v>4448</v>
      </c>
      <c r="C1309" t="s">
        <v>12085</v>
      </c>
      <c r="D1309">
        <v>649</v>
      </c>
      <c r="E1309">
        <v>670</v>
      </c>
      <c r="F1309" s="1">
        <v>0.03</v>
      </c>
      <c r="G1309">
        <v>4.0999999999999996</v>
      </c>
      <c r="H1309" s="4">
        <v>7786</v>
      </c>
      <c r="I1309" t="s">
        <v>13172</v>
      </c>
      <c r="J1309" t="s">
        <v>13173</v>
      </c>
      <c r="K1309" t="s">
        <v>13174</v>
      </c>
      <c r="L1309" t="s">
        <v>4449</v>
      </c>
      <c r="M1309" t="s">
        <v>4450</v>
      </c>
      <c r="N1309" t="s">
        <v>13175</v>
      </c>
      <c r="O1309" t="s">
        <v>13176</v>
      </c>
      <c r="P1309" t="s">
        <v>13177</v>
      </c>
    </row>
    <row r="1310" spans="1:16" x14ac:dyDescent="0.25">
      <c r="A1310" t="s">
        <v>4451</v>
      </c>
      <c r="B1310" t="s">
        <v>4452</v>
      </c>
      <c r="C1310" t="s">
        <v>12078</v>
      </c>
      <c r="D1310">
        <v>193</v>
      </c>
      <c r="E1310">
        <v>399</v>
      </c>
      <c r="F1310" s="1">
        <v>0.52</v>
      </c>
      <c r="G1310">
        <v>3.6</v>
      </c>
      <c r="H1310" s="4">
        <v>37</v>
      </c>
      <c r="I1310" t="s">
        <v>13178</v>
      </c>
      <c r="J1310" t="s">
        <v>13179</v>
      </c>
      <c r="K1310" t="s">
        <v>13180</v>
      </c>
      <c r="L1310" t="s">
        <v>4453</v>
      </c>
      <c r="M1310" t="s">
        <v>4454</v>
      </c>
      <c r="N1310" t="s">
        <v>13181</v>
      </c>
      <c r="O1310" t="s">
        <v>13182</v>
      </c>
      <c r="P1310" t="s">
        <v>13183</v>
      </c>
    </row>
    <row r="1311" spans="1:16" x14ac:dyDescent="0.25">
      <c r="A1311" t="s">
        <v>4455</v>
      </c>
      <c r="B1311" t="s">
        <v>4456</v>
      </c>
      <c r="C1311" t="s">
        <v>11422</v>
      </c>
      <c r="D1311" s="2">
        <v>1299</v>
      </c>
      <c r="E1311" s="2">
        <v>2495</v>
      </c>
      <c r="F1311" s="1">
        <v>0.48</v>
      </c>
      <c r="G1311">
        <v>2</v>
      </c>
      <c r="H1311" s="4">
        <v>2</v>
      </c>
      <c r="I1311" t="s">
        <v>13184</v>
      </c>
      <c r="J1311" t="s">
        <v>13185</v>
      </c>
      <c r="K1311" t="s">
        <v>13186</v>
      </c>
      <c r="L1311" t="s">
        <v>4457</v>
      </c>
      <c r="M1311" t="s">
        <v>4458</v>
      </c>
      <c r="N1311" t="s">
        <v>13187</v>
      </c>
      <c r="O1311" t="s">
        <v>13188</v>
      </c>
      <c r="P1311" t="s">
        <v>13189</v>
      </c>
    </row>
    <row r="1312" spans="1:16" x14ac:dyDescent="0.25">
      <c r="A1312" t="s">
        <v>4459</v>
      </c>
      <c r="B1312" t="s">
        <v>4460</v>
      </c>
      <c r="C1312" t="s">
        <v>11513</v>
      </c>
      <c r="D1312" s="2">
        <v>2449</v>
      </c>
      <c r="E1312" s="2">
        <v>3390</v>
      </c>
      <c r="F1312" s="1">
        <v>0.28000000000000003</v>
      </c>
      <c r="G1312">
        <v>4</v>
      </c>
      <c r="H1312" s="4">
        <v>5206</v>
      </c>
      <c r="I1312" t="s">
        <v>13190</v>
      </c>
      <c r="J1312" t="s">
        <v>13191</v>
      </c>
      <c r="K1312" t="s">
        <v>13192</v>
      </c>
      <c r="L1312" t="s">
        <v>4461</v>
      </c>
      <c r="M1312" t="s">
        <v>4462</v>
      </c>
      <c r="N1312" t="s">
        <v>13193</v>
      </c>
      <c r="O1312" t="s">
        <v>13194</v>
      </c>
      <c r="P1312" t="s">
        <v>13195</v>
      </c>
    </row>
    <row r="1313" spans="1:16" x14ac:dyDescent="0.25">
      <c r="A1313" t="s">
        <v>4463</v>
      </c>
      <c r="B1313" t="s">
        <v>4464</v>
      </c>
      <c r="C1313" t="s">
        <v>11520</v>
      </c>
      <c r="D1313" s="2">
        <v>1049</v>
      </c>
      <c r="E1313" s="2">
        <v>2499</v>
      </c>
      <c r="F1313" s="1">
        <v>0.57999999999999996</v>
      </c>
      <c r="G1313">
        <v>3.7</v>
      </c>
      <c r="H1313" s="4">
        <v>638</v>
      </c>
      <c r="I1313" t="s">
        <v>12872</v>
      </c>
      <c r="J1313" t="s">
        <v>13196</v>
      </c>
      <c r="K1313" t="s">
        <v>13197</v>
      </c>
      <c r="L1313" t="s">
        <v>4465</v>
      </c>
      <c r="M1313" t="s">
        <v>4466</v>
      </c>
      <c r="N1313" t="s">
        <v>13198</v>
      </c>
      <c r="O1313" t="s">
        <v>13199</v>
      </c>
      <c r="P1313" t="s">
        <v>13200</v>
      </c>
    </row>
    <row r="1314" spans="1:16" x14ac:dyDescent="0.25">
      <c r="A1314" t="s">
        <v>4467</v>
      </c>
      <c r="B1314" t="s">
        <v>4468</v>
      </c>
      <c r="C1314" t="s">
        <v>12903</v>
      </c>
      <c r="D1314" s="2">
        <v>2399</v>
      </c>
      <c r="E1314" s="2">
        <v>4200</v>
      </c>
      <c r="F1314" s="1">
        <v>0.43</v>
      </c>
      <c r="G1314">
        <v>3.8</v>
      </c>
      <c r="H1314" s="4">
        <v>397</v>
      </c>
      <c r="I1314" t="s">
        <v>13201</v>
      </c>
      <c r="J1314" t="s">
        <v>13202</v>
      </c>
      <c r="K1314" t="s">
        <v>13203</v>
      </c>
      <c r="L1314" t="s">
        <v>4469</v>
      </c>
      <c r="M1314" t="s">
        <v>4470</v>
      </c>
      <c r="N1314" t="s">
        <v>13204</v>
      </c>
      <c r="O1314" t="s">
        <v>13205</v>
      </c>
      <c r="P1314" t="s">
        <v>13206</v>
      </c>
    </row>
    <row r="1315" spans="1:16" x14ac:dyDescent="0.25">
      <c r="A1315" t="s">
        <v>4471</v>
      </c>
      <c r="B1315" t="s">
        <v>4472</v>
      </c>
      <c r="C1315" t="s">
        <v>11673</v>
      </c>
      <c r="D1315" s="2">
        <v>2286</v>
      </c>
      <c r="E1315" s="2">
        <v>4495</v>
      </c>
      <c r="F1315" s="1">
        <v>0.49</v>
      </c>
      <c r="G1315">
        <v>3.9</v>
      </c>
      <c r="H1315" s="4">
        <v>326</v>
      </c>
      <c r="I1315" t="s">
        <v>13207</v>
      </c>
      <c r="J1315" t="s">
        <v>13208</v>
      </c>
      <c r="K1315" t="s">
        <v>13209</v>
      </c>
      <c r="L1315" t="s">
        <v>4473</v>
      </c>
      <c r="M1315" t="s">
        <v>4474</v>
      </c>
      <c r="N1315" t="s">
        <v>13210</v>
      </c>
      <c r="O1315" t="s">
        <v>13211</v>
      </c>
      <c r="P1315" t="s">
        <v>13212</v>
      </c>
    </row>
    <row r="1316" spans="1:16" x14ac:dyDescent="0.25">
      <c r="A1316" t="s">
        <v>4475</v>
      </c>
      <c r="B1316" t="s">
        <v>4476</v>
      </c>
      <c r="C1316" t="s">
        <v>12648</v>
      </c>
      <c r="D1316">
        <v>499</v>
      </c>
      <c r="E1316" s="2">
        <v>2199</v>
      </c>
      <c r="F1316" s="1">
        <v>0.77</v>
      </c>
      <c r="G1316">
        <v>3.1</v>
      </c>
      <c r="H1316" s="4">
        <v>3527</v>
      </c>
      <c r="I1316" t="s">
        <v>13213</v>
      </c>
      <c r="J1316" t="s">
        <v>13214</v>
      </c>
      <c r="K1316" t="s">
        <v>13215</v>
      </c>
      <c r="L1316" t="s">
        <v>4477</v>
      </c>
      <c r="M1316" t="s">
        <v>4478</v>
      </c>
      <c r="N1316" t="s">
        <v>13216</v>
      </c>
      <c r="O1316" t="s">
        <v>13217</v>
      </c>
      <c r="P1316" t="s">
        <v>13218</v>
      </c>
    </row>
    <row r="1317" spans="1:16" x14ac:dyDescent="0.25">
      <c r="A1317" t="s">
        <v>4479</v>
      </c>
      <c r="B1317" t="s">
        <v>4480</v>
      </c>
      <c r="C1317" t="s">
        <v>11864</v>
      </c>
      <c r="D1317">
        <v>429</v>
      </c>
      <c r="E1317">
        <v>999</v>
      </c>
      <c r="F1317" s="1">
        <v>0.56999999999999995</v>
      </c>
      <c r="G1317">
        <v>3</v>
      </c>
      <c r="H1317" s="4">
        <v>617</v>
      </c>
      <c r="I1317" t="s">
        <v>13219</v>
      </c>
      <c r="J1317" t="s">
        <v>13220</v>
      </c>
      <c r="K1317" t="s">
        <v>13221</v>
      </c>
      <c r="L1317" t="s">
        <v>4481</v>
      </c>
      <c r="M1317" t="s">
        <v>4482</v>
      </c>
      <c r="N1317" t="s">
        <v>13222</v>
      </c>
      <c r="O1317" t="s">
        <v>13223</v>
      </c>
      <c r="P1317" t="s">
        <v>13224</v>
      </c>
    </row>
    <row r="1318" spans="1:16" x14ac:dyDescent="0.25">
      <c r="A1318" t="s">
        <v>4483</v>
      </c>
      <c r="B1318" t="s">
        <v>4484</v>
      </c>
      <c r="C1318" t="s">
        <v>11729</v>
      </c>
      <c r="D1318">
        <v>299</v>
      </c>
      <c r="E1318">
        <v>595</v>
      </c>
      <c r="F1318" s="1">
        <v>0.5</v>
      </c>
      <c r="G1318">
        <v>4</v>
      </c>
      <c r="H1318" s="4">
        <v>314</v>
      </c>
      <c r="I1318" t="s">
        <v>13225</v>
      </c>
      <c r="J1318" t="s">
        <v>13226</v>
      </c>
      <c r="K1318" t="s">
        <v>13227</v>
      </c>
      <c r="L1318" t="s">
        <v>4485</v>
      </c>
      <c r="M1318" t="s">
        <v>4486</v>
      </c>
      <c r="N1318" t="s">
        <v>13228</v>
      </c>
      <c r="O1318" t="s">
        <v>13229</v>
      </c>
      <c r="P1318" t="s">
        <v>13230</v>
      </c>
    </row>
    <row r="1319" spans="1:16" x14ac:dyDescent="0.25">
      <c r="A1319" t="s">
        <v>4487</v>
      </c>
      <c r="B1319" t="s">
        <v>4488</v>
      </c>
      <c r="C1319" t="s">
        <v>12359</v>
      </c>
      <c r="D1319" s="2">
        <v>5395</v>
      </c>
      <c r="E1319" s="2">
        <v>19990</v>
      </c>
      <c r="F1319" s="1">
        <v>0.73</v>
      </c>
      <c r="G1319">
        <v>4.4000000000000004</v>
      </c>
      <c r="H1319" s="4">
        <v>535</v>
      </c>
      <c r="I1319" t="s">
        <v>13231</v>
      </c>
      <c r="J1319" t="s">
        <v>13232</v>
      </c>
      <c r="K1319" t="s">
        <v>13233</v>
      </c>
      <c r="L1319" t="s">
        <v>4489</v>
      </c>
      <c r="M1319" t="s">
        <v>4490</v>
      </c>
      <c r="N1319" t="s">
        <v>13234</v>
      </c>
      <c r="O1319" t="s">
        <v>13235</v>
      </c>
      <c r="P1319" t="s">
        <v>13236</v>
      </c>
    </row>
    <row r="1320" spans="1:16" x14ac:dyDescent="0.25">
      <c r="A1320" t="s">
        <v>4491</v>
      </c>
      <c r="B1320" t="s">
        <v>4492</v>
      </c>
      <c r="C1320" t="s">
        <v>11506</v>
      </c>
      <c r="D1320">
        <v>559</v>
      </c>
      <c r="E1320" s="2">
        <v>1010</v>
      </c>
      <c r="F1320" s="1">
        <v>0.45</v>
      </c>
      <c r="G1320">
        <v>4.0999999999999996</v>
      </c>
      <c r="H1320" s="4">
        <v>17325</v>
      </c>
      <c r="I1320" t="s">
        <v>13237</v>
      </c>
      <c r="J1320" t="s">
        <v>13238</v>
      </c>
      <c r="K1320" t="s">
        <v>13239</v>
      </c>
      <c r="L1320" t="s">
        <v>4493</v>
      </c>
      <c r="M1320" t="s">
        <v>4494</v>
      </c>
      <c r="N1320" t="s">
        <v>13240</v>
      </c>
      <c r="O1320" t="s">
        <v>13241</v>
      </c>
      <c r="P1320" t="s">
        <v>13242</v>
      </c>
    </row>
    <row r="1321" spans="1:16" x14ac:dyDescent="0.25">
      <c r="A1321" t="s">
        <v>4495</v>
      </c>
      <c r="B1321" t="s">
        <v>4496</v>
      </c>
      <c r="C1321" t="s">
        <v>11506</v>
      </c>
      <c r="D1321">
        <v>660</v>
      </c>
      <c r="E1321" s="2">
        <v>1100</v>
      </c>
      <c r="F1321" s="1">
        <v>0.4</v>
      </c>
      <c r="G1321">
        <v>3.6</v>
      </c>
      <c r="H1321" s="4">
        <v>91</v>
      </c>
      <c r="I1321" t="s">
        <v>13243</v>
      </c>
      <c r="J1321" t="s">
        <v>13244</v>
      </c>
      <c r="K1321" t="s">
        <v>13245</v>
      </c>
      <c r="L1321" t="s">
        <v>4497</v>
      </c>
      <c r="M1321" t="s">
        <v>4498</v>
      </c>
      <c r="N1321" t="s">
        <v>13246</v>
      </c>
      <c r="O1321" t="s">
        <v>13247</v>
      </c>
      <c r="P1321" t="s">
        <v>13248</v>
      </c>
    </row>
    <row r="1322" spans="1:16" x14ac:dyDescent="0.25">
      <c r="A1322" t="s">
        <v>4499</v>
      </c>
      <c r="B1322" t="s">
        <v>4500</v>
      </c>
      <c r="C1322" t="s">
        <v>11710</v>
      </c>
      <c r="D1322">
        <v>419</v>
      </c>
      <c r="E1322">
        <v>999</v>
      </c>
      <c r="F1322" s="1">
        <v>0.57999999999999996</v>
      </c>
      <c r="G1322">
        <v>4.4000000000000004</v>
      </c>
      <c r="H1322" s="4">
        <v>227</v>
      </c>
      <c r="I1322" t="s">
        <v>13249</v>
      </c>
      <c r="J1322" t="s">
        <v>13250</v>
      </c>
      <c r="K1322" t="s">
        <v>13251</v>
      </c>
      <c r="L1322" t="s">
        <v>4501</v>
      </c>
      <c r="M1322" t="s">
        <v>4502</v>
      </c>
      <c r="N1322" t="s">
        <v>13252</v>
      </c>
      <c r="O1322" t="s">
        <v>13253</v>
      </c>
      <c r="P1322" t="s">
        <v>13254</v>
      </c>
    </row>
    <row r="1323" spans="1:16" x14ac:dyDescent="0.25">
      <c r="A1323" t="s">
        <v>4503</v>
      </c>
      <c r="B1323" t="s">
        <v>4504</v>
      </c>
      <c r="C1323" t="s">
        <v>11553</v>
      </c>
      <c r="D1323" s="2">
        <v>7349</v>
      </c>
      <c r="E1323" s="2">
        <v>10900</v>
      </c>
      <c r="F1323" s="1">
        <v>0.33</v>
      </c>
      <c r="G1323">
        <v>4.2</v>
      </c>
      <c r="H1323" s="4">
        <v>11957</v>
      </c>
      <c r="I1323" t="s">
        <v>13255</v>
      </c>
      <c r="J1323" t="s">
        <v>13256</v>
      </c>
      <c r="K1323" t="s">
        <v>13257</v>
      </c>
      <c r="L1323" t="s">
        <v>4505</v>
      </c>
      <c r="M1323" t="s">
        <v>4506</v>
      </c>
      <c r="N1323" t="s">
        <v>13258</v>
      </c>
      <c r="O1323" t="s">
        <v>13259</v>
      </c>
      <c r="P1323" t="s">
        <v>13260</v>
      </c>
    </row>
    <row r="1324" spans="1:16" x14ac:dyDescent="0.25">
      <c r="A1324" t="s">
        <v>4507</v>
      </c>
      <c r="B1324" t="s">
        <v>4508</v>
      </c>
      <c r="C1324" t="s">
        <v>11871</v>
      </c>
      <c r="D1324" s="2">
        <v>2899</v>
      </c>
      <c r="E1324" s="2">
        <v>4005</v>
      </c>
      <c r="F1324" s="1">
        <v>0.28000000000000003</v>
      </c>
      <c r="G1324">
        <v>4.3</v>
      </c>
      <c r="H1324" s="4">
        <v>7140</v>
      </c>
      <c r="I1324" t="s">
        <v>13261</v>
      </c>
      <c r="J1324" t="s">
        <v>13262</v>
      </c>
      <c r="K1324" t="s">
        <v>13263</v>
      </c>
      <c r="L1324" t="s">
        <v>4509</v>
      </c>
      <c r="M1324" t="s">
        <v>4510</v>
      </c>
      <c r="N1324" t="s">
        <v>13264</v>
      </c>
      <c r="O1324" t="s">
        <v>13265</v>
      </c>
      <c r="P1324" t="s">
        <v>13266</v>
      </c>
    </row>
    <row r="1325" spans="1:16" x14ac:dyDescent="0.25">
      <c r="A1325" t="s">
        <v>4511</v>
      </c>
      <c r="B1325" t="s">
        <v>4512</v>
      </c>
      <c r="C1325" t="s">
        <v>11673</v>
      </c>
      <c r="D1325" s="2">
        <v>1799</v>
      </c>
      <c r="E1325" s="2">
        <v>3295</v>
      </c>
      <c r="F1325" s="1">
        <v>0.45</v>
      </c>
      <c r="G1325">
        <v>3.8</v>
      </c>
      <c r="H1325" s="4">
        <v>687</v>
      </c>
      <c r="I1325" t="s">
        <v>13267</v>
      </c>
      <c r="J1325" t="s">
        <v>13268</v>
      </c>
      <c r="K1325" t="s">
        <v>13269</v>
      </c>
      <c r="L1325" t="s">
        <v>4513</v>
      </c>
      <c r="M1325" t="s">
        <v>4514</v>
      </c>
      <c r="N1325" t="s">
        <v>13270</v>
      </c>
      <c r="O1325" t="s">
        <v>13271</v>
      </c>
      <c r="P1325" t="s">
        <v>13272</v>
      </c>
    </row>
    <row r="1326" spans="1:16" x14ac:dyDescent="0.25">
      <c r="A1326" t="s">
        <v>4515</v>
      </c>
      <c r="B1326" t="s">
        <v>4516</v>
      </c>
      <c r="C1326" t="s">
        <v>11729</v>
      </c>
      <c r="D1326" s="2">
        <v>1474</v>
      </c>
      <c r="E1326" s="2">
        <v>4650</v>
      </c>
      <c r="F1326" s="1">
        <v>0.68</v>
      </c>
      <c r="G1326">
        <v>4.0999999999999996</v>
      </c>
      <c r="H1326" s="4">
        <v>1045</v>
      </c>
      <c r="I1326" t="s">
        <v>13273</v>
      </c>
      <c r="J1326" t="s">
        <v>13274</v>
      </c>
      <c r="K1326" t="s">
        <v>13275</v>
      </c>
      <c r="L1326" t="s">
        <v>4517</v>
      </c>
      <c r="M1326" t="s">
        <v>4518</v>
      </c>
      <c r="N1326" t="s">
        <v>13276</v>
      </c>
      <c r="O1326" t="s">
        <v>13277</v>
      </c>
      <c r="P1326" t="s">
        <v>13278</v>
      </c>
    </row>
    <row r="1327" spans="1:16" x14ac:dyDescent="0.25">
      <c r="A1327" t="s">
        <v>4519</v>
      </c>
      <c r="B1327" t="s">
        <v>4520</v>
      </c>
      <c r="C1327" t="s">
        <v>12359</v>
      </c>
      <c r="D1327" s="2">
        <v>15999</v>
      </c>
      <c r="E1327" s="2">
        <v>24500</v>
      </c>
      <c r="F1327" s="1">
        <v>0.35</v>
      </c>
      <c r="G1327">
        <v>4</v>
      </c>
      <c r="H1327" s="4">
        <v>11206</v>
      </c>
      <c r="I1327" t="s">
        <v>13279</v>
      </c>
      <c r="J1327" t="s">
        <v>13280</v>
      </c>
      <c r="K1327" t="s">
        <v>13281</v>
      </c>
      <c r="L1327" t="s">
        <v>4521</v>
      </c>
      <c r="M1327" t="s">
        <v>4522</v>
      </c>
      <c r="N1327" t="s">
        <v>13282</v>
      </c>
      <c r="O1327" t="s">
        <v>13283</v>
      </c>
      <c r="P1327" t="s">
        <v>13284</v>
      </c>
    </row>
    <row r="1328" spans="1:16" x14ac:dyDescent="0.25">
      <c r="A1328" t="s">
        <v>4523</v>
      </c>
      <c r="B1328" t="s">
        <v>4524</v>
      </c>
      <c r="C1328" t="s">
        <v>11520</v>
      </c>
      <c r="D1328" s="2">
        <v>3645</v>
      </c>
      <c r="E1328" s="2">
        <v>6070</v>
      </c>
      <c r="F1328" s="1">
        <v>0.4</v>
      </c>
      <c r="G1328">
        <v>4.2</v>
      </c>
      <c r="H1328" s="4">
        <v>561</v>
      </c>
      <c r="I1328" t="s">
        <v>13285</v>
      </c>
      <c r="J1328" t="s">
        <v>13286</v>
      </c>
      <c r="K1328" t="s">
        <v>13287</v>
      </c>
      <c r="L1328" t="s">
        <v>4525</v>
      </c>
      <c r="M1328" t="s">
        <v>4526</v>
      </c>
      <c r="N1328" t="s">
        <v>13288</v>
      </c>
      <c r="O1328" t="s">
        <v>13289</v>
      </c>
      <c r="P1328" t="s">
        <v>13290</v>
      </c>
    </row>
    <row r="1329" spans="1:16" x14ac:dyDescent="0.25">
      <c r="A1329" t="s">
        <v>4527</v>
      </c>
      <c r="B1329" t="s">
        <v>4528</v>
      </c>
      <c r="C1329" t="s">
        <v>11499</v>
      </c>
      <c r="D1329">
        <v>375</v>
      </c>
      <c r="E1329">
        <v>999</v>
      </c>
      <c r="F1329" s="1">
        <v>0.62</v>
      </c>
      <c r="G1329">
        <v>3.6</v>
      </c>
      <c r="H1329" s="4">
        <v>1988</v>
      </c>
      <c r="I1329" t="s">
        <v>13291</v>
      </c>
      <c r="J1329" t="s">
        <v>13292</v>
      </c>
      <c r="K1329" t="s">
        <v>13293</v>
      </c>
      <c r="L1329" t="s">
        <v>4529</v>
      </c>
      <c r="M1329" t="s">
        <v>4530</v>
      </c>
      <c r="N1329" t="s">
        <v>13294</v>
      </c>
      <c r="O1329" t="s">
        <v>13295</v>
      </c>
      <c r="P1329" t="s">
        <v>13296</v>
      </c>
    </row>
    <row r="1330" spans="1:16" x14ac:dyDescent="0.25">
      <c r="A1330" t="s">
        <v>4531</v>
      </c>
      <c r="B1330" t="s">
        <v>4532</v>
      </c>
      <c r="C1330" t="s">
        <v>12116</v>
      </c>
      <c r="D1330" s="2">
        <v>2976</v>
      </c>
      <c r="E1330" s="2">
        <v>3945</v>
      </c>
      <c r="F1330" s="1">
        <v>0.25</v>
      </c>
      <c r="G1330">
        <v>4.2</v>
      </c>
      <c r="H1330" s="4">
        <v>3740</v>
      </c>
      <c r="I1330" t="s">
        <v>13297</v>
      </c>
      <c r="J1330" t="s">
        <v>13298</v>
      </c>
      <c r="K1330" t="s">
        <v>13299</v>
      </c>
      <c r="L1330" t="s">
        <v>4533</v>
      </c>
      <c r="M1330" t="s">
        <v>4534</v>
      </c>
      <c r="N1330" t="s">
        <v>13300</v>
      </c>
      <c r="O1330" t="s">
        <v>13301</v>
      </c>
      <c r="P1330" t="s">
        <v>13302</v>
      </c>
    </row>
    <row r="1331" spans="1:16" x14ac:dyDescent="0.25">
      <c r="A1331" t="s">
        <v>4535</v>
      </c>
      <c r="B1331" t="s">
        <v>4536</v>
      </c>
      <c r="C1331" t="s">
        <v>12946</v>
      </c>
      <c r="D1331" s="2">
        <v>1099</v>
      </c>
      <c r="E1331" s="2">
        <v>1499</v>
      </c>
      <c r="F1331" s="1">
        <v>0.27</v>
      </c>
      <c r="G1331">
        <v>4.0999999999999996</v>
      </c>
      <c r="H1331" s="4">
        <v>4401</v>
      </c>
      <c r="I1331" t="s">
        <v>13303</v>
      </c>
      <c r="J1331" t="s">
        <v>13304</v>
      </c>
      <c r="K1331" t="s">
        <v>13305</v>
      </c>
      <c r="L1331" t="s">
        <v>4537</v>
      </c>
      <c r="M1331" t="s">
        <v>4538</v>
      </c>
      <c r="N1331" t="s">
        <v>13306</v>
      </c>
      <c r="O1331" t="s">
        <v>13307</v>
      </c>
      <c r="P1331" t="s">
        <v>13308</v>
      </c>
    </row>
    <row r="1332" spans="1:16" x14ac:dyDescent="0.25">
      <c r="A1332" t="s">
        <v>4539</v>
      </c>
      <c r="B1332" t="s">
        <v>4540</v>
      </c>
      <c r="C1332" t="s">
        <v>11629</v>
      </c>
      <c r="D1332" s="2">
        <v>2575</v>
      </c>
      <c r="E1332" s="2">
        <v>6700</v>
      </c>
      <c r="F1332" s="1">
        <v>0.62</v>
      </c>
      <c r="G1332">
        <v>4.2</v>
      </c>
      <c r="H1332" s="4">
        <v>611</v>
      </c>
      <c r="I1332" t="s">
        <v>13309</v>
      </c>
      <c r="J1332" t="s">
        <v>13310</v>
      </c>
      <c r="K1332" t="s">
        <v>13311</v>
      </c>
      <c r="L1332" t="s">
        <v>4541</v>
      </c>
      <c r="M1332" t="s">
        <v>4542</v>
      </c>
      <c r="N1332" t="s">
        <v>13312</v>
      </c>
      <c r="O1332" t="s">
        <v>13313</v>
      </c>
      <c r="P1332" t="s">
        <v>13314</v>
      </c>
    </row>
    <row r="1333" spans="1:16" x14ac:dyDescent="0.25">
      <c r="A1333" t="s">
        <v>4543</v>
      </c>
      <c r="B1333" t="s">
        <v>4544</v>
      </c>
      <c r="C1333" t="s">
        <v>11513</v>
      </c>
      <c r="D1333" s="2">
        <v>1649</v>
      </c>
      <c r="E1333" s="2">
        <v>2800</v>
      </c>
      <c r="F1333" s="1">
        <v>0.41</v>
      </c>
      <c r="G1333">
        <v>3.9</v>
      </c>
      <c r="H1333" s="4">
        <v>2162</v>
      </c>
      <c r="I1333" t="s">
        <v>13315</v>
      </c>
      <c r="J1333" t="s">
        <v>13316</v>
      </c>
      <c r="K1333" t="s">
        <v>13317</v>
      </c>
      <c r="L1333" t="s">
        <v>4545</v>
      </c>
      <c r="M1333" t="s">
        <v>4546</v>
      </c>
      <c r="N1333" t="s">
        <v>13318</v>
      </c>
      <c r="O1333" t="s">
        <v>13319</v>
      </c>
      <c r="P1333" t="s">
        <v>13320</v>
      </c>
    </row>
    <row r="1334" spans="1:16" x14ac:dyDescent="0.25">
      <c r="A1334" t="s">
        <v>4547</v>
      </c>
      <c r="B1334" t="s">
        <v>4548</v>
      </c>
      <c r="C1334" t="s">
        <v>11499</v>
      </c>
      <c r="D1334">
        <v>799</v>
      </c>
      <c r="E1334" s="2">
        <v>1699</v>
      </c>
      <c r="F1334" s="1">
        <v>0.53</v>
      </c>
      <c r="G1334">
        <v>4</v>
      </c>
      <c r="H1334" s="4">
        <v>97</v>
      </c>
      <c r="I1334" t="s">
        <v>13321</v>
      </c>
      <c r="J1334" t="s">
        <v>13322</v>
      </c>
      <c r="K1334" t="s">
        <v>13323</v>
      </c>
      <c r="L1334" t="s">
        <v>4549</v>
      </c>
      <c r="M1334" t="s">
        <v>4550</v>
      </c>
      <c r="N1334" t="s">
        <v>13324</v>
      </c>
      <c r="O1334" t="s">
        <v>13325</v>
      </c>
      <c r="P1334" t="s">
        <v>13326</v>
      </c>
    </row>
    <row r="1335" spans="1:16" x14ac:dyDescent="0.25">
      <c r="A1335" t="s">
        <v>4551</v>
      </c>
      <c r="B1335" t="s">
        <v>4552</v>
      </c>
      <c r="C1335" t="s">
        <v>11499</v>
      </c>
      <c r="D1335">
        <v>765</v>
      </c>
      <c r="E1335">
        <v>970</v>
      </c>
      <c r="F1335" s="1">
        <v>0.21</v>
      </c>
      <c r="G1335">
        <v>4.2</v>
      </c>
      <c r="H1335" s="4">
        <v>6055</v>
      </c>
      <c r="I1335" t="s">
        <v>13327</v>
      </c>
      <c r="J1335" t="s">
        <v>13328</v>
      </c>
      <c r="K1335" t="s">
        <v>13329</v>
      </c>
      <c r="L1335" t="s">
        <v>4553</v>
      </c>
      <c r="M1335" t="s">
        <v>4554</v>
      </c>
      <c r="N1335" t="s">
        <v>13330</v>
      </c>
      <c r="O1335" t="s">
        <v>13331</v>
      </c>
      <c r="P1335" t="s">
        <v>13332</v>
      </c>
    </row>
    <row r="1336" spans="1:16" x14ac:dyDescent="0.25">
      <c r="A1336" t="s">
        <v>4555</v>
      </c>
      <c r="B1336" t="s">
        <v>4556</v>
      </c>
      <c r="C1336" t="s">
        <v>11429</v>
      </c>
      <c r="D1336">
        <v>999</v>
      </c>
      <c r="E1336" s="2">
        <v>1500</v>
      </c>
      <c r="F1336" s="1">
        <v>0.33</v>
      </c>
      <c r="G1336">
        <v>4.2</v>
      </c>
      <c r="H1336" s="4">
        <v>386</v>
      </c>
      <c r="I1336" t="s">
        <v>13333</v>
      </c>
      <c r="J1336" t="s">
        <v>13334</v>
      </c>
      <c r="K1336" t="s">
        <v>13335</v>
      </c>
      <c r="L1336" t="s">
        <v>4557</v>
      </c>
      <c r="M1336" t="s">
        <v>4558</v>
      </c>
      <c r="N1336" t="s">
        <v>13336</v>
      </c>
      <c r="O1336" t="s">
        <v>13337</v>
      </c>
      <c r="P1336" t="s">
        <v>13338</v>
      </c>
    </row>
    <row r="1337" spans="1:16" x14ac:dyDescent="0.25">
      <c r="A1337" t="s">
        <v>4559</v>
      </c>
      <c r="B1337" t="s">
        <v>4560</v>
      </c>
      <c r="C1337" t="s">
        <v>13339</v>
      </c>
      <c r="D1337">
        <v>587</v>
      </c>
      <c r="E1337" s="2">
        <v>1295</v>
      </c>
      <c r="F1337" s="1">
        <v>0.55000000000000004</v>
      </c>
      <c r="G1337">
        <v>4.0999999999999996</v>
      </c>
      <c r="H1337" s="4">
        <v>557</v>
      </c>
      <c r="I1337" t="s">
        <v>13340</v>
      </c>
      <c r="J1337" t="s">
        <v>13341</v>
      </c>
      <c r="K1337" t="s">
        <v>13342</v>
      </c>
      <c r="L1337" t="s">
        <v>4561</v>
      </c>
      <c r="M1337" t="s">
        <v>4562</v>
      </c>
      <c r="N1337" t="s">
        <v>13343</v>
      </c>
      <c r="O1337" t="s">
        <v>13344</v>
      </c>
      <c r="P1337" t="s">
        <v>13345</v>
      </c>
    </row>
    <row r="1338" spans="1:16" x14ac:dyDescent="0.25">
      <c r="A1338" t="s">
        <v>4563</v>
      </c>
      <c r="B1338" t="s">
        <v>4564</v>
      </c>
      <c r="C1338" t="s">
        <v>13346</v>
      </c>
      <c r="D1338" s="2">
        <v>12609</v>
      </c>
      <c r="E1338" s="2">
        <v>23999</v>
      </c>
      <c r="F1338" s="1">
        <v>0.47</v>
      </c>
      <c r="G1338">
        <v>4.4000000000000004</v>
      </c>
      <c r="H1338" s="4">
        <v>2288</v>
      </c>
      <c r="I1338" t="s">
        <v>13347</v>
      </c>
      <c r="J1338" t="s">
        <v>13348</v>
      </c>
      <c r="K1338" t="s">
        <v>13349</v>
      </c>
      <c r="L1338" t="s">
        <v>4565</v>
      </c>
      <c r="M1338" t="s">
        <v>4566</v>
      </c>
      <c r="N1338" t="s">
        <v>13350</v>
      </c>
      <c r="O1338" t="s">
        <v>13351</v>
      </c>
      <c r="P1338" t="s">
        <v>13352</v>
      </c>
    </row>
    <row r="1339" spans="1:16" x14ac:dyDescent="0.25">
      <c r="A1339" t="s">
        <v>4567</v>
      </c>
      <c r="B1339" t="s">
        <v>4568</v>
      </c>
      <c r="C1339" t="s">
        <v>11506</v>
      </c>
      <c r="D1339">
        <v>699</v>
      </c>
      <c r="E1339">
        <v>850</v>
      </c>
      <c r="F1339" s="1">
        <v>0.18</v>
      </c>
      <c r="G1339">
        <v>4.0999999999999996</v>
      </c>
      <c r="H1339" s="4">
        <v>1106</v>
      </c>
      <c r="I1339" t="s">
        <v>13353</v>
      </c>
      <c r="J1339" t="s">
        <v>13354</v>
      </c>
      <c r="K1339" t="s">
        <v>13355</v>
      </c>
      <c r="L1339" t="s">
        <v>4569</v>
      </c>
      <c r="M1339" t="s">
        <v>5085</v>
      </c>
      <c r="N1339" t="s">
        <v>13356</v>
      </c>
      <c r="O1339" t="s">
        <v>13357</v>
      </c>
      <c r="P1339" t="s">
        <v>13358</v>
      </c>
    </row>
    <row r="1340" spans="1:16" x14ac:dyDescent="0.25">
      <c r="A1340" t="s">
        <v>4570</v>
      </c>
      <c r="B1340" t="s">
        <v>4571</v>
      </c>
      <c r="C1340" t="s">
        <v>11890</v>
      </c>
      <c r="D1340" s="2">
        <v>3799</v>
      </c>
      <c r="E1340" s="2">
        <v>6000</v>
      </c>
      <c r="F1340" s="1">
        <v>0.37</v>
      </c>
      <c r="G1340">
        <v>4.2</v>
      </c>
      <c r="H1340" s="4">
        <v>11935</v>
      </c>
      <c r="I1340" t="s">
        <v>13359</v>
      </c>
      <c r="J1340" t="s">
        <v>13360</v>
      </c>
      <c r="K1340" t="s">
        <v>13361</v>
      </c>
      <c r="L1340" t="s">
        <v>4572</v>
      </c>
      <c r="M1340" t="s">
        <v>4573</v>
      </c>
      <c r="N1340" t="s">
        <v>13362</v>
      </c>
      <c r="O1340" t="s">
        <v>13363</v>
      </c>
      <c r="P1340" t="s">
        <v>13364</v>
      </c>
    </row>
    <row r="1341" spans="1:16" x14ac:dyDescent="0.25">
      <c r="A1341" t="s">
        <v>4574</v>
      </c>
      <c r="B1341" t="s">
        <v>4575</v>
      </c>
      <c r="C1341" t="s">
        <v>11596</v>
      </c>
      <c r="D1341">
        <v>640</v>
      </c>
      <c r="E1341" s="2">
        <v>1020</v>
      </c>
      <c r="F1341" s="1">
        <v>0.37</v>
      </c>
      <c r="G1341">
        <v>4.0999999999999996</v>
      </c>
      <c r="H1341" s="4">
        <v>5059</v>
      </c>
      <c r="I1341" t="s">
        <v>13365</v>
      </c>
      <c r="J1341" t="s">
        <v>13366</v>
      </c>
      <c r="K1341" t="s">
        <v>13367</v>
      </c>
      <c r="L1341" t="s">
        <v>4576</v>
      </c>
      <c r="M1341" t="s">
        <v>4577</v>
      </c>
      <c r="N1341" t="s">
        <v>13368</v>
      </c>
      <c r="O1341" t="s">
        <v>13369</v>
      </c>
      <c r="P1341" t="s">
        <v>13370</v>
      </c>
    </row>
    <row r="1342" spans="1:16" x14ac:dyDescent="0.25">
      <c r="A1342" t="s">
        <v>4578</v>
      </c>
      <c r="B1342" t="s">
        <v>4579</v>
      </c>
      <c r="C1342" t="s">
        <v>11422</v>
      </c>
      <c r="D1342">
        <v>979</v>
      </c>
      <c r="E1342" s="2">
        <v>1999</v>
      </c>
      <c r="F1342" s="1">
        <v>0.51</v>
      </c>
      <c r="G1342">
        <v>3.9</v>
      </c>
      <c r="H1342" s="4">
        <v>157</v>
      </c>
      <c r="I1342" t="s">
        <v>13371</v>
      </c>
      <c r="J1342" t="s">
        <v>13372</v>
      </c>
      <c r="K1342" t="s">
        <v>13373</v>
      </c>
      <c r="L1342" t="s">
        <v>4580</v>
      </c>
      <c r="M1342" t="s">
        <v>4581</v>
      </c>
      <c r="N1342" t="s">
        <v>13374</v>
      </c>
      <c r="O1342" t="s">
        <v>13375</v>
      </c>
      <c r="P1342" t="s">
        <v>13376</v>
      </c>
    </row>
    <row r="1343" spans="1:16" x14ac:dyDescent="0.25">
      <c r="A1343" t="s">
        <v>4582</v>
      </c>
      <c r="B1343" t="s">
        <v>4583</v>
      </c>
      <c r="C1343" t="s">
        <v>11520</v>
      </c>
      <c r="D1343" s="2">
        <v>5365</v>
      </c>
      <c r="E1343" s="2">
        <v>7445</v>
      </c>
      <c r="F1343" s="1">
        <v>0.28000000000000003</v>
      </c>
      <c r="G1343">
        <v>3.9</v>
      </c>
      <c r="H1343" s="4">
        <v>3584</v>
      </c>
      <c r="I1343" t="s">
        <v>13377</v>
      </c>
      <c r="J1343" t="s">
        <v>13378</v>
      </c>
      <c r="K1343" t="s">
        <v>13379</v>
      </c>
      <c r="L1343" t="s">
        <v>4584</v>
      </c>
      <c r="M1343" t="s">
        <v>4585</v>
      </c>
      <c r="N1343" t="s">
        <v>13380</v>
      </c>
      <c r="O1343" t="s">
        <v>13381</v>
      </c>
      <c r="P1343" t="s">
        <v>13382</v>
      </c>
    </row>
    <row r="1344" spans="1:16" x14ac:dyDescent="0.25">
      <c r="A1344" t="s">
        <v>4586</v>
      </c>
      <c r="B1344" t="s">
        <v>4587</v>
      </c>
      <c r="C1344" t="s">
        <v>11629</v>
      </c>
      <c r="D1344" s="2">
        <v>3199</v>
      </c>
      <c r="E1344" s="2">
        <v>3500</v>
      </c>
      <c r="F1344" s="1">
        <v>0.09</v>
      </c>
      <c r="G1344">
        <v>4.2</v>
      </c>
      <c r="H1344" s="4">
        <v>1899</v>
      </c>
      <c r="I1344" t="s">
        <v>13383</v>
      </c>
      <c r="J1344" t="s">
        <v>13384</v>
      </c>
      <c r="K1344" t="s">
        <v>13385</v>
      </c>
      <c r="L1344" t="s">
        <v>4588</v>
      </c>
      <c r="M1344" t="s">
        <v>4589</v>
      </c>
      <c r="N1344" t="s">
        <v>13386</v>
      </c>
      <c r="O1344" t="s">
        <v>13387</v>
      </c>
      <c r="P1344" t="s">
        <v>13388</v>
      </c>
    </row>
    <row r="1345" spans="1:16" x14ac:dyDescent="0.25">
      <c r="A1345" t="s">
        <v>4590</v>
      </c>
      <c r="B1345" t="s">
        <v>4591</v>
      </c>
      <c r="C1345" t="s">
        <v>12519</v>
      </c>
      <c r="D1345">
        <v>979</v>
      </c>
      <c r="E1345" s="2">
        <v>1395</v>
      </c>
      <c r="F1345" s="1">
        <v>0.3</v>
      </c>
      <c r="G1345">
        <v>4.2</v>
      </c>
      <c r="H1345" s="4">
        <v>15252</v>
      </c>
      <c r="I1345" t="s">
        <v>13389</v>
      </c>
      <c r="J1345" t="s">
        <v>13390</v>
      </c>
      <c r="K1345" t="s">
        <v>13391</v>
      </c>
      <c r="L1345" t="s">
        <v>4592</v>
      </c>
      <c r="M1345" t="s">
        <v>4593</v>
      </c>
      <c r="N1345" t="s">
        <v>13392</v>
      </c>
      <c r="O1345" t="s">
        <v>13393</v>
      </c>
      <c r="P1345" t="s">
        <v>13394</v>
      </c>
    </row>
    <row r="1346" spans="1:16" x14ac:dyDescent="0.25">
      <c r="A1346" t="s">
        <v>4594</v>
      </c>
      <c r="B1346" t="s">
        <v>4595</v>
      </c>
      <c r="C1346" t="s">
        <v>11415</v>
      </c>
      <c r="D1346">
        <v>929</v>
      </c>
      <c r="E1346" s="2">
        <v>2199</v>
      </c>
      <c r="F1346" s="1">
        <v>0.57999999999999996</v>
      </c>
      <c r="G1346">
        <v>3.7</v>
      </c>
      <c r="H1346" s="4">
        <v>4</v>
      </c>
      <c r="I1346" t="s">
        <v>13395</v>
      </c>
      <c r="J1346" t="s">
        <v>13396</v>
      </c>
      <c r="K1346" t="s">
        <v>13397</v>
      </c>
      <c r="L1346" t="s">
        <v>4596</v>
      </c>
      <c r="M1346" t="s">
        <v>4597</v>
      </c>
      <c r="N1346" t="s">
        <v>13398</v>
      </c>
      <c r="O1346" t="s">
        <v>13399</v>
      </c>
      <c r="P1346" t="s">
        <v>13400</v>
      </c>
    </row>
    <row r="1347" spans="1:16" x14ac:dyDescent="0.25">
      <c r="A1347" t="s">
        <v>4598</v>
      </c>
      <c r="B1347" t="s">
        <v>4599</v>
      </c>
      <c r="C1347" t="s">
        <v>12550</v>
      </c>
      <c r="D1347" s="2">
        <v>3710</v>
      </c>
      <c r="E1347" s="2">
        <v>4330</v>
      </c>
      <c r="F1347" s="1">
        <v>0.14000000000000001</v>
      </c>
      <c r="G1347">
        <v>3.7</v>
      </c>
      <c r="H1347" s="4">
        <v>1662</v>
      </c>
      <c r="I1347" t="s">
        <v>13401</v>
      </c>
      <c r="J1347" t="s">
        <v>13402</v>
      </c>
      <c r="K1347" t="s">
        <v>13403</v>
      </c>
      <c r="L1347" t="s">
        <v>4600</v>
      </c>
      <c r="M1347" t="s">
        <v>4601</v>
      </c>
      <c r="N1347" t="s">
        <v>13404</v>
      </c>
      <c r="O1347" t="s">
        <v>13405</v>
      </c>
      <c r="P1347" t="s">
        <v>13406</v>
      </c>
    </row>
    <row r="1348" spans="1:16" x14ac:dyDescent="0.25">
      <c r="A1348" t="s">
        <v>4602</v>
      </c>
      <c r="B1348" t="s">
        <v>4603</v>
      </c>
      <c r="C1348" t="s">
        <v>11513</v>
      </c>
      <c r="D1348" s="2">
        <v>2033</v>
      </c>
      <c r="E1348" s="2">
        <v>4295</v>
      </c>
      <c r="F1348" s="1">
        <v>0.53</v>
      </c>
      <c r="G1348">
        <v>3.4</v>
      </c>
      <c r="H1348" s="4">
        <v>422</v>
      </c>
      <c r="I1348" t="s">
        <v>13407</v>
      </c>
      <c r="J1348" t="s">
        <v>13408</v>
      </c>
      <c r="K1348" t="s">
        <v>13409</v>
      </c>
      <c r="L1348" t="s">
        <v>4604</v>
      </c>
      <c r="M1348" t="s">
        <v>4605</v>
      </c>
      <c r="N1348" t="s">
        <v>13410</v>
      </c>
      <c r="O1348" t="s">
        <v>13411</v>
      </c>
      <c r="P1348" t="s">
        <v>13412</v>
      </c>
    </row>
    <row r="1349" spans="1:16" x14ac:dyDescent="0.25">
      <c r="A1349" t="s">
        <v>4606</v>
      </c>
      <c r="B1349" t="s">
        <v>4607</v>
      </c>
      <c r="C1349" t="s">
        <v>11415</v>
      </c>
      <c r="D1349" s="2">
        <v>9495</v>
      </c>
      <c r="E1349" s="2">
        <v>18990</v>
      </c>
      <c r="F1349" s="1">
        <v>0.5</v>
      </c>
      <c r="G1349">
        <v>4.2</v>
      </c>
      <c r="H1349" s="4">
        <v>79</v>
      </c>
      <c r="I1349" t="s">
        <v>13413</v>
      </c>
      <c r="J1349" t="s">
        <v>13414</v>
      </c>
      <c r="K1349" t="s">
        <v>13415</v>
      </c>
      <c r="L1349" t="s">
        <v>4608</v>
      </c>
      <c r="M1349" t="s">
        <v>4609</v>
      </c>
      <c r="N1349" t="s">
        <v>13416</v>
      </c>
      <c r="O1349" t="s">
        <v>13417</v>
      </c>
      <c r="P1349" t="s">
        <v>13418</v>
      </c>
    </row>
    <row r="1350" spans="1:16" x14ac:dyDescent="0.25">
      <c r="A1350" t="s">
        <v>4610</v>
      </c>
      <c r="B1350" t="s">
        <v>4611</v>
      </c>
      <c r="C1350" t="s">
        <v>11553</v>
      </c>
      <c r="D1350" s="2">
        <v>7799</v>
      </c>
      <c r="E1350" s="2">
        <v>12500</v>
      </c>
      <c r="F1350" s="1">
        <v>0.38</v>
      </c>
      <c r="G1350">
        <v>4</v>
      </c>
      <c r="H1350" s="4">
        <v>5160</v>
      </c>
      <c r="I1350" t="s">
        <v>13419</v>
      </c>
      <c r="J1350" t="s">
        <v>13420</v>
      </c>
      <c r="K1350" t="s">
        <v>13421</v>
      </c>
      <c r="L1350" t="s">
        <v>4612</v>
      </c>
      <c r="M1350" t="s">
        <v>4613</v>
      </c>
      <c r="N1350" t="s">
        <v>13422</v>
      </c>
      <c r="O1350" t="s">
        <v>13423</v>
      </c>
      <c r="P1350" t="s">
        <v>13424</v>
      </c>
    </row>
    <row r="1351" spans="1:16" x14ac:dyDescent="0.25">
      <c r="A1351" t="s">
        <v>4614</v>
      </c>
      <c r="B1351" t="s">
        <v>4615</v>
      </c>
      <c r="C1351" t="s">
        <v>11408</v>
      </c>
      <c r="D1351">
        <v>949</v>
      </c>
      <c r="E1351" s="2">
        <v>2385</v>
      </c>
      <c r="F1351" s="1">
        <v>0.6</v>
      </c>
      <c r="G1351">
        <v>4.0999999999999996</v>
      </c>
      <c r="H1351" s="4">
        <v>2311</v>
      </c>
      <c r="I1351" t="s">
        <v>13425</v>
      </c>
      <c r="J1351" t="s">
        <v>13426</v>
      </c>
      <c r="K1351" t="s">
        <v>13427</v>
      </c>
      <c r="L1351" t="s">
        <v>4616</v>
      </c>
      <c r="M1351" t="s">
        <v>4617</v>
      </c>
      <c r="N1351" t="s">
        <v>13428</v>
      </c>
      <c r="O1351" t="s">
        <v>13429</v>
      </c>
      <c r="P1351" t="s">
        <v>13430</v>
      </c>
    </row>
    <row r="1352" spans="1:16" x14ac:dyDescent="0.25">
      <c r="A1352" t="s">
        <v>4618</v>
      </c>
      <c r="B1352" t="s">
        <v>4619</v>
      </c>
      <c r="C1352" t="s">
        <v>11520</v>
      </c>
      <c r="D1352" s="2">
        <v>2790</v>
      </c>
      <c r="E1352" s="2">
        <v>4890</v>
      </c>
      <c r="F1352" s="1">
        <v>0.43</v>
      </c>
      <c r="G1352">
        <v>3.9</v>
      </c>
      <c r="H1352" s="4">
        <v>588</v>
      </c>
      <c r="I1352" t="s">
        <v>13431</v>
      </c>
      <c r="J1352" t="s">
        <v>13432</v>
      </c>
      <c r="K1352" t="s">
        <v>13433</v>
      </c>
      <c r="L1352" t="s">
        <v>4620</v>
      </c>
      <c r="M1352" t="s">
        <v>4621</v>
      </c>
      <c r="N1352" t="s">
        <v>13434</v>
      </c>
      <c r="O1352" t="s">
        <v>13435</v>
      </c>
      <c r="P1352" t="s">
        <v>13436</v>
      </c>
    </row>
    <row r="1353" spans="1:16" x14ac:dyDescent="0.25">
      <c r="A1353" t="s">
        <v>4622</v>
      </c>
      <c r="B1353" t="s">
        <v>4623</v>
      </c>
      <c r="C1353" t="s">
        <v>11506</v>
      </c>
      <c r="D1353">
        <v>645</v>
      </c>
      <c r="E1353" s="2">
        <v>1100</v>
      </c>
      <c r="F1353" s="1">
        <v>0.41</v>
      </c>
      <c r="G1353">
        <v>4</v>
      </c>
      <c r="H1353" s="4">
        <v>3271</v>
      </c>
      <c r="I1353" t="s">
        <v>13437</v>
      </c>
      <c r="J1353" t="s">
        <v>13438</v>
      </c>
      <c r="K1353" t="s">
        <v>13439</v>
      </c>
      <c r="L1353" t="s">
        <v>4624</v>
      </c>
      <c r="M1353" t="s">
        <v>4625</v>
      </c>
      <c r="N1353" t="s">
        <v>13440</v>
      </c>
      <c r="O1353" t="s">
        <v>13441</v>
      </c>
      <c r="P1353" t="s">
        <v>13442</v>
      </c>
    </row>
    <row r="1354" spans="1:16" x14ac:dyDescent="0.25">
      <c r="A1354" t="s">
        <v>4626</v>
      </c>
      <c r="B1354" t="s">
        <v>4627</v>
      </c>
      <c r="C1354" t="s">
        <v>11513</v>
      </c>
      <c r="D1354" s="3">
        <v>2237.81</v>
      </c>
      <c r="E1354" s="2">
        <v>3899</v>
      </c>
      <c r="F1354" s="1">
        <v>0.43</v>
      </c>
      <c r="G1354">
        <v>3.9</v>
      </c>
      <c r="H1354" s="4">
        <v>11004</v>
      </c>
      <c r="I1354" t="s">
        <v>13443</v>
      </c>
      <c r="J1354" t="s">
        <v>13444</v>
      </c>
      <c r="K1354" t="s">
        <v>13445</v>
      </c>
      <c r="L1354" t="s">
        <v>4628</v>
      </c>
      <c r="M1354" t="s">
        <v>4629</v>
      </c>
      <c r="N1354" t="s">
        <v>13446</v>
      </c>
      <c r="O1354" t="s">
        <v>13447</v>
      </c>
      <c r="P1354" t="s">
        <v>13448</v>
      </c>
    </row>
    <row r="1355" spans="1:16" x14ac:dyDescent="0.25">
      <c r="A1355" t="s">
        <v>4630</v>
      </c>
      <c r="B1355" t="s">
        <v>4631</v>
      </c>
      <c r="C1355" t="s">
        <v>11553</v>
      </c>
      <c r="D1355" s="2">
        <v>8699</v>
      </c>
      <c r="E1355" s="2">
        <v>16899</v>
      </c>
      <c r="F1355" s="1">
        <v>0.49</v>
      </c>
      <c r="G1355">
        <v>4.2</v>
      </c>
      <c r="H1355" s="4">
        <v>3195</v>
      </c>
      <c r="I1355" t="s">
        <v>13449</v>
      </c>
      <c r="J1355" t="s">
        <v>13450</v>
      </c>
      <c r="K1355" t="s">
        <v>13451</v>
      </c>
      <c r="L1355" t="s">
        <v>4632</v>
      </c>
      <c r="M1355" t="s">
        <v>4633</v>
      </c>
      <c r="N1355" t="s">
        <v>13452</v>
      </c>
      <c r="O1355" t="s">
        <v>13453</v>
      </c>
      <c r="P1355" t="s">
        <v>13454</v>
      </c>
    </row>
    <row r="1356" spans="1:16" x14ac:dyDescent="0.25">
      <c r="A1356" t="s">
        <v>4634</v>
      </c>
      <c r="B1356" t="s">
        <v>4635</v>
      </c>
      <c r="C1356" t="s">
        <v>13455</v>
      </c>
      <c r="D1356" s="2">
        <v>42990</v>
      </c>
      <c r="E1356" s="2">
        <v>75990</v>
      </c>
      <c r="F1356" s="1">
        <v>0.43</v>
      </c>
      <c r="G1356">
        <v>4.3</v>
      </c>
      <c r="H1356" s="4">
        <v>3231</v>
      </c>
      <c r="I1356" t="s">
        <v>13456</v>
      </c>
      <c r="J1356" t="s">
        <v>13457</v>
      </c>
      <c r="K1356" t="s">
        <v>13458</v>
      </c>
      <c r="L1356" t="s">
        <v>4636</v>
      </c>
      <c r="M1356" t="s">
        <v>4637</v>
      </c>
      <c r="N1356" t="s">
        <v>13459</v>
      </c>
      <c r="O1356" t="s">
        <v>13460</v>
      </c>
      <c r="P1356" t="s">
        <v>13461</v>
      </c>
    </row>
    <row r="1357" spans="1:16" x14ac:dyDescent="0.25">
      <c r="A1357" t="s">
        <v>4638</v>
      </c>
      <c r="B1357" t="s">
        <v>4639</v>
      </c>
      <c r="C1357" t="s">
        <v>12078</v>
      </c>
      <c r="D1357">
        <v>825</v>
      </c>
      <c r="E1357">
        <v>825</v>
      </c>
      <c r="F1357" s="1">
        <v>0</v>
      </c>
      <c r="G1357">
        <v>4</v>
      </c>
      <c r="H1357" s="4">
        <v>3246</v>
      </c>
      <c r="I1357" t="s">
        <v>13462</v>
      </c>
      <c r="J1357" t="s">
        <v>13463</v>
      </c>
      <c r="K1357" t="s">
        <v>13464</v>
      </c>
      <c r="L1357" t="s">
        <v>4640</v>
      </c>
      <c r="M1357" t="s">
        <v>4641</v>
      </c>
      <c r="N1357" t="s">
        <v>13465</v>
      </c>
      <c r="O1357" t="s">
        <v>13466</v>
      </c>
      <c r="P1357" t="s">
        <v>13467</v>
      </c>
    </row>
    <row r="1358" spans="1:16" x14ac:dyDescent="0.25">
      <c r="A1358" t="s">
        <v>4642</v>
      </c>
      <c r="B1358" t="s">
        <v>4643</v>
      </c>
      <c r="C1358" t="s">
        <v>11864</v>
      </c>
      <c r="D1358">
        <v>161</v>
      </c>
      <c r="E1358">
        <v>300</v>
      </c>
      <c r="F1358" s="1">
        <v>0.46</v>
      </c>
      <c r="G1358">
        <v>2.6</v>
      </c>
      <c r="H1358" s="4">
        <v>24</v>
      </c>
      <c r="I1358" t="s">
        <v>13468</v>
      </c>
      <c r="J1358" t="s">
        <v>13469</v>
      </c>
      <c r="K1358" t="s">
        <v>13470</v>
      </c>
      <c r="L1358" t="s">
        <v>4644</v>
      </c>
      <c r="M1358" t="s">
        <v>4645</v>
      </c>
      <c r="N1358" t="s">
        <v>13471</v>
      </c>
      <c r="O1358" t="s">
        <v>13472</v>
      </c>
      <c r="P1358" t="s">
        <v>13473</v>
      </c>
    </row>
    <row r="1359" spans="1:16" x14ac:dyDescent="0.25">
      <c r="A1359" t="s">
        <v>4646</v>
      </c>
      <c r="B1359" t="s">
        <v>4647</v>
      </c>
      <c r="C1359" t="s">
        <v>11474</v>
      </c>
      <c r="D1359">
        <v>697</v>
      </c>
      <c r="E1359" s="2">
        <v>1499</v>
      </c>
      <c r="F1359" s="1">
        <v>0.54</v>
      </c>
      <c r="G1359">
        <v>3.8</v>
      </c>
      <c r="H1359" s="4">
        <v>144</v>
      </c>
      <c r="I1359" t="s">
        <v>13474</v>
      </c>
      <c r="J1359" t="s">
        <v>13475</v>
      </c>
      <c r="K1359" t="s">
        <v>13476</v>
      </c>
      <c r="L1359" t="s">
        <v>4648</v>
      </c>
      <c r="M1359" t="s">
        <v>4649</v>
      </c>
      <c r="N1359" t="s">
        <v>13477</v>
      </c>
      <c r="O1359" t="s">
        <v>13478</v>
      </c>
      <c r="P1359" t="s">
        <v>13479</v>
      </c>
    </row>
    <row r="1360" spans="1:16" x14ac:dyDescent="0.25">
      <c r="A1360" t="s">
        <v>4650</v>
      </c>
      <c r="B1360" t="s">
        <v>4651</v>
      </c>
      <c r="C1360" t="s">
        <v>13480</v>
      </c>
      <c r="D1360">
        <v>688</v>
      </c>
      <c r="E1360">
        <v>747</v>
      </c>
      <c r="F1360" s="1">
        <v>0.08</v>
      </c>
      <c r="G1360">
        <v>4.5</v>
      </c>
      <c r="H1360" s="4">
        <v>2280</v>
      </c>
      <c r="I1360" t="s">
        <v>13481</v>
      </c>
      <c r="J1360" t="s">
        <v>13482</v>
      </c>
      <c r="K1360" t="s">
        <v>13483</v>
      </c>
      <c r="L1360" t="s">
        <v>4652</v>
      </c>
      <c r="M1360" t="s">
        <v>4653</v>
      </c>
      <c r="N1360" t="s">
        <v>13484</v>
      </c>
      <c r="O1360" t="s">
        <v>13485</v>
      </c>
      <c r="P1360" t="s">
        <v>13486</v>
      </c>
    </row>
    <row r="1361" spans="1:16" x14ac:dyDescent="0.25">
      <c r="A1361" t="s">
        <v>4654</v>
      </c>
      <c r="B1361" t="s">
        <v>4655</v>
      </c>
      <c r="C1361" t="s">
        <v>11934</v>
      </c>
      <c r="D1361" s="2">
        <v>2199</v>
      </c>
      <c r="E1361" s="2">
        <v>3999</v>
      </c>
      <c r="F1361" s="1">
        <v>0.45</v>
      </c>
      <c r="G1361">
        <v>3.5</v>
      </c>
      <c r="H1361" s="4">
        <v>340</v>
      </c>
      <c r="I1361" t="s">
        <v>13487</v>
      </c>
      <c r="J1361" t="s">
        <v>13488</v>
      </c>
      <c r="K1361" t="s">
        <v>13489</v>
      </c>
      <c r="L1361" t="s">
        <v>4656</v>
      </c>
      <c r="M1361" t="s">
        <v>4657</v>
      </c>
      <c r="N1361" t="s">
        <v>13490</v>
      </c>
      <c r="O1361" t="s">
        <v>13491</v>
      </c>
      <c r="P1361" t="s">
        <v>13492</v>
      </c>
    </row>
    <row r="1362" spans="1:16" x14ac:dyDescent="0.25">
      <c r="A1362" t="s">
        <v>4658</v>
      </c>
      <c r="B1362" t="s">
        <v>4659</v>
      </c>
      <c r="C1362" t="s">
        <v>11422</v>
      </c>
      <c r="D1362" s="2">
        <v>6850</v>
      </c>
      <c r="E1362" s="2">
        <v>11990</v>
      </c>
      <c r="F1362" s="1">
        <v>0.43</v>
      </c>
      <c r="G1362">
        <v>3.9</v>
      </c>
      <c r="H1362" s="4">
        <v>144</v>
      </c>
      <c r="I1362" t="s">
        <v>13493</v>
      </c>
      <c r="J1362" t="s">
        <v>13494</v>
      </c>
      <c r="K1362" t="s">
        <v>13495</v>
      </c>
      <c r="L1362" t="s">
        <v>4660</v>
      </c>
      <c r="M1362" t="s">
        <v>4661</v>
      </c>
      <c r="N1362" t="s">
        <v>13496</v>
      </c>
      <c r="O1362" t="s">
        <v>13497</v>
      </c>
      <c r="P1362" t="s">
        <v>13498</v>
      </c>
    </row>
    <row r="1363" spans="1:16" x14ac:dyDescent="0.25">
      <c r="A1363" t="s">
        <v>4662</v>
      </c>
      <c r="B1363" t="s">
        <v>4663</v>
      </c>
      <c r="C1363" t="s">
        <v>11520</v>
      </c>
      <c r="D1363" s="2">
        <v>2699</v>
      </c>
      <c r="E1363" s="2">
        <v>3799</v>
      </c>
      <c r="F1363" s="1">
        <v>0.28999999999999998</v>
      </c>
      <c r="G1363">
        <v>4</v>
      </c>
      <c r="H1363" s="4">
        <v>727</v>
      </c>
      <c r="I1363" t="s">
        <v>13499</v>
      </c>
      <c r="J1363" t="s">
        <v>13500</v>
      </c>
      <c r="K1363" t="s">
        <v>13501</v>
      </c>
      <c r="L1363" t="s">
        <v>4664</v>
      </c>
      <c r="M1363" t="s">
        <v>4665</v>
      </c>
      <c r="N1363" t="s">
        <v>13502</v>
      </c>
      <c r="O1363" t="s">
        <v>13503</v>
      </c>
      <c r="P1363" t="s">
        <v>13504</v>
      </c>
    </row>
    <row r="1364" spans="1:16" x14ac:dyDescent="0.25">
      <c r="A1364" t="s">
        <v>4666</v>
      </c>
      <c r="B1364" t="s">
        <v>4667</v>
      </c>
      <c r="C1364" t="s">
        <v>13505</v>
      </c>
      <c r="D1364">
        <v>899</v>
      </c>
      <c r="E1364" s="2">
        <v>1999</v>
      </c>
      <c r="F1364" s="1">
        <v>0.55000000000000004</v>
      </c>
      <c r="G1364">
        <v>4</v>
      </c>
      <c r="H1364" s="4">
        <v>832</v>
      </c>
      <c r="I1364" t="s">
        <v>13506</v>
      </c>
      <c r="J1364" t="s">
        <v>13507</v>
      </c>
      <c r="K1364" t="s">
        <v>13508</v>
      </c>
      <c r="L1364" t="s">
        <v>4668</v>
      </c>
      <c r="M1364" t="s">
        <v>4669</v>
      </c>
      <c r="N1364" t="s">
        <v>13509</v>
      </c>
      <c r="O1364" t="s">
        <v>13510</v>
      </c>
      <c r="P1364" t="s">
        <v>13511</v>
      </c>
    </row>
    <row r="1365" spans="1:16" x14ac:dyDescent="0.25">
      <c r="A1365" t="s">
        <v>4670</v>
      </c>
      <c r="B1365" t="s">
        <v>4671</v>
      </c>
      <c r="C1365" t="s">
        <v>11422</v>
      </c>
      <c r="D1365" s="2">
        <v>1090</v>
      </c>
      <c r="E1365" s="2">
        <v>2999</v>
      </c>
      <c r="F1365" s="1">
        <v>0.64</v>
      </c>
      <c r="G1365">
        <v>3.5</v>
      </c>
      <c r="H1365" s="4">
        <v>57</v>
      </c>
      <c r="I1365" t="s">
        <v>13512</v>
      </c>
      <c r="J1365" t="s">
        <v>13513</v>
      </c>
      <c r="K1365" t="s">
        <v>13514</v>
      </c>
      <c r="L1365" t="s">
        <v>4672</v>
      </c>
      <c r="M1365" t="s">
        <v>4673</v>
      </c>
      <c r="N1365" t="s">
        <v>13515</v>
      </c>
      <c r="O1365" t="s">
        <v>13516</v>
      </c>
      <c r="P1365" t="s">
        <v>13517</v>
      </c>
    </row>
    <row r="1366" spans="1:16" x14ac:dyDescent="0.25">
      <c r="A1366" t="s">
        <v>4674</v>
      </c>
      <c r="B1366" t="s">
        <v>4675</v>
      </c>
      <c r="C1366" t="s">
        <v>11436</v>
      </c>
      <c r="D1366">
        <v>295</v>
      </c>
      <c r="E1366">
        <v>599</v>
      </c>
      <c r="F1366" s="1">
        <v>0.51</v>
      </c>
      <c r="G1366">
        <v>4</v>
      </c>
      <c r="H1366" s="4">
        <v>1644</v>
      </c>
      <c r="I1366" t="s">
        <v>13518</v>
      </c>
      <c r="J1366" t="s">
        <v>13519</v>
      </c>
      <c r="K1366" t="s">
        <v>13520</v>
      </c>
      <c r="L1366" t="s">
        <v>4676</v>
      </c>
      <c r="M1366" t="s">
        <v>4677</v>
      </c>
      <c r="N1366" t="s">
        <v>13521</v>
      </c>
      <c r="O1366" t="s">
        <v>13522</v>
      </c>
      <c r="P1366" t="s">
        <v>13523</v>
      </c>
    </row>
    <row r="1367" spans="1:16" x14ac:dyDescent="0.25">
      <c r="A1367" t="s">
        <v>4678</v>
      </c>
      <c r="B1367" t="s">
        <v>4679</v>
      </c>
      <c r="C1367" t="s">
        <v>11546</v>
      </c>
      <c r="D1367">
        <v>479</v>
      </c>
      <c r="E1367" s="2">
        <v>1999</v>
      </c>
      <c r="F1367" s="1">
        <v>0.76</v>
      </c>
      <c r="G1367">
        <v>3.4</v>
      </c>
      <c r="H1367" s="4">
        <v>1066</v>
      </c>
      <c r="I1367" t="s">
        <v>13524</v>
      </c>
      <c r="J1367" t="s">
        <v>13525</v>
      </c>
      <c r="K1367" t="s">
        <v>13526</v>
      </c>
      <c r="L1367" t="s">
        <v>4680</v>
      </c>
      <c r="M1367" t="s">
        <v>4681</v>
      </c>
      <c r="N1367" t="s">
        <v>13527</v>
      </c>
      <c r="O1367" t="s">
        <v>13528</v>
      </c>
      <c r="P1367" t="s">
        <v>13529</v>
      </c>
    </row>
    <row r="1368" spans="1:16" x14ac:dyDescent="0.25">
      <c r="A1368" t="s">
        <v>4682</v>
      </c>
      <c r="B1368" t="s">
        <v>4683</v>
      </c>
      <c r="C1368" t="s">
        <v>11520</v>
      </c>
      <c r="D1368" s="2">
        <v>2949</v>
      </c>
      <c r="E1368" s="2">
        <v>4849</v>
      </c>
      <c r="F1368" s="1">
        <v>0.39</v>
      </c>
      <c r="G1368">
        <v>4.2</v>
      </c>
      <c r="H1368" s="4">
        <v>7968</v>
      </c>
      <c r="I1368" t="s">
        <v>13530</v>
      </c>
      <c r="J1368" t="s">
        <v>13531</v>
      </c>
      <c r="K1368" t="s">
        <v>13532</v>
      </c>
      <c r="L1368" t="s">
        <v>4684</v>
      </c>
      <c r="M1368" t="s">
        <v>4685</v>
      </c>
      <c r="N1368" t="s">
        <v>13533</v>
      </c>
      <c r="O1368" t="s">
        <v>13534</v>
      </c>
      <c r="P1368" t="s">
        <v>13535</v>
      </c>
    </row>
    <row r="1369" spans="1:16" x14ac:dyDescent="0.25">
      <c r="A1369" t="s">
        <v>4686</v>
      </c>
      <c r="B1369" t="s">
        <v>4687</v>
      </c>
      <c r="C1369" t="s">
        <v>11596</v>
      </c>
      <c r="D1369">
        <v>335</v>
      </c>
      <c r="E1369">
        <v>510</v>
      </c>
      <c r="F1369" s="1">
        <v>0.34</v>
      </c>
      <c r="G1369">
        <v>3.8</v>
      </c>
      <c r="H1369" s="4">
        <v>3195</v>
      </c>
      <c r="I1369" t="s">
        <v>13536</v>
      </c>
      <c r="J1369" t="s">
        <v>13537</v>
      </c>
      <c r="K1369" t="s">
        <v>13538</v>
      </c>
      <c r="L1369" t="s">
        <v>4688</v>
      </c>
      <c r="M1369" t="s">
        <v>4689</v>
      </c>
      <c r="N1369" t="s">
        <v>13539</v>
      </c>
      <c r="O1369" t="s">
        <v>13540</v>
      </c>
      <c r="P1369" t="s">
        <v>13541</v>
      </c>
    </row>
    <row r="1370" spans="1:16" x14ac:dyDescent="0.25">
      <c r="A1370" t="s">
        <v>4690</v>
      </c>
      <c r="B1370" t="s">
        <v>4691</v>
      </c>
      <c r="C1370" t="s">
        <v>12065</v>
      </c>
      <c r="D1370">
        <v>293</v>
      </c>
      <c r="E1370">
        <v>499</v>
      </c>
      <c r="F1370" s="1">
        <v>0.41</v>
      </c>
      <c r="G1370">
        <v>4.0999999999999996</v>
      </c>
      <c r="H1370" s="4">
        <v>1456</v>
      </c>
      <c r="I1370" t="s">
        <v>13542</v>
      </c>
      <c r="J1370" t="s">
        <v>13543</v>
      </c>
      <c r="K1370" t="s">
        <v>13544</v>
      </c>
      <c r="L1370" t="s">
        <v>4692</v>
      </c>
      <c r="M1370" t="s">
        <v>4693</v>
      </c>
      <c r="N1370" t="s">
        <v>13545</v>
      </c>
      <c r="O1370" t="s">
        <v>13546</v>
      </c>
      <c r="P1370" t="s">
        <v>13547</v>
      </c>
    </row>
    <row r="1371" spans="1:16" x14ac:dyDescent="0.25">
      <c r="A1371" t="s">
        <v>4694</v>
      </c>
      <c r="B1371" t="s">
        <v>4695</v>
      </c>
      <c r="C1371" t="s">
        <v>13548</v>
      </c>
      <c r="D1371">
        <v>599</v>
      </c>
      <c r="E1371" s="2">
        <v>1299</v>
      </c>
      <c r="F1371" s="1">
        <v>0.54</v>
      </c>
      <c r="G1371">
        <v>4.2</v>
      </c>
      <c r="H1371" s="4">
        <v>590</v>
      </c>
      <c r="I1371" t="s">
        <v>13549</v>
      </c>
      <c r="J1371" t="s">
        <v>13550</v>
      </c>
      <c r="K1371" t="s">
        <v>13551</v>
      </c>
      <c r="L1371" t="s">
        <v>4696</v>
      </c>
      <c r="M1371" t="s">
        <v>4697</v>
      </c>
      <c r="N1371" t="s">
        <v>13552</v>
      </c>
      <c r="O1371" t="s">
        <v>13553</v>
      </c>
      <c r="P1371" t="s">
        <v>13554</v>
      </c>
    </row>
    <row r="1372" spans="1:16" x14ac:dyDescent="0.25">
      <c r="A1372" t="s">
        <v>4698</v>
      </c>
      <c r="B1372" t="s">
        <v>4699</v>
      </c>
      <c r="C1372" t="s">
        <v>12078</v>
      </c>
      <c r="D1372">
        <v>499</v>
      </c>
      <c r="E1372">
        <v>999</v>
      </c>
      <c r="F1372" s="1">
        <v>0.5</v>
      </c>
      <c r="G1372">
        <v>4.3</v>
      </c>
      <c r="H1372" s="4">
        <v>1436</v>
      </c>
      <c r="I1372" t="s">
        <v>13555</v>
      </c>
      <c r="J1372" t="s">
        <v>13556</v>
      </c>
      <c r="K1372" t="s">
        <v>13557</v>
      </c>
      <c r="L1372" t="s">
        <v>4700</v>
      </c>
      <c r="M1372" t="s">
        <v>4701</v>
      </c>
      <c r="N1372" t="s">
        <v>13558</v>
      </c>
      <c r="O1372" t="s">
        <v>13559</v>
      </c>
      <c r="P1372" t="s">
        <v>13560</v>
      </c>
    </row>
    <row r="1373" spans="1:16" x14ac:dyDescent="0.25">
      <c r="A1373" t="s">
        <v>4702</v>
      </c>
      <c r="B1373" t="s">
        <v>4703</v>
      </c>
      <c r="C1373" t="s">
        <v>11506</v>
      </c>
      <c r="D1373">
        <v>849</v>
      </c>
      <c r="E1373" s="2">
        <v>1190</v>
      </c>
      <c r="F1373" s="1">
        <v>0.28999999999999998</v>
      </c>
      <c r="G1373">
        <v>4.2</v>
      </c>
      <c r="H1373" s="4">
        <v>4184</v>
      </c>
      <c r="I1373" t="s">
        <v>13561</v>
      </c>
      <c r="J1373" t="s">
        <v>13562</v>
      </c>
      <c r="K1373" t="s">
        <v>13563</v>
      </c>
      <c r="L1373" t="s">
        <v>4704</v>
      </c>
      <c r="M1373" t="s">
        <v>4705</v>
      </c>
      <c r="N1373" t="s">
        <v>13564</v>
      </c>
      <c r="O1373" t="s">
        <v>13565</v>
      </c>
      <c r="P1373" t="s">
        <v>13566</v>
      </c>
    </row>
    <row r="1374" spans="1:16" x14ac:dyDescent="0.25">
      <c r="A1374" t="s">
        <v>4706</v>
      </c>
      <c r="B1374" t="s">
        <v>4707</v>
      </c>
      <c r="C1374" t="s">
        <v>12065</v>
      </c>
      <c r="D1374">
        <v>249</v>
      </c>
      <c r="E1374">
        <v>400</v>
      </c>
      <c r="F1374" s="1">
        <v>0.38</v>
      </c>
      <c r="G1374">
        <v>4.0999999999999996</v>
      </c>
      <c r="H1374" s="4">
        <v>693</v>
      </c>
      <c r="I1374" t="s">
        <v>13567</v>
      </c>
      <c r="J1374" t="s">
        <v>13568</v>
      </c>
      <c r="K1374" t="s">
        <v>13569</v>
      </c>
      <c r="L1374" t="s">
        <v>4708</v>
      </c>
      <c r="M1374" t="s">
        <v>4709</v>
      </c>
      <c r="N1374" t="s">
        <v>13570</v>
      </c>
      <c r="O1374" t="s">
        <v>13571</v>
      </c>
      <c r="P1374" t="s">
        <v>13572</v>
      </c>
    </row>
    <row r="1375" spans="1:16" x14ac:dyDescent="0.25">
      <c r="A1375" t="s">
        <v>4710</v>
      </c>
      <c r="B1375" t="s">
        <v>4711</v>
      </c>
      <c r="C1375" t="s">
        <v>12078</v>
      </c>
      <c r="D1375">
        <v>185</v>
      </c>
      <c r="E1375">
        <v>599</v>
      </c>
      <c r="F1375" s="1">
        <v>0.69</v>
      </c>
      <c r="G1375">
        <v>3.9</v>
      </c>
      <c r="H1375" s="4">
        <v>1306</v>
      </c>
      <c r="I1375" t="s">
        <v>13573</v>
      </c>
      <c r="J1375" t="s">
        <v>13574</v>
      </c>
      <c r="K1375" t="s">
        <v>13575</v>
      </c>
      <c r="L1375" t="s">
        <v>4712</v>
      </c>
      <c r="M1375" t="s">
        <v>4713</v>
      </c>
      <c r="N1375" t="s">
        <v>13576</v>
      </c>
      <c r="O1375" t="s">
        <v>13577</v>
      </c>
      <c r="P1375" t="s">
        <v>13578</v>
      </c>
    </row>
    <row r="1376" spans="1:16" x14ac:dyDescent="0.25">
      <c r="A1376" t="s">
        <v>4714</v>
      </c>
      <c r="B1376" t="s">
        <v>4715</v>
      </c>
      <c r="C1376" t="s">
        <v>11422</v>
      </c>
      <c r="D1376">
        <v>778</v>
      </c>
      <c r="E1376">
        <v>999</v>
      </c>
      <c r="F1376" s="1">
        <v>0.22</v>
      </c>
      <c r="G1376">
        <v>3.3</v>
      </c>
      <c r="H1376" s="4">
        <v>8</v>
      </c>
      <c r="I1376" t="s">
        <v>13579</v>
      </c>
      <c r="J1376" t="s">
        <v>13580</v>
      </c>
      <c r="K1376" t="s">
        <v>13581</v>
      </c>
      <c r="L1376" t="s">
        <v>4716</v>
      </c>
      <c r="M1376" t="s">
        <v>4717</v>
      </c>
      <c r="N1376" t="s">
        <v>13582</v>
      </c>
      <c r="O1376" t="s">
        <v>13583</v>
      </c>
      <c r="P1376" t="s">
        <v>13584</v>
      </c>
    </row>
    <row r="1377" spans="1:16" x14ac:dyDescent="0.25">
      <c r="A1377" t="s">
        <v>4718</v>
      </c>
      <c r="B1377" t="s">
        <v>4719</v>
      </c>
      <c r="C1377" t="s">
        <v>13585</v>
      </c>
      <c r="D1377">
        <v>279</v>
      </c>
      <c r="E1377">
        <v>699</v>
      </c>
      <c r="F1377" s="1">
        <v>0.6</v>
      </c>
      <c r="G1377">
        <v>4.3</v>
      </c>
      <c r="H1377" s="4">
        <v>2326</v>
      </c>
      <c r="I1377" t="s">
        <v>13586</v>
      </c>
      <c r="J1377" t="s">
        <v>13587</v>
      </c>
      <c r="K1377" t="s">
        <v>13588</v>
      </c>
      <c r="L1377" t="s">
        <v>4720</v>
      </c>
      <c r="M1377" t="s">
        <v>4721</v>
      </c>
      <c r="N1377" t="s">
        <v>13589</v>
      </c>
      <c r="O1377" t="s">
        <v>13590</v>
      </c>
      <c r="P1377" t="s">
        <v>13591</v>
      </c>
    </row>
    <row r="1378" spans="1:16" x14ac:dyDescent="0.25">
      <c r="A1378" t="s">
        <v>4722</v>
      </c>
      <c r="B1378" t="s">
        <v>4723</v>
      </c>
      <c r="C1378" t="s">
        <v>12078</v>
      </c>
      <c r="D1378">
        <v>215</v>
      </c>
      <c r="E1378" s="2">
        <v>1499</v>
      </c>
      <c r="F1378" s="1">
        <v>0.86</v>
      </c>
      <c r="G1378">
        <v>3.9</v>
      </c>
      <c r="H1378" s="4">
        <v>1004</v>
      </c>
      <c r="I1378" t="s">
        <v>13592</v>
      </c>
      <c r="J1378" t="s">
        <v>13593</v>
      </c>
      <c r="K1378" t="s">
        <v>13594</v>
      </c>
      <c r="L1378" t="s">
        <v>4724</v>
      </c>
      <c r="M1378" t="s">
        <v>4725</v>
      </c>
      <c r="N1378" t="s">
        <v>13595</v>
      </c>
      <c r="O1378" t="s">
        <v>13596</v>
      </c>
      <c r="P1378" t="s">
        <v>13597</v>
      </c>
    </row>
    <row r="1379" spans="1:16" x14ac:dyDescent="0.25">
      <c r="A1379" t="s">
        <v>4726</v>
      </c>
      <c r="B1379" t="s">
        <v>4727</v>
      </c>
      <c r="C1379" t="s">
        <v>11506</v>
      </c>
      <c r="D1379">
        <v>889</v>
      </c>
      <c r="E1379" s="2">
        <v>1295</v>
      </c>
      <c r="F1379" s="1">
        <v>0.31</v>
      </c>
      <c r="G1379">
        <v>4.3</v>
      </c>
      <c r="H1379" s="4">
        <v>6400</v>
      </c>
      <c r="I1379" t="s">
        <v>13598</v>
      </c>
      <c r="J1379" t="s">
        <v>13599</v>
      </c>
      <c r="K1379" t="s">
        <v>13600</v>
      </c>
      <c r="L1379" t="s">
        <v>4728</v>
      </c>
      <c r="M1379" t="s">
        <v>4729</v>
      </c>
      <c r="N1379" t="s">
        <v>13601</v>
      </c>
      <c r="O1379" t="s">
        <v>13602</v>
      </c>
      <c r="P1379" t="s">
        <v>13603</v>
      </c>
    </row>
    <row r="1380" spans="1:16" x14ac:dyDescent="0.25">
      <c r="A1380" t="s">
        <v>4730</v>
      </c>
      <c r="B1380" t="s">
        <v>4731</v>
      </c>
      <c r="C1380" t="s">
        <v>11520</v>
      </c>
      <c r="D1380" s="2">
        <v>1449</v>
      </c>
      <c r="E1380" s="2">
        <v>4999</v>
      </c>
      <c r="F1380" s="1">
        <v>0.71</v>
      </c>
      <c r="G1380">
        <v>3.6</v>
      </c>
      <c r="H1380" s="4">
        <v>63</v>
      </c>
      <c r="I1380" t="s">
        <v>13604</v>
      </c>
      <c r="J1380" t="s">
        <v>13605</v>
      </c>
      <c r="K1380" t="s">
        <v>13606</v>
      </c>
      <c r="L1380" t="s">
        <v>4732</v>
      </c>
      <c r="M1380" t="s">
        <v>4733</v>
      </c>
      <c r="N1380" t="s">
        <v>13607</v>
      </c>
      <c r="O1380" t="s">
        <v>13608</v>
      </c>
      <c r="P1380" t="s">
        <v>13609</v>
      </c>
    </row>
    <row r="1381" spans="1:16" x14ac:dyDescent="0.25">
      <c r="A1381" t="s">
        <v>4734</v>
      </c>
      <c r="B1381" t="s">
        <v>4735</v>
      </c>
      <c r="C1381" t="s">
        <v>11520</v>
      </c>
      <c r="D1381" s="2">
        <v>1190</v>
      </c>
      <c r="E1381" s="2">
        <v>2550</v>
      </c>
      <c r="F1381" s="1">
        <v>0.53</v>
      </c>
      <c r="G1381">
        <v>3.8</v>
      </c>
      <c r="H1381" s="4">
        <v>1181</v>
      </c>
      <c r="I1381" t="s">
        <v>13610</v>
      </c>
      <c r="J1381" t="s">
        <v>13611</v>
      </c>
      <c r="K1381" t="s">
        <v>13612</v>
      </c>
      <c r="L1381" t="s">
        <v>4736</v>
      </c>
      <c r="M1381" t="s">
        <v>4737</v>
      </c>
      <c r="N1381" t="s">
        <v>13613</v>
      </c>
      <c r="O1381" t="s">
        <v>13614</v>
      </c>
      <c r="P1381" t="s">
        <v>13615</v>
      </c>
    </row>
    <row r="1382" spans="1:16" x14ac:dyDescent="0.25">
      <c r="A1382" t="s">
        <v>4738</v>
      </c>
      <c r="B1382" t="s">
        <v>4739</v>
      </c>
      <c r="C1382" t="s">
        <v>12359</v>
      </c>
      <c r="D1382" s="2">
        <v>1799</v>
      </c>
      <c r="E1382" s="2">
        <v>1950</v>
      </c>
      <c r="F1382" s="1">
        <v>0.08</v>
      </c>
      <c r="G1382">
        <v>3.9</v>
      </c>
      <c r="H1382" s="4">
        <v>1888</v>
      </c>
      <c r="I1382" t="s">
        <v>13616</v>
      </c>
      <c r="J1382" t="s">
        <v>13617</v>
      </c>
      <c r="K1382" t="s">
        <v>13618</v>
      </c>
      <c r="L1382" t="s">
        <v>4740</v>
      </c>
      <c r="M1382" t="s">
        <v>4741</v>
      </c>
      <c r="N1382" t="s">
        <v>13619</v>
      </c>
      <c r="O1382" t="s">
        <v>13620</v>
      </c>
      <c r="P1382" t="s">
        <v>13621</v>
      </c>
    </row>
    <row r="1383" spans="1:16" x14ac:dyDescent="0.25">
      <c r="A1383" t="s">
        <v>4742</v>
      </c>
      <c r="B1383" t="s">
        <v>4743</v>
      </c>
      <c r="C1383" t="s">
        <v>11513</v>
      </c>
      <c r="D1383" s="2">
        <v>6120</v>
      </c>
      <c r="E1383" s="2">
        <v>8478</v>
      </c>
      <c r="F1383" s="1">
        <v>0.28000000000000003</v>
      </c>
      <c r="G1383">
        <v>4.5999999999999996</v>
      </c>
      <c r="H1383" s="4">
        <v>6550</v>
      </c>
      <c r="I1383" t="s">
        <v>13622</v>
      </c>
      <c r="J1383" t="s">
        <v>13623</v>
      </c>
      <c r="K1383" t="s">
        <v>13624</v>
      </c>
      <c r="L1383" t="s">
        <v>4744</v>
      </c>
      <c r="M1383" t="s">
        <v>4745</v>
      </c>
      <c r="N1383" t="s">
        <v>13625</v>
      </c>
      <c r="O1383" t="s">
        <v>13626</v>
      </c>
      <c r="P1383" t="s">
        <v>13627</v>
      </c>
    </row>
    <row r="1384" spans="1:16" x14ac:dyDescent="0.25">
      <c r="A1384" t="s">
        <v>4746</v>
      </c>
      <c r="B1384" t="s">
        <v>4747</v>
      </c>
      <c r="C1384" t="s">
        <v>11513</v>
      </c>
      <c r="D1384" s="2">
        <v>1799</v>
      </c>
      <c r="E1384" s="2">
        <v>3299</v>
      </c>
      <c r="F1384" s="1">
        <v>0.45</v>
      </c>
      <c r="G1384">
        <v>3.8</v>
      </c>
      <c r="H1384" s="4">
        <v>1846</v>
      </c>
      <c r="I1384" t="s">
        <v>13628</v>
      </c>
      <c r="J1384" t="s">
        <v>13629</v>
      </c>
      <c r="K1384" t="s">
        <v>13630</v>
      </c>
      <c r="L1384" t="s">
        <v>4748</v>
      </c>
      <c r="M1384" t="s">
        <v>4749</v>
      </c>
      <c r="N1384" t="s">
        <v>13631</v>
      </c>
      <c r="O1384" t="s">
        <v>13632</v>
      </c>
      <c r="P1384" t="s">
        <v>13633</v>
      </c>
    </row>
    <row r="1385" spans="1:16" x14ac:dyDescent="0.25">
      <c r="A1385" t="s">
        <v>4750</v>
      </c>
      <c r="B1385" t="s">
        <v>4751</v>
      </c>
      <c r="C1385" t="s">
        <v>11513</v>
      </c>
      <c r="D1385" s="2">
        <v>2199</v>
      </c>
      <c r="E1385" s="2">
        <v>3895</v>
      </c>
      <c r="F1385" s="1">
        <v>0.44</v>
      </c>
      <c r="G1385">
        <v>3.9</v>
      </c>
      <c r="H1385" s="4">
        <v>1085</v>
      </c>
      <c r="I1385" t="s">
        <v>13634</v>
      </c>
      <c r="J1385" t="s">
        <v>13635</v>
      </c>
      <c r="K1385" t="s">
        <v>13636</v>
      </c>
      <c r="L1385" t="s">
        <v>4752</v>
      </c>
      <c r="M1385" t="s">
        <v>4753</v>
      </c>
      <c r="N1385" t="s">
        <v>13637</v>
      </c>
      <c r="O1385" t="s">
        <v>13638</v>
      </c>
      <c r="P1385" t="s">
        <v>13639</v>
      </c>
    </row>
    <row r="1386" spans="1:16" x14ac:dyDescent="0.25">
      <c r="A1386" t="s">
        <v>4754</v>
      </c>
      <c r="B1386" t="s">
        <v>4755</v>
      </c>
      <c r="C1386" t="s">
        <v>12116</v>
      </c>
      <c r="D1386" s="2">
        <v>3685</v>
      </c>
      <c r="E1386" s="2">
        <v>5495</v>
      </c>
      <c r="F1386" s="1">
        <v>0.33</v>
      </c>
      <c r="G1386">
        <v>4.0999999999999996</v>
      </c>
      <c r="H1386" s="4">
        <v>290</v>
      </c>
      <c r="I1386" t="s">
        <v>13640</v>
      </c>
      <c r="J1386" t="s">
        <v>13641</v>
      </c>
      <c r="K1386" t="s">
        <v>13642</v>
      </c>
      <c r="L1386" t="s">
        <v>4756</v>
      </c>
      <c r="M1386" t="s">
        <v>4757</v>
      </c>
      <c r="N1386" t="s">
        <v>13643</v>
      </c>
      <c r="O1386" t="s">
        <v>13644</v>
      </c>
      <c r="P1386" t="s">
        <v>13645</v>
      </c>
    </row>
    <row r="1387" spans="1:16" x14ac:dyDescent="0.25">
      <c r="A1387" t="s">
        <v>4758</v>
      </c>
      <c r="B1387" t="s">
        <v>4759</v>
      </c>
      <c r="C1387" t="s">
        <v>11654</v>
      </c>
      <c r="D1387">
        <v>649</v>
      </c>
      <c r="E1387">
        <v>999</v>
      </c>
      <c r="F1387" s="1">
        <v>0.35</v>
      </c>
      <c r="G1387">
        <v>3.6</v>
      </c>
      <c r="H1387" s="4">
        <v>4</v>
      </c>
      <c r="I1387" t="s">
        <v>13646</v>
      </c>
      <c r="J1387" t="s">
        <v>13647</v>
      </c>
      <c r="K1387" t="s">
        <v>13648</v>
      </c>
      <c r="L1387" t="s">
        <v>4760</v>
      </c>
      <c r="M1387" t="s">
        <v>4761</v>
      </c>
      <c r="N1387" t="s">
        <v>13649</v>
      </c>
      <c r="O1387" t="s">
        <v>13650</v>
      </c>
      <c r="P1387" t="s">
        <v>13651</v>
      </c>
    </row>
    <row r="1388" spans="1:16" x14ac:dyDescent="0.25">
      <c r="A1388" t="s">
        <v>4762</v>
      </c>
      <c r="B1388" t="s">
        <v>4763</v>
      </c>
      <c r="C1388" t="s">
        <v>12557</v>
      </c>
      <c r="D1388" s="2">
        <v>8599</v>
      </c>
      <c r="E1388" s="2">
        <v>8995</v>
      </c>
      <c r="F1388" s="1">
        <v>0.04</v>
      </c>
      <c r="G1388">
        <v>4.4000000000000004</v>
      </c>
      <c r="H1388" s="4">
        <v>9734</v>
      </c>
      <c r="I1388" t="s">
        <v>13652</v>
      </c>
      <c r="J1388" t="s">
        <v>13653</v>
      </c>
      <c r="K1388" t="s">
        <v>13654</v>
      </c>
      <c r="L1388" t="s">
        <v>4764</v>
      </c>
      <c r="M1388" t="s">
        <v>4765</v>
      </c>
      <c r="N1388" t="s">
        <v>13655</v>
      </c>
      <c r="O1388" t="s">
        <v>13656</v>
      </c>
      <c r="P1388" t="s">
        <v>13657</v>
      </c>
    </row>
    <row r="1389" spans="1:16" x14ac:dyDescent="0.25">
      <c r="A1389" t="s">
        <v>4766</v>
      </c>
      <c r="B1389" t="s">
        <v>4767</v>
      </c>
      <c r="C1389" t="s">
        <v>11506</v>
      </c>
      <c r="D1389" s="2">
        <v>1110</v>
      </c>
      <c r="E1389" s="2">
        <v>1599</v>
      </c>
      <c r="F1389" s="1">
        <v>0.31</v>
      </c>
      <c r="G1389">
        <v>4.3</v>
      </c>
      <c r="H1389" s="4">
        <v>4022</v>
      </c>
      <c r="I1389" t="s">
        <v>13658</v>
      </c>
      <c r="J1389" t="s">
        <v>13659</v>
      </c>
      <c r="K1389" t="s">
        <v>13660</v>
      </c>
      <c r="L1389" t="s">
        <v>4768</v>
      </c>
      <c r="M1389" t="s">
        <v>4769</v>
      </c>
      <c r="N1389" t="s">
        <v>13661</v>
      </c>
      <c r="O1389" t="s">
        <v>13662</v>
      </c>
      <c r="P1389" t="s">
        <v>13663</v>
      </c>
    </row>
    <row r="1390" spans="1:16" x14ac:dyDescent="0.25">
      <c r="A1390" t="s">
        <v>4770</v>
      </c>
      <c r="B1390" t="s">
        <v>4771</v>
      </c>
      <c r="C1390" t="s">
        <v>11520</v>
      </c>
      <c r="D1390" s="2">
        <v>1499</v>
      </c>
      <c r="E1390" s="2">
        <v>3500</v>
      </c>
      <c r="F1390" s="1">
        <v>0.56999999999999995</v>
      </c>
      <c r="G1390">
        <v>4.7</v>
      </c>
      <c r="H1390" s="4">
        <v>2591</v>
      </c>
      <c r="I1390" t="s">
        <v>13664</v>
      </c>
      <c r="J1390" t="s">
        <v>13665</v>
      </c>
      <c r="K1390" t="s">
        <v>13666</v>
      </c>
      <c r="L1390" t="s">
        <v>4772</v>
      </c>
      <c r="M1390" t="s">
        <v>4773</v>
      </c>
      <c r="N1390" t="s">
        <v>13667</v>
      </c>
      <c r="O1390" t="s">
        <v>13668</v>
      </c>
      <c r="P1390" t="s">
        <v>13669</v>
      </c>
    </row>
    <row r="1391" spans="1:16" x14ac:dyDescent="0.25">
      <c r="A1391" t="s">
        <v>4774</v>
      </c>
      <c r="B1391" t="s">
        <v>4775</v>
      </c>
      <c r="C1391" t="s">
        <v>11436</v>
      </c>
      <c r="D1391">
        <v>759</v>
      </c>
      <c r="E1391" s="2">
        <v>1999</v>
      </c>
      <c r="F1391" s="1">
        <v>0.62</v>
      </c>
      <c r="G1391">
        <v>4.3</v>
      </c>
      <c r="H1391" s="4">
        <v>532</v>
      </c>
      <c r="I1391" t="s">
        <v>13670</v>
      </c>
      <c r="J1391" t="s">
        <v>13671</v>
      </c>
      <c r="K1391" t="s">
        <v>13672</v>
      </c>
      <c r="L1391" t="s">
        <v>4776</v>
      </c>
      <c r="M1391" t="s">
        <v>4777</v>
      </c>
      <c r="N1391" t="s">
        <v>13673</v>
      </c>
      <c r="O1391" t="s">
        <v>13674</v>
      </c>
      <c r="P1391" t="s">
        <v>13675</v>
      </c>
    </row>
    <row r="1392" spans="1:16" x14ac:dyDescent="0.25">
      <c r="A1392" t="s">
        <v>4778</v>
      </c>
      <c r="B1392" t="s">
        <v>4779</v>
      </c>
      <c r="C1392" t="s">
        <v>11673</v>
      </c>
      <c r="D1392" s="2">
        <v>2669</v>
      </c>
      <c r="E1392" s="2">
        <v>3199</v>
      </c>
      <c r="F1392" s="1">
        <v>0.17</v>
      </c>
      <c r="G1392">
        <v>3.9</v>
      </c>
      <c r="H1392" s="4">
        <v>260</v>
      </c>
      <c r="I1392" t="s">
        <v>13676</v>
      </c>
      <c r="J1392" t="s">
        <v>13677</v>
      </c>
      <c r="K1392" t="s">
        <v>13678</v>
      </c>
      <c r="L1392" t="s">
        <v>4780</v>
      </c>
      <c r="M1392" t="s">
        <v>4781</v>
      </c>
      <c r="N1392" t="s">
        <v>13679</v>
      </c>
      <c r="O1392" t="s">
        <v>13680</v>
      </c>
      <c r="P1392" t="s">
        <v>13681</v>
      </c>
    </row>
    <row r="1393" spans="1:16" x14ac:dyDescent="0.25">
      <c r="A1393" t="s">
        <v>4782</v>
      </c>
      <c r="B1393" t="s">
        <v>4783</v>
      </c>
      <c r="C1393" t="s">
        <v>11729</v>
      </c>
      <c r="D1393">
        <v>929</v>
      </c>
      <c r="E1393" s="2">
        <v>1300</v>
      </c>
      <c r="F1393" s="1">
        <v>0.28999999999999998</v>
      </c>
      <c r="G1393">
        <v>3.9</v>
      </c>
      <c r="H1393" s="4">
        <v>1672</v>
      </c>
      <c r="I1393" t="s">
        <v>13682</v>
      </c>
      <c r="J1393" t="s">
        <v>13683</v>
      </c>
      <c r="K1393" t="s">
        <v>13684</v>
      </c>
      <c r="L1393" t="s">
        <v>4784</v>
      </c>
      <c r="M1393" t="s">
        <v>4785</v>
      </c>
      <c r="N1393" t="s">
        <v>13685</v>
      </c>
      <c r="O1393" t="s">
        <v>13686</v>
      </c>
      <c r="P1393" t="s">
        <v>13687</v>
      </c>
    </row>
    <row r="1394" spans="1:16" x14ac:dyDescent="0.25">
      <c r="A1394" t="s">
        <v>4786</v>
      </c>
      <c r="B1394" t="s">
        <v>4787</v>
      </c>
      <c r="C1394" t="s">
        <v>11622</v>
      </c>
      <c r="D1394">
        <v>199</v>
      </c>
      <c r="E1394">
        <v>399</v>
      </c>
      <c r="F1394" s="1">
        <v>0.5</v>
      </c>
      <c r="G1394">
        <v>3.7</v>
      </c>
      <c r="H1394" s="4">
        <v>7945</v>
      </c>
      <c r="I1394" t="s">
        <v>13688</v>
      </c>
      <c r="J1394" t="s">
        <v>13689</v>
      </c>
      <c r="K1394" t="s">
        <v>13690</v>
      </c>
      <c r="L1394" t="s">
        <v>4788</v>
      </c>
      <c r="M1394" t="s">
        <v>4789</v>
      </c>
      <c r="N1394" t="s">
        <v>13691</v>
      </c>
      <c r="O1394" t="s">
        <v>13692</v>
      </c>
      <c r="P1394" t="s">
        <v>13693</v>
      </c>
    </row>
    <row r="1395" spans="1:16" x14ac:dyDescent="0.25">
      <c r="A1395" t="s">
        <v>4790</v>
      </c>
      <c r="B1395" t="s">
        <v>4791</v>
      </c>
      <c r="C1395" t="s">
        <v>11429</v>
      </c>
      <c r="D1395">
        <v>279</v>
      </c>
      <c r="E1395">
        <v>599</v>
      </c>
      <c r="F1395" s="1">
        <v>0.53</v>
      </c>
      <c r="G1395">
        <v>3.5</v>
      </c>
      <c r="H1395" s="4">
        <v>1367</v>
      </c>
      <c r="I1395" t="s">
        <v>13694</v>
      </c>
      <c r="J1395" t="s">
        <v>13695</v>
      </c>
      <c r="K1395" t="s">
        <v>13696</v>
      </c>
      <c r="L1395" t="s">
        <v>4792</v>
      </c>
      <c r="M1395" t="s">
        <v>4793</v>
      </c>
      <c r="N1395" t="s">
        <v>13697</v>
      </c>
      <c r="O1395" t="s">
        <v>13698</v>
      </c>
      <c r="P1395" t="s">
        <v>13699</v>
      </c>
    </row>
    <row r="1396" spans="1:16" x14ac:dyDescent="0.25">
      <c r="A1396" t="s">
        <v>4794</v>
      </c>
      <c r="B1396" t="s">
        <v>4795</v>
      </c>
      <c r="C1396" t="s">
        <v>11499</v>
      </c>
      <c r="D1396">
        <v>549</v>
      </c>
      <c r="E1396">
        <v>999</v>
      </c>
      <c r="F1396" s="1">
        <v>0.45</v>
      </c>
      <c r="G1396">
        <v>4</v>
      </c>
      <c r="H1396" s="4">
        <v>1313</v>
      </c>
      <c r="I1396" t="s">
        <v>13700</v>
      </c>
      <c r="J1396" t="s">
        <v>13701</v>
      </c>
      <c r="K1396" t="s">
        <v>13702</v>
      </c>
      <c r="L1396" t="s">
        <v>4796</v>
      </c>
      <c r="M1396" t="s">
        <v>4797</v>
      </c>
      <c r="N1396" t="s">
        <v>13703</v>
      </c>
      <c r="O1396" t="s">
        <v>13704</v>
      </c>
      <c r="P1396" t="s">
        <v>13705</v>
      </c>
    </row>
    <row r="1397" spans="1:16" x14ac:dyDescent="0.25">
      <c r="A1397" t="s">
        <v>4798</v>
      </c>
      <c r="B1397" t="s">
        <v>4799</v>
      </c>
      <c r="C1397" t="s">
        <v>12500</v>
      </c>
      <c r="D1397">
        <v>85</v>
      </c>
      <c r="E1397">
        <v>199</v>
      </c>
      <c r="F1397" s="1">
        <v>0.56999999999999995</v>
      </c>
      <c r="G1397">
        <v>4.0999999999999996</v>
      </c>
      <c r="H1397" s="4">
        <v>212</v>
      </c>
      <c r="I1397" t="s">
        <v>13706</v>
      </c>
      <c r="J1397" t="s">
        <v>13707</v>
      </c>
      <c r="K1397" t="s">
        <v>13708</v>
      </c>
      <c r="L1397" t="s">
        <v>4800</v>
      </c>
      <c r="M1397" t="s">
        <v>4801</v>
      </c>
      <c r="N1397" t="s">
        <v>13709</v>
      </c>
      <c r="O1397" t="s">
        <v>13710</v>
      </c>
      <c r="P1397" t="s">
        <v>13711</v>
      </c>
    </row>
    <row r="1398" spans="1:16" x14ac:dyDescent="0.25">
      <c r="A1398" t="s">
        <v>4802</v>
      </c>
      <c r="B1398" t="s">
        <v>4803</v>
      </c>
      <c r="C1398" t="s">
        <v>11654</v>
      </c>
      <c r="D1398">
        <v>499</v>
      </c>
      <c r="E1398" s="2">
        <v>1299</v>
      </c>
      <c r="F1398" s="1">
        <v>0.62</v>
      </c>
      <c r="G1398">
        <v>3.9</v>
      </c>
      <c r="H1398" s="4">
        <v>65</v>
      </c>
      <c r="I1398" t="s">
        <v>13712</v>
      </c>
      <c r="J1398" t="s">
        <v>13713</v>
      </c>
      <c r="K1398" t="s">
        <v>13714</v>
      </c>
      <c r="L1398" t="s">
        <v>4804</v>
      </c>
      <c r="M1398" t="s">
        <v>4805</v>
      </c>
      <c r="N1398" t="s">
        <v>13715</v>
      </c>
      <c r="O1398" t="s">
        <v>13716</v>
      </c>
      <c r="P1398" t="s">
        <v>13717</v>
      </c>
    </row>
    <row r="1399" spans="1:16" x14ac:dyDescent="0.25">
      <c r="A1399" t="s">
        <v>4806</v>
      </c>
      <c r="B1399" t="s">
        <v>4807</v>
      </c>
      <c r="C1399" t="s">
        <v>11654</v>
      </c>
      <c r="D1399" s="2">
        <v>5865</v>
      </c>
      <c r="E1399" s="2">
        <v>7776</v>
      </c>
      <c r="F1399" s="1">
        <v>0.25</v>
      </c>
      <c r="G1399">
        <v>4.4000000000000004</v>
      </c>
      <c r="H1399" s="4">
        <v>2737</v>
      </c>
      <c r="I1399" t="s">
        <v>13718</v>
      </c>
      <c r="J1399" t="s">
        <v>13719</v>
      </c>
      <c r="K1399" t="s">
        <v>13720</v>
      </c>
      <c r="L1399" t="s">
        <v>4808</v>
      </c>
      <c r="M1399" t="s">
        <v>4809</v>
      </c>
      <c r="N1399" t="s">
        <v>13721</v>
      </c>
      <c r="O1399" t="s">
        <v>13722</v>
      </c>
      <c r="P1399" t="s">
        <v>13723</v>
      </c>
    </row>
    <row r="1400" spans="1:16" x14ac:dyDescent="0.25">
      <c r="A1400" t="s">
        <v>4810</v>
      </c>
      <c r="B1400" t="s">
        <v>4811</v>
      </c>
      <c r="C1400" t="s">
        <v>11408</v>
      </c>
      <c r="D1400" s="2">
        <v>1260</v>
      </c>
      <c r="E1400" s="2">
        <v>2299</v>
      </c>
      <c r="F1400" s="1">
        <v>0.45</v>
      </c>
      <c r="G1400">
        <v>4.3</v>
      </c>
      <c r="H1400" s="4">
        <v>55</v>
      </c>
      <c r="I1400" t="s">
        <v>13724</v>
      </c>
      <c r="J1400" t="s">
        <v>13725</v>
      </c>
      <c r="K1400" t="s">
        <v>13726</v>
      </c>
      <c r="L1400" t="s">
        <v>4812</v>
      </c>
      <c r="M1400" t="s">
        <v>4813</v>
      </c>
      <c r="N1400" t="s">
        <v>13727</v>
      </c>
      <c r="O1400" t="s">
        <v>13728</v>
      </c>
      <c r="P1400" t="s">
        <v>13729</v>
      </c>
    </row>
    <row r="1401" spans="1:16" x14ac:dyDescent="0.25">
      <c r="A1401" t="s">
        <v>4814</v>
      </c>
      <c r="B1401" t="s">
        <v>4815</v>
      </c>
      <c r="C1401" t="s">
        <v>13730</v>
      </c>
      <c r="D1401" s="2">
        <v>1099</v>
      </c>
      <c r="E1401" s="2">
        <v>1500</v>
      </c>
      <c r="F1401" s="1">
        <v>0.27</v>
      </c>
      <c r="G1401">
        <v>4.5</v>
      </c>
      <c r="H1401" s="4">
        <v>1065</v>
      </c>
      <c r="I1401" t="s">
        <v>13731</v>
      </c>
      <c r="J1401" t="s">
        <v>13732</v>
      </c>
      <c r="K1401" t="s">
        <v>13733</v>
      </c>
      <c r="L1401" t="s">
        <v>4816</v>
      </c>
      <c r="M1401" t="s">
        <v>4817</v>
      </c>
      <c r="N1401" t="s">
        <v>13734</v>
      </c>
      <c r="O1401" t="s">
        <v>13735</v>
      </c>
      <c r="P1401" t="s">
        <v>13736</v>
      </c>
    </row>
    <row r="1402" spans="1:16" x14ac:dyDescent="0.25">
      <c r="A1402" t="s">
        <v>4818</v>
      </c>
      <c r="B1402" t="s">
        <v>4819</v>
      </c>
      <c r="C1402" t="s">
        <v>11729</v>
      </c>
      <c r="D1402" s="2">
        <v>1928</v>
      </c>
      <c r="E1402" s="2">
        <v>2590</v>
      </c>
      <c r="F1402" s="1">
        <v>0.26</v>
      </c>
      <c r="G1402">
        <v>4</v>
      </c>
      <c r="H1402" s="4">
        <v>2377</v>
      </c>
      <c r="I1402" t="s">
        <v>13737</v>
      </c>
      <c r="J1402" t="s">
        <v>13738</v>
      </c>
      <c r="K1402" t="s">
        <v>13739</v>
      </c>
      <c r="L1402" t="s">
        <v>4820</v>
      </c>
      <c r="M1402" t="s">
        <v>4821</v>
      </c>
      <c r="N1402" t="s">
        <v>13740</v>
      </c>
      <c r="O1402" t="s">
        <v>13741</v>
      </c>
      <c r="P1402" t="s">
        <v>13742</v>
      </c>
    </row>
    <row r="1403" spans="1:16" x14ac:dyDescent="0.25">
      <c r="A1403" t="s">
        <v>4822</v>
      </c>
      <c r="B1403" t="s">
        <v>4823</v>
      </c>
      <c r="C1403" t="s">
        <v>11553</v>
      </c>
      <c r="D1403" s="2">
        <v>3249</v>
      </c>
      <c r="E1403" s="2">
        <v>6299</v>
      </c>
      <c r="F1403" s="1">
        <v>0.48</v>
      </c>
      <c r="G1403">
        <v>3.9</v>
      </c>
      <c r="H1403" s="4">
        <v>2569</v>
      </c>
      <c r="I1403" t="s">
        <v>13743</v>
      </c>
      <c r="J1403" t="s">
        <v>13744</v>
      </c>
      <c r="K1403" t="s">
        <v>13745</v>
      </c>
      <c r="L1403" t="s">
        <v>4824</v>
      </c>
      <c r="M1403" t="s">
        <v>4825</v>
      </c>
      <c r="N1403" t="s">
        <v>13746</v>
      </c>
      <c r="O1403" t="s">
        <v>13747</v>
      </c>
      <c r="P1403" t="s">
        <v>13748</v>
      </c>
    </row>
    <row r="1404" spans="1:16" x14ac:dyDescent="0.25">
      <c r="A1404" t="s">
        <v>4826</v>
      </c>
      <c r="B1404" t="s">
        <v>4827</v>
      </c>
      <c r="C1404" t="s">
        <v>11729</v>
      </c>
      <c r="D1404" s="2">
        <v>1199</v>
      </c>
      <c r="E1404" s="2">
        <v>1795</v>
      </c>
      <c r="F1404" s="1">
        <v>0.33</v>
      </c>
      <c r="G1404">
        <v>4.2</v>
      </c>
      <c r="H1404" s="4">
        <v>5967</v>
      </c>
      <c r="I1404" t="s">
        <v>13749</v>
      </c>
      <c r="J1404" t="s">
        <v>13750</v>
      </c>
      <c r="K1404" t="s">
        <v>13751</v>
      </c>
      <c r="L1404" t="s">
        <v>4828</v>
      </c>
      <c r="M1404" t="s">
        <v>4829</v>
      </c>
      <c r="N1404" t="s">
        <v>13752</v>
      </c>
      <c r="O1404" t="s">
        <v>13753</v>
      </c>
      <c r="P1404" t="s">
        <v>13754</v>
      </c>
    </row>
    <row r="1405" spans="1:16" x14ac:dyDescent="0.25">
      <c r="A1405" t="s">
        <v>4830</v>
      </c>
      <c r="B1405" t="s">
        <v>4831</v>
      </c>
      <c r="C1405" t="s">
        <v>11408</v>
      </c>
      <c r="D1405" s="2">
        <v>1456</v>
      </c>
      <c r="E1405" s="2">
        <v>3190</v>
      </c>
      <c r="F1405" s="1">
        <v>0.54</v>
      </c>
      <c r="G1405">
        <v>4.0999999999999996</v>
      </c>
      <c r="H1405" s="4">
        <v>1776</v>
      </c>
      <c r="I1405" t="s">
        <v>13755</v>
      </c>
      <c r="J1405" t="s">
        <v>13756</v>
      </c>
      <c r="K1405" t="s">
        <v>13757</v>
      </c>
      <c r="L1405" t="s">
        <v>4832</v>
      </c>
      <c r="M1405" t="s">
        <v>4833</v>
      </c>
      <c r="N1405" t="s">
        <v>13758</v>
      </c>
      <c r="O1405" t="s">
        <v>13759</v>
      </c>
      <c r="P1405" t="s">
        <v>13760</v>
      </c>
    </row>
    <row r="1406" spans="1:16" x14ac:dyDescent="0.25">
      <c r="A1406" t="s">
        <v>4834</v>
      </c>
      <c r="B1406" t="s">
        <v>4835</v>
      </c>
      <c r="C1406" t="s">
        <v>11654</v>
      </c>
      <c r="D1406" s="2">
        <v>3349</v>
      </c>
      <c r="E1406" s="2">
        <v>4799</v>
      </c>
      <c r="F1406" s="1">
        <v>0.3</v>
      </c>
      <c r="G1406">
        <v>3.7</v>
      </c>
      <c r="H1406" s="4">
        <v>4200</v>
      </c>
      <c r="I1406" t="s">
        <v>13761</v>
      </c>
      <c r="J1406" t="s">
        <v>13762</v>
      </c>
      <c r="K1406" t="s">
        <v>13763</v>
      </c>
      <c r="L1406" t="s">
        <v>4836</v>
      </c>
      <c r="M1406" t="s">
        <v>4837</v>
      </c>
      <c r="N1406" t="s">
        <v>13764</v>
      </c>
      <c r="O1406" t="s">
        <v>13765</v>
      </c>
      <c r="P1406" t="s">
        <v>13766</v>
      </c>
    </row>
    <row r="1407" spans="1:16" x14ac:dyDescent="0.25">
      <c r="A1407" t="s">
        <v>4838</v>
      </c>
      <c r="B1407" t="s">
        <v>4839</v>
      </c>
      <c r="C1407" t="s">
        <v>11927</v>
      </c>
      <c r="D1407" s="2">
        <v>4899</v>
      </c>
      <c r="E1407" s="2">
        <v>8999</v>
      </c>
      <c r="F1407" s="1">
        <v>0.46</v>
      </c>
      <c r="G1407">
        <v>4.0999999999999996</v>
      </c>
      <c r="H1407" s="4">
        <v>297</v>
      </c>
      <c r="I1407" t="s">
        <v>13767</v>
      </c>
      <c r="J1407" t="s">
        <v>13768</v>
      </c>
      <c r="K1407" t="s">
        <v>13769</v>
      </c>
      <c r="L1407" t="s">
        <v>4840</v>
      </c>
      <c r="M1407" t="s">
        <v>4841</v>
      </c>
      <c r="N1407" t="s">
        <v>13770</v>
      </c>
      <c r="O1407" t="s">
        <v>13771</v>
      </c>
      <c r="P1407" t="s">
        <v>13772</v>
      </c>
    </row>
    <row r="1408" spans="1:16" x14ac:dyDescent="0.25">
      <c r="A1408" t="s">
        <v>4842</v>
      </c>
      <c r="B1408" t="s">
        <v>4843</v>
      </c>
      <c r="C1408" t="s">
        <v>11546</v>
      </c>
      <c r="D1408" s="2">
        <v>1199</v>
      </c>
      <c r="E1408" s="2">
        <v>1899</v>
      </c>
      <c r="F1408" s="1">
        <v>0.37</v>
      </c>
      <c r="G1408">
        <v>4.2</v>
      </c>
      <c r="H1408" s="4">
        <v>3858</v>
      </c>
      <c r="I1408" t="s">
        <v>13773</v>
      </c>
      <c r="J1408" t="s">
        <v>13774</v>
      </c>
      <c r="K1408" t="s">
        <v>13775</v>
      </c>
      <c r="L1408" t="s">
        <v>4844</v>
      </c>
      <c r="M1408" t="s">
        <v>4845</v>
      </c>
      <c r="N1408" t="s">
        <v>13776</v>
      </c>
      <c r="O1408" t="s">
        <v>13777</v>
      </c>
      <c r="P1408" t="s">
        <v>13778</v>
      </c>
    </row>
    <row r="1409" spans="1:16" x14ac:dyDescent="0.25">
      <c r="A1409" t="s">
        <v>4846</v>
      </c>
      <c r="B1409" t="s">
        <v>4847</v>
      </c>
      <c r="C1409" t="s">
        <v>12971</v>
      </c>
      <c r="D1409" s="2">
        <v>3290</v>
      </c>
      <c r="E1409" s="2">
        <v>5799</v>
      </c>
      <c r="F1409" s="1">
        <v>0.43</v>
      </c>
      <c r="G1409">
        <v>4.3</v>
      </c>
      <c r="H1409" s="4">
        <v>168</v>
      </c>
      <c r="I1409" t="s">
        <v>13779</v>
      </c>
      <c r="J1409" t="s">
        <v>13780</v>
      </c>
      <c r="K1409" t="s">
        <v>13781</v>
      </c>
      <c r="L1409" t="s">
        <v>4848</v>
      </c>
      <c r="M1409" t="s">
        <v>4849</v>
      </c>
      <c r="N1409" t="s">
        <v>13782</v>
      </c>
      <c r="O1409" t="s">
        <v>13783</v>
      </c>
      <c r="P1409" t="s">
        <v>13784</v>
      </c>
    </row>
    <row r="1410" spans="1:16" x14ac:dyDescent="0.25">
      <c r="A1410" t="s">
        <v>4850</v>
      </c>
      <c r="B1410" t="s">
        <v>4851</v>
      </c>
      <c r="C1410" t="s">
        <v>11429</v>
      </c>
      <c r="D1410">
        <v>179</v>
      </c>
      <c r="E1410">
        <v>799</v>
      </c>
      <c r="F1410" s="1">
        <v>0.78</v>
      </c>
      <c r="G1410">
        <v>3.6</v>
      </c>
      <c r="H1410" s="4">
        <v>101</v>
      </c>
      <c r="I1410" t="s">
        <v>13785</v>
      </c>
      <c r="J1410" t="s">
        <v>13786</v>
      </c>
      <c r="K1410" t="s">
        <v>13787</v>
      </c>
      <c r="L1410" t="s">
        <v>4852</v>
      </c>
      <c r="M1410" t="s">
        <v>4853</v>
      </c>
      <c r="N1410" t="s">
        <v>13788</v>
      </c>
      <c r="O1410" t="s">
        <v>13789</v>
      </c>
      <c r="P1410" t="s">
        <v>13790</v>
      </c>
    </row>
    <row r="1411" spans="1:16" x14ac:dyDescent="0.25">
      <c r="A1411" t="s">
        <v>4854</v>
      </c>
      <c r="B1411" t="s">
        <v>4855</v>
      </c>
      <c r="C1411" t="s">
        <v>13585</v>
      </c>
      <c r="D1411">
        <v>149</v>
      </c>
      <c r="E1411">
        <v>300</v>
      </c>
      <c r="F1411" s="1">
        <v>0.5</v>
      </c>
      <c r="G1411">
        <v>4.0999999999999996</v>
      </c>
      <c r="H1411" s="4">
        <v>4074</v>
      </c>
      <c r="I1411" t="s">
        <v>13791</v>
      </c>
      <c r="J1411" t="s">
        <v>13792</v>
      </c>
      <c r="K1411" t="s">
        <v>13793</v>
      </c>
      <c r="L1411" t="s">
        <v>4856</v>
      </c>
      <c r="M1411" t="s">
        <v>4857</v>
      </c>
      <c r="N1411" t="s">
        <v>13794</v>
      </c>
      <c r="O1411" t="s">
        <v>13795</v>
      </c>
      <c r="P1411" t="s">
        <v>13796</v>
      </c>
    </row>
    <row r="1412" spans="1:16" x14ac:dyDescent="0.25">
      <c r="A1412" t="s">
        <v>4858</v>
      </c>
      <c r="B1412" t="s">
        <v>4859</v>
      </c>
      <c r="C1412" t="s">
        <v>11513</v>
      </c>
      <c r="D1412" s="2">
        <v>5490</v>
      </c>
      <c r="E1412" s="2">
        <v>7200</v>
      </c>
      <c r="F1412" s="1">
        <v>0.24</v>
      </c>
      <c r="G1412">
        <v>4.5</v>
      </c>
      <c r="H1412" s="4">
        <v>1408</v>
      </c>
      <c r="I1412" t="s">
        <v>13797</v>
      </c>
      <c r="J1412" t="s">
        <v>13798</v>
      </c>
      <c r="K1412" t="s">
        <v>13799</v>
      </c>
      <c r="L1412" t="s">
        <v>4860</v>
      </c>
      <c r="M1412" t="s">
        <v>4861</v>
      </c>
      <c r="N1412" t="s">
        <v>13800</v>
      </c>
      <c r="O1412" t="s">
        <v>13801</v>
      </c>
      <c r="P1412" t="s">
        <v>13802</v>
      </c>
    </row>
    <row r="1413" spans="1:16" x14ac:dyDescent="0.25">
      <c r="A1413" t="s">
        <v>4862</v>
      </c>
      <c r="B1413" t="s">
        <v>4863</v>
      </c>
      <c r="C1413" t="s">
        <v>11436</v>
      </c>
      <c r="D1413">
        <v>379</v>
      </c>
      <c r="E1413">
        <v>389</v>
      </c>
      <c r="F1413" s="1">
        <v>0.03</v>
      </c>
      <c r="G1413">
        <v>4.2</v>
      </c>
      <c r="H1413" s="4">
        <v>3739</v>
      </c>
      <c r="I1413" t="s">
        <v>13803</v>
      </c>
      <c r="J1413" t="s">
        <v>13804</v>
      </c>
      <c r="K1413" t="s">
        <v>13805</v>
      </c>
      <c r="L1413" t="s">
        <v>4864</v>
      </c>
      <c r="M1413" t="s">
        <v>4865</v>
      </c>
      <c r="N1413" t="s">
        <v>13806</v>
      </c>
      <c r="O1413" t="s">
        <v>13807</v>
      </c>
      <c r="P1413" t="s">
        <v>13808</v>
      </c>
    </row>
    <row r="1414" spans="1:16" x14ac:dyDescent="0.25">
      <c r="A1414" t="s">
        <v>4866</v>
      </c>
      <c r="B1414" t="s">
        <v>4867</v>
      </c>
      <c r="C1414" t="s">
        <v>12359</v>
      </c>
      <c r="D1414" s="2">
        <v>8699</v>
      </c>
      <c r="E1414" s="2">
        <v>13049</v>
      </c>
      <c r="F1414" s="1">
        <v>0.33</v>
      </c>
      <c r="G1414">
        <v>4.3</v>
      </c>
      <c r="H1414" s="4">
        <v>5891</v>
      </c>
      <c r="I1414" t="s">
        <v>13809</v>
      </c>
      <c r="J1414" t="s">
        <v>13810</v>
      </c>
      <c r="K1414" t="s">
        <v>13811</v>
      </c>
      <c r="L1414" t="s">
        <v>4868</v>
      </c>
      <c r="M1414" t="s">
        <v>4869</v>
      </c>
      <c r="N1414" t="s">
        <v>13812</v>
      </c>
      <c r="O1414" t="s">
        <v>13813</v>
      </c>
      <c r="P1414" t="s">
        <v>13814</v>
      </c>
    </row>
    <row r="1415" spans="1:16" x14ac:dyDescent="0.25">
      <c r="A1415" t="s">
        <v>4870</v>
      </c>
      <c r="B1415" t="s">
        <v>4871</v>
      </c>
      <c r="C1415" t="s">
        <v>11513</v>
      </c>
      <c r="D1415" s="3">
        <v>3041.67</v>
      </c>
      <c r="E1415" s="2">
        <v>5999</v>
      </c>
      <c r="F1415" s="1">
        <v>0.49</v>
      </c>
      <c r="G1415">
        <v>4</v>
      </c>
      <c r="H1415" s="4">
        <v>777</v>
      </c>
      <c r="I1415" t="s">
        <v>13815</v>
      </c>
      <c r="J1415" t="s">
        <v>13816</v>
      </c>
      <c r="K1415" t="s">
        <v>13817</v>
      </c>
      <c r="L1415" t="s">
        <v>4872</v>
      </c>
      <c r="M1415" t="s">
        <v>4873</v>
      </c>
      <c r="N1415" t="s">
        <v>13818</v>
      </c>
      <c r="O1415" t="s">
        <v>13819</v>
      </c>
      <c r="P1415" t="s">
        <v>13820</v>
      </c>
    </row>
    <row r="1416" spans="1:16" x14ac:dyDescent="0.25">
      <c r="A1416" t="s">
        <v>4874</v>
      </c>
      <c r="B1416" t="s">
        <v>4875</v>
      </c>
      <c r="C1416" t="s">
        <v>11499</v>
      </c>
      <c r="D1416" s="2">
        <v>1745</v>
      </c>
      <c r="E1416" s="2">
        <v>2400</v>
      </c>
      <c r="F1416" s="1">
        <v>0.27</v>
      </c>
      <c r="G1416">
        <v>4.2</v>
      </c>
      <c r="H1416" s="4">
        <v>14160</v>
      </c>
      <c r="I1416" t="s">
        <v>13821</v>
      </c>
      <c r="J1416" t="s">
        <v>13822</v>
      </c>
      <c r="K1416" t="s">
        <v>13823</v>
      </c>
      <c r="L1416" t="s">
        <v>4876</v>
      </c>
      <c r="M1416" t="s">
        <v>4877</v>
      </c>
      <c r="N1416" t="s">
        <v>13824</v>
      </c>
      <c r="O1416" t="s">
        <v>13825</v>
      </c>
      <c r="P1416" t="s">
        <v>13826</v>
      </c>
    </row>
    <row r="1417" spans="1:16" x14ac:dyDescent="0.25">
      <c r="A1417" t="s">
        <v>4878</v>
      </c>
      <c r="B1417" t="s">
        <v>4879</v>
      </c>
      <c r="C1417" t="s">
        <v>11474</v>
      </c>
      <c r="D1417" s="2">
        <v>3180</v>
      </c>
      <c r="E1417" s="2">
        <v>5295</v>
      </c>
      <c r="F1417" s="1">
        <v>0.4</v>
      </c>
      <c r="G1417">
        <v>4.2</v>
      </c>
      <c r="H1417" s="4">
        <v>6919</v>
      </c>
      <c r="I1417" t="s">
        <v>13827</v>
      </c>
      <c r="J1417" t="s">
        <v>13828</v>
      </c>
      <c r="K1417" t="s">
        <v>13829</v>
      </c>
      <c r="L1417" t="s">
        <v>4880</v>
      </c>
      <c r="M1417" t="s">
        <v>4881</v>
      </c>
      <c r="N1417" t="s">
        <v>13830</v>
      </c>
      <c r="O1417" t="s">
        <v>13831</v>
      </c>
      <c r="P1417" t="s">
        <v>13832</v>
      </c>
    </row>
    <row r="1418" spans="1:16" x14ac:dyDescent="0.25">
      <c r="A1418" t="s">
        <v>4882</v>
      </c>
      <c r="B1418" t="s">
        <v>4883</v>
      </c>
      <c r="C1418" t="s">
        <v>12359</v>
      </c>
      <c r="D1418" s="2">
        <v>4999</v>
      </c>
      <c r="E1418" s="2">
        <v>24999</v>
      </c>
      <c r="F1418" s="1">
        <v>0.8</v>
      </c>
      <c r="G1418">
        <v>4.5</v>
      </c>
      <c r="H1418" s="4">
        <v>287</v>
      </c>
      <c r="I1418" t="s">
        <v>13833</v>
      </c>
      <c r="J1418" t="s">
        <v>13834</v>
      </c>
      <c r="K1418" t="s">
        <v>13835</v>
      </c>
      <c r="L1418" t="s">
        <v>4884</v>
      </c>
      <c r="M1418" t="s">
        <v>4885</v>
      </c>
      <c r="N1418" t="s">
        <v>13836</v>
      </c>
      <c r="O1418" t="s">
        <v>13837</v>
      </c>
      <c r="P1418" t="s">
        <v>13838</v>
      </c>
    </row>
    <row r="1419" spans="1:16" x14ac:dyDescent="0.25">
      <c r="A1419" t="s">
        <v>4886</v>
      </c>
      <c r="B1419" t="s">
        <v>4887</v>
      </c>
      <c r="C1419" t="s">
        <v>11622</v>
      </c>
      <c r="D1419">
        <v>390</v>
      </c>
      <c r="E1419">
        <v>799</v>
      </c>
      <c r="F1419" s="1">
        <v>0.51</v>
      </c>
      <c r="G1419">
        <v>3.8</v>
      </c>
      <c r="H1419" s="4">
        <v>287</v>
      </c>
      <c r="I1419" t="s">
        <v>13839</v>
      </c>
      <c r="J1419" t="s">
        <v>13840</v>
      </c>
      <c r="K1419" t="s">
        <v>13841</v>
      </c>
      <c r="L1419" t="s">
        <v>4888</v>
      </c>
      <c r="M1419" t="s">
        <v>4889</v>
      </c>
      <c r="N1419" t="s">
        <v>13842</v>
      </c>
      <c r="O1419" t="s">
        <v>13843</v>
      </c>
      <c r="P1419" t="s">
        <v>13844</v>
      </c>
    </row>
    <row r="1420" spans="1:16" x14ac:dyDescent="0.25">
      <c r="A1420" t="s">
        <v>4890</v>
      </c>
      <c r="B1420" t="s">
        <v>4891</v>
      </c>
      <c r="C1420" t="s">
        <v>13845</v>
      </c>
      <c r="D1420" s="2">
        <v>1999</v>
      </c>
      <c r="E1420" s="2">
        <v>2999</v>
      </c>
      <c r="F1420" s="1">
        <v>0.33</v>
      </c>
      <c r="G1420">
        <v>4.4000000000000004</v>
      </c>
      <c r="H1420" s="4">
        <v>388</v>
      </c>
      <c r="I1420" t="s">
        <v>13846</v>
      </c>
      <c r="J1420" t="s">
        <v>13847</v>
      </c>
      <c r="K1420" t="s">
        <v>13848</v>
      </c>
      <c r="L1420" t="s">
        <v>4892</v>
      </c>
      <c r="M1420" t="s">
        <v>4893</v>
      </c>
      <c r="N1420" t="s">
        <v>13849</v>
      </c>
      <c r="O1420" t="s">
        <v>13850</v>
      </c>
      <c r="P1420" t="s">
        <v>13851</v>
      </c>
    </row>
    <row r="1421" spans="1:16" x14ac:dyDescent="0.25">
      <c r="A1421" t="s">
        <v>4894</v>
      </c>
      <c r="B1421" t="s">
        <v>4895</v>
      </c>
      <c r="C1421" t="s">
        <v>11710</v>
      </c>
      <c r="D1421" s="2">
        <v>1624</v>
      </c>
      <c r="E1421" s="2">
        <v>2495</v>
      </c>
      <c r="F1421" s="1">
        <v>0.35</v>
      </c>
      <c r="G1421">
        <v>4.0999999999999996</v>
      </c>
      <c r="H1421" s="4">
        <v>827</v>
      </c>
      <c r="I1421" t="s">
        <v>13852</v>
      </c>
      <c r="J1421" t="s">
        <v>13853</v>
      </c>
      <c r="K1421" t="s">
        <v>13854</v>
      </c>
      <c r="L1421" t="s">
        <v>4896</v>
      </c>
      <c r="M1421" t="s">
        <v>4897</v>
      </c>
      <c r="N1421" t="s">
        <v>13855</v>
      </c>
      <c r="O1421" t="s">
        <v>13856</v>
      </c>
      <c r="P1421" t="s">
        <v>13857</v>
      </c>
    </row>
    <row r="1422" spans="1:16" x14ac:dyDescent="0.25">
      <c r="A1422" t="s">
        <v>4898</v>
      </c>
      <c r="B1422" t="s">
        <v>4899</v>
      </c>
      <c r="C1422" t="s">
        <v>13585</v>
      </c>
      <c r="D1422">
        <v>184</v>
      </c>
      <c r="E1422">
        <v>450</v>
      </c>
      <c r="F1422" s="1">
        <v>0.59</v>
      </c>
      <c r="G1422">
        <v>4.2</v>
      </c>
      <c r="H1422" s="4">
        <v>4971</v>
      </c>
      <c r="I1422" t="s">
        <v>13858</v>
      </c>
      <c r="J1422" t="s">
        <v>13859</v>
      </c>
      <c r="K1422" t="s">
        <v>13860</v>
      </c>
      <c r="L1422" t="s">
        <v>4900</v>
      </c>
      <c r="M1422" t="s">
        <v>4901</v>
      </c>
      <c r="N1422" t="s">
        <v>13861</v>
      </c>
      <c r="O1422" t="s">
        <v>13862</v>
      </c>
      <c r="P1422" t="s">
        <v>13863</v>
      </c>
    </row>
    <row r="1423" spans="1:16" x14ac:dyDescent="0.25">
      <c r="A1423" t="s">
        <v>4902</v>
      </c>
      <c r="B1423" t="s">
        <v>4903</v>
      </c>
      <c r="C1423" t="s">
        <v>11429</v>
      </c>
      <c r="D1423">
        <v>445</v>
      </c>
      <c r="E1423">
        <v>999</v>
      </c>
      <c r="F1423" s="1">
        <v>0.55000000000000004</v>
      </c>
      <c r="G1423">
        <v>4.3</v>
      </c>
      <c r="H1423" s="4">
        <v>229</v>
      </c>
      <c r="I1423" t="s">
        <v>13864</v>
      </c>
      <c r="J1423" t="s">
        <v>13865</v>
      </c>
      <c r="K1423" t="s">
        <v>13866</v>
      </c>
      <c r="L1423" t="s">
        <v>4904</v>
      </c>
      <c r="M1423" t="s">
        <v>4905</v>
      </c>
      <c r="N1423" t="s">
        <v>13867</v>
      </c>
      <c r="O1423" t="s">
        <v>13868</v>
      </c>
      <c r="P1423" t="s">
        <v>13869</v>
      </c>
    </row>
    <row r="1424" spans="1:16" x14ac:dyDescent="0.25">
      <c r="A1424" t="s">
        <v>4906</v>
      </c>
      <c r="B1424" t="s">
        <v>4907</v>
      </c>
      <c r="C1424" t="s">
        <v>13870</v>
      </c>
      <c r="D1424">
        <v>699</v>
      </c>
      <c r="E1424" s="2">
        <v>1690</v>
      </c>
      <c r="F1424" s="1">
        <v>0.59</v>
      </c>
      <c r="G1424">
        <v>4.0999999999999996</v>
      </c>
      <c r="H1424" s="4">
        <v>3524</v>
      </c>
      <c r="I1424" t="s">
        <v>13871</v>
      </c>
      <c r="J1424" t="s">
        <v>13872</v>
      </c>
      <c r="K1424" t="s">
        <v>13873</v>
      </c>
      <c r="L1424" t="s">
        <v>4908</v>
      </c>
      <c r="M1424" t="s">
        <v>4909</v>
      </c>
      <c r="N1424" t="s">
        <v>13874</v>
      </c>
      <c r="O1424" t="s">
        <v>13875</v>
      </c>
      <c r="P1424" t="s">
        <v>13876</v>
      </c>
    </row>
    <row r="1425" spans="1:16" x14ac:dyDescent="0.25">
      <c r="A1425" t="s">
        <v>4910</v>
      </c>
      <c r="B1425" t="s">
        <v>4911</v>
      </c>
      <c r="C1425" t="s">
        <v>11474</v>
      </c>
      <c r="D1425" s="2">
        <v>1601</v>
      </c>
      <c r="E1425" s="2">
        <v>3890</v>
      </c>
      <c r="F1425" s="1">
        <v>0.59</v>
      </c>
      <c r="G1425">
        <v>4.2</v>
      </c>
      <c r="H1425" s="4">
        <v>156</v>
      </c>
      <c r="I1425" t="s">
        <v>13877</v>
      </c>
      <c r="J1425" t="s">
        <v>13878</v>
      </c>
      <c r="K1425" t="s">
        <v>13879</v>
      </c>
      <c r="L1425" t="s">
        <v>4912</v>
      </c>
      <c r="M1425" t="s">
        <v>4913</v>
      </c>
      <c r="N1425" t="s">
        <v>13880</v>
      </c>
      <c r="O1425" t="s">
        <v>13881</v>
      </c>
      <c r="P1425" t="s">
        <v>13882</v>
      </c>
    </row>
    <row r="1426" spans="1:16" x14ac:dyDescent="0.25">
      <c r="A1426" t="s">
        <v>4914</v>
      </c>
      <c r="B1426" t="s">
        <v>4915</v>
      </c>
      <c r="C1426" t="s">
        <v>12078</v>
      </c>
      <c r="D1426">
        <v>231</v>
      </c>
      <c r="E1426">
        <v>260</v>
      </c>
      <c r="F1426" s="1">
        <v>0.11</v>
      </c>
      <c r="G1426">
        <v>4.0999999999999996</v>
      </c>
      <c r="H1426" s="4">
        <v>490</v>
      </c>
      <c r="I1426" t="s">
        <v>13883</v>
      </c>
      <c r="J1426" t="s">
        <v>13884</v>
      </c>
      <c r="K1426" t="s">
        <v>13885</v>
      </c>
      <c r="L1426" t="s">
        <v>4916</v>
      </c>
      <c r="M1426" t="s">
        <v>4917</v>
      </c>
      <c r="N1426" t="s">
        <v>13886</v>
      </c>
      <c r="O1426" t="s">
        <v>13887</v>
      </c>
      <c r="P1426" t="s">
        <v>13888</v>
      </c>
    </row>
    <row r="1427" spans="1:16" x14ac:dyDescent="0.25">
      <c r="A1427" t="s">
        <v>4918</v>
      </c>
      <c r="B1427" t="s">
        <v>4919</v>
      </c>
      <c r="C1427" t="s">
        <v>11429</v>
      </c>
      <c r="D1427">
        <v>369</v>
      </c>
      <c r="E1427">
        <v>599</v>
      </c>
      <c r="F1427" s="1">
        <v>0.38</v>
      </c>
      <c r="G1427">
        <v>3.9</v>
      </c>
      <c r="H1427" s="4">
        <v>82</v>
      </c>
      <c r="I1427" t="s">
        <v>13889</v>
      </c>
      <c r="J1427" t="s">
        <v>13890</v>
      </c>
      <c r="K1427" t="s">
        <v>13891</v>
      </c>
      <c r="L1427" t="s">
        <v>4920</v>
      </c>
      <c r="M1427" t="s">
        <v>4921</v>
      </c>
      <c r="N1427" t="s">
        <v>13892</v>
      </c>
      <c r="O1427" t="s">
        <v>13893</v>
      </c>
      <c r="P1427" t="s">
        <v>13894</v>
      </c>
    </row>
    <row r="1428" spans="1:16" x14ac:dyDescent="0.25">
      <c r="A1428" t="s">
        <v>4922</v>
      </c>
      <c r="B1428" t="s">
        <v>4923</v>
      </c>
      <c r="C1428" t="s">
        <v>11408</v>
      </c>
      <c r="D1428">
        <v>809</v>
      </c>
      <c r="E1428" s="2">
        <v>1950</v>
      </c>
      <c r="F1428" s="1">
        <v>0.59</v>
      </c>
      <c r="G1428">
        <v>3.9</v>
      </c>
      <c r="H1428" s="4">
        <v>710</v>
      </c>
      <c r="I1428" t="s">
        <v>13895</v>
      </c>
      <c r="J1428" t="s">
        <v>13896</v>
      </c>
      <c r="K1428" t="s">
        <v>13897</v>
      </c>
      <c r="L1428" t="s">
        <v>4924</v>
      </c>
      <c r="M1428" t="s">
        <v>4925</v>
      </c>
      <c r="N1428" t="s">
        <v>13898</v>
      </c>
      <c r="O1428" t="s">
        <v>13899</v>
      </c>
      <c r="P1428" t="s">
        <v>13900</v>
      </c>
    </row>
    <row r="1429" spans="1:16" x14ac:dyDescent="0.25">
      <c r="A1429" t="s">
        <v>4926</v>
      </c>
      <c r="B1429" t="s">
        <v>4927</v>
      </c>
      <c r="C1429" t="s">
        <v>11513</v>
      </c>
      <c r="D1429" s="2">
        <v>1199</v>
      </c>
      <c r="E1429" s="2">
        <v>2990</v>
      </c>
      <c r="F1429" s="1">
        <v>0.6</v>
      </c>
      <c r="G1429">
        <v>3.8</v>
      </c>
      <c r="H1429" s="4">
        <v>133</v>
      </c>
      <c r="I1429" t="s">
        <v>13901</v>
      </c>
      <c r="J1429" t="s">
        <v>13902</v>
      </c>
      <c r="K1429" t="s">
        <v>13903</v>
      </c>
      <c r="L1429" t="s">
        <v>4928</v>
      </c>
      <c r="M1429" t="s">
        <v>4929</v>
      </c>
      <c r="N1429" t="s">
        <v>13904</v>
      </c>
      <c r="O1429" t="s">
        <v>13905</v>
      </c>
      <c r="P1429" t="s">
        <v>13906</v>
      </c>
    </row>
    <row r="1430" spans="1:16" x14ac:dyDescent="0.25">
      <c r="A1430" t="s">
        <v>4930</v>
      </c>
      <c r="B1430" t="s">
        <v>4931</v>
      </c>
      <c r="C1430" t="s">
        <v>11513</v>
      </c>
      <c r="D1430" s="2">
        <v>6120</v>
      </c>
      <c r="E1430" s="2">
        <v>8073</v>
      </c>
      <c r="F1430" s="1">
        <v>0.24</v>
      </c>
      <c r="G1430">
        <v>4.5999999999999996</v>
      </c>
      <c r="H1430" s="4">
        <v>2751</v>
      </c>
      <c r="I1430" t="s">
        <v>13907</v>
      </c>
      <c r="J1430" t="s">
        <v>13908</v>
      </c>
      <c r="K1430" t="s">
        <v>13909</v>
      </c>
      <c r="L1430" t="s">
        <v>4932</v>
      </c>
      <c r="M1430" t="s">
        <v>4933</v>
      </c>
      <c r="N1430" t="s">
        <v>13910</v>
      </c>
      <c r="O1430" t="s">
        <v>13911</v>
      </c>
      <c r="P1430" t="s">
        <v>13912</v>
      </c>
    </row>
    <row r="1431" spans="1:16" x14ac:dyDescent="0.25">
      <c r="A1431" t="s">
        <v>4934</v>
      </c>
      <c r="B1431" t="s">
        <v>4935</v>
      </c>
      <c r="C1431" t="s">
        <v>11629</v>
      </c>
      <c r="D1431" s="2">
        <v>1799</v>
      </c>
      <c r="E1431" s="2">
        <v>2599</v>
      </c>
      <c r="F1431" s="1">
        <v>0.31</v>
      </c>
      <c r="G1431">
        <v>3.6</v>
      </c>
      <c r="H1431" s="4">
        <v>771</v>
      </c>
      <c r="I1431" t="s">
        <v>13913</v>
      </c>
      <c r="J1431" t="s">
        <v>13914</v>
      </c>
      <c r="K1431" t="s">
        <v>13915</v>
      </c>
      <c r="L1431" t="s">
        <v>4936</v>
      </c>
      <c r="M1431" t="s">
        <v>4937</v>
      </c>
      <c r="N1431" t="s">
        <v>13916</v>
      </c>
      <c r="O1431" t="s">
        <v>13917</v>
      </c>
      <c r="P1431" t="s">
        <v>13918</v>
      </c>
    </row>
    <row r="1432" spans="1:16" x14ac:dyDescent="0.25">
      <c r="A1432" t="s">
        <v>4938</v>
      </c>
      <c r="B1432" t="s">
        <v>4939</v>
      </c>
      <c r="C1432" t="s">
        <v>13165</v>
      </c>
      <c r="D1432" s="2">
        <v>18999</v>
      </c>
      <c r="E1432" s="2">
        <v>29999</v>
      </c>
      <c r="F1432" s="1">
        <v>0.37</v>
      </c>
      <c r="G1432">
        <v>4.0999999999999996</v>
      </c>
      <c r="H1432" s="4">
        <v>2536</v>
      </c>
      <c r="I1432" t="s">
        <v>13919</v>
      </c>
      <c r="J1432" t="s">
        <v>13920</v>
      </c>
      <c r="K1432" t="s">
        <v>13921</v>
      </c>
      <c r="L1432" t="s">
        <v>4940</v>
      </c>
      <c r="M1432" t="s">
        <v>4941</v>
      </c>
      <c r="N1432" t="s">
        <v>13922</v>
      </c>
      <c r="O1432" t="s">
        <v>13923</v>
      </c>
      <c r="P1432" t="s">
        <v>13924</v>
      </c>
    </row>
    <row r="1433" spans="1:16" x14ac:dyDescent="0.25">
      <c r="A1433" t="s">
        <v>4942</v>
      </c>
      <c r="B1433" t="s">
        <v>4943</v>
      </c>
      <c r="C1433" t="s">
        <v>12052</v>
      </c>
      <c r="D1433" s="2">
        <v>1999</v>
      </c>
      <c r="E1433" s="2">
        <v>2360</v>
      </c>
      <c r="F1433" s="1">
        <v>0.15</v>
      </c>
      <c r="G1433">
        <v>4.2</v>
      </c>
      <c r="H1433" s="4">
        <v>7801</v>
      </c>
      <c r="I1433" t="s">
        <v>13925</v>
      </c>
      <c r="J1433" t="s">
        <v>13926</v>
      </c>
      <c r="K1433" t="s">
        <v>13927</v>
      </c>
      <c r="L1433" t="s">
        <v>4944</v>
      </c>
      <c r="M1433" t="s">
        <v>4945</v>
      </c>
      <c r="N1433" t="s">
        <v>13928</v>
      </c>
      <c r="O1433" t="s">
        <v>13929</v>
      </c>
      <c r="P1433" t="s">
        <v>13930</v>
      </c>
    </row>
    <row r="1434" spans="1:16" x14ac:dyDescent="0.25">
      <c r="A1434" t="s">
        <v>4946</v>
      </c>
      <c r="B1434" t="s">
        <v>4947</v>
      </c>
      <c r="C1434" t="s">
        <v>13931</v>
      </c>
      <c r="D1434" s="2">
        <v>5999</v>
      </c>
      <c r="E1434" s="2">
        <v>11495</v>
      </c>
      <c r="F1434" s="1">
        <v>0.48</v>
      </c>
      <c r="G1434">
        <v>4.3</v>
      </c>
      <c r="H1434" s="4">
        <v>534</v>
      </c>
      <c r="I1434" t="s">
        <v>13932</v>
      </c>
      <c r="J1434" t="s">
        <v>13933</v>
      </c>
      <c r="K1434" t="s">
        <v>13934</v>
      </c>
      <c r="L1434" t="s">
        <v>4948</v>
      </c>
      <c r="M1434" t="s">
        <v>4949</v>
      </c>
      <c r="N1434" t="s">
        <v>13935</v>
      </c>
      <c r="O1434" t="s">
        <v>13936</v>
      </c>
      <c r="P1434" t="s">
        <v>13937</v>
      </c>
    </row>
    <row r="1435" spans="1:16" x14ac:dyDescent="0.25">
      <c r="A1435" t="s">
        <v>4950</v>
      </c>
      <c r="B1435" t="s">
        <v>4951</v>
      </c>
      <c r="C1435" t="s">
        <v>11871</v>
      </c>
      <c r="D1435" s="2">
        <v>2599</v>
      </c>
      <c r="E1435" s="2">
        <v>4780</v>
      </c>
      <c r="F1435" s="1">
        <v>0.46</v>
      </c>
      <c r="G1435">
        <v>3.9</v>
      </c>
      <c r="H1435" s="4">
        <v>898</v>
      </c>
      <c r="I1435" t="s">
        <v>13938</v>
      </c>
      <c r="J1435" t="s">
        <v>13939</v>
      </c>
      <c r="K1435" t="s">
        <v>13940</v>
      </c>
      <c r="L1435" t="s">
        <v>4952</v>
      </c>
      <c r="M1435" t="s">
        <v>4953</v>
      </c>
      <c r="N1435" t="s">
        <v>13941</v>
      </c>
      <c r="O1435" t="s">
        <v>13942</v>
      </c>
      <c r="P1435" t="s">
        <v>13943</v>
      </c>
    </row>
    <row r="1436" spans="1:16" x14ac:dyDescent="0.25">
      <c r="A1436" t="s">
        <v>4954</v>
      </c>
      <c r="B1436" t="s">
        <v>4955</v>
      </c>
      <c r="C1436" t="s">
        <v>13505</v>
      </c>
      <c r="D1436" s="2">
        <v>1199</v>
      </c>
      <c r="E1436" s="2">
        <v>2400</v>
      </c>
      <c r="F1436" s="1">
        <v>0.5</v>
      </c>
      <c r="G1436">
        <v>3.9</v>
      </c>
      <c r="H1436" s="4">
        <v>1202</v>
      </c>
      <c r="I1436" t="s">
        <v>13944</v>
      </c>
      <c r="J1436" t="s">
        <v>13945</v>
      </c>
      <c r="K1436" t="s">
        <v>13946</v>
      </c>
      <c r="L1436" t="s">
        <v>4956</v>
      </c>
      <c r="M1436" t="s">
        <v>4957</v>
      </c>
      <c r="N1436" t="s">
        <v>13947</v>
      </c>
      <c r="O1436" t="s">
        <v>13948</v>
      </c>
      <c r="P1436" t="s">
        <v>13949</v>
      </c>
    </row>
    <row r="1437" spans="1:16" x14ac:dyDescent="0.25">
      <c r="A1437" t="s">
        <v>4958</v>
      </c>
      <c r="B1437" t="s">
        <v>4959</v>
      </c>
      <c r="C1437" t="s">
        <v>11622</v>
      </c>
      <c r="D1437">
        <v>219</v>
      </c>
      <c r="E1437">
        <v>249</v>
      </c>
      <c r="F1437" s="1">
        <v>0.12</v>
      </c>
      <c r="G1437">
        <v>4</v>
      </c>
      <c r="H1437" s="4">
        <v>1108</v>
      </c>
      <c r="I1437" t="s">
        <v>13950</v>
      </c>
      <c r="J1437" t="s">
        <v>13951</v>
      </c>
      <c r="K1437" t="s">
        <v>13952</v>
      </c>
      <c r="L1437" t="s">
        <v>4960</v>
      </c>
      <c r="M1437" t="s">
        <v>4961</v>
      </c>
      <c r="N1437" t="s">
        <v>13953</v>
      </c>
      <c r="O1437" t="s">
        <v>13954</v>
      </c>
      <c r="P1437" t="s">
        <v>13955</v>
      </c>
    </row>
    <row r="1438" spans="1:16" x14ac:dyDescent="0.25">
      <c r="A1438" t="s">
        <v>4962</v>
      </c>
      <c r="B1438" t="s">
        <v>4963</v>
      </c>
      <c r="C1438" t="s">
        <v>11422</v>
      </c>
      <c r="D1438">
        <v>799</v>
      </c>
      <c r="E1438" s="2">
        <v>1199</v>
      </c>
      <c r="F1438" s="1">
        <v>0.33</v>
      </c>
      <c r="G1438">
        <v>4.4000000000000004</v>
      </c>
      <c r="H1438" s="4">
        <v>17</v>
      </c>
      <c r="I1438" t="s">
        <v>11778</v>
      </c>
      <c r="J1438" t="s">
        <v>13956</v>
      </c>
      <c r="K1438" t="s">
        <v>13957</v>
      </c>
      <c r="L1438" t="s">
        <v>4964</v>
      </c>
      <c r="M1438" t="s">
        <v>4965</v>
      </c>
      <c r="N1438" t="s">
        <v>13958</v>
      </c>
      <c r="O1438" t="s">
        <v>11782</v>
      </c>
      <c r="P1438" t="s">
        <v>13959</v>
      </c>
    </row>
    <row r="1439" spans="1:16" x14ac:dyDescent="0.25">
      <c r="A1439" t="s">
        <v>4966</v>
      </c>
      <c r="B1439" t="s">
        <v>4967</v>
      </c>
      <c r="C1439" t="s">
        <v>12268</v>
      </c>
      <c r="D1439" s="2">
        <v>6199</v>
      </c>
      <c r="E1439" s="2">
        <v>10999</v>
      </c>
      <c r="F1439" s="1">
        <v>0.44</v>
      </c>
      <c r="G1439">
        <v>4.2</v>
      </c>
      <c r="H1439" s="4">
        <v>10429</v>
      </c>
      <c r="I1439" t="s">
        <v>13960</v>
      </c>
      <c r="J1439" t="s">
        <v>13961</v>
      </c>
      <c r="K1439" t="s">
        <v>13962</v>
      </c>
      <c r="L1439" t="s">
        <v>4968</v>
      </c>
      <c r="M1439" t="s">
        <v>4969</v>
      </c>
      <c r="N1439" t="s">
        <v>13963</v>
      </c>
      <c r="O1439" t="s">
        <v>13964</v>
      </c>
      <c r="P1439" t="s">
        <v>13965</v>
      </c>
    </row>
    <row r="1440" spans="1:16" x14ac:dyDescent="0.25">
      <c r="A1440" t="s">
        <v>4970</v>
      </c>
      <c r="B1440" t="s">
        <v>4971</v>
      </c>
      <c r="C1440" t="s">
        <v>11615</v>
      </c>
      <c r="D1440" s="2">
        <v>6790</v>
      </c>
      <c r="E1440" s="2">
        <v>10995</v>
      </c>
      <c r="F1440" s="1">
        <v>0.38</v>
      </c>
      <c r="G1440">
        <v>4.5</v>
      </c>
      <c r="H1440" s="4">
        <v>3192</v>
      </c>
      <c r="I1440" t="s">
        <v>13966</v>
      </c>
      <c r="J1440" t="s">
        <v>13967</v>
      </c>
      <c r="K1440" t="s">
        <v>13968</v>
      </c>
      <c r="L1440" t="s">
        <v>4972</v>
      </c>
      <c r="M1440" t="s">
        <v>4973</v>
      </c>
      <c r="N1440" t="s">
        <v>13969</v>
      </c>
      <c r="O1440" t="s">
        <v>13970</v>
      </c>
      <c r="P1440" t="s">
        <v>13971</v>
      </c>
    </row>
    <row r="1441" spans="1:16" x14ac:dyDescent="0.25">
      <c r="A1441" t="s">
        <v>4974</v>
      </c>
      <c r="B1441" t="s">
        <v>4975</v>
      </c>
      <c r="C1441" t="s">
        <v>13972</v>
      </c>
      <c r="D1441" s="3">
        <v>1982.84</v>
      </c>
      <c r="E1441" s="2">
        <v>3300</v>
      </c>
      <c r="F1441" s="1">
        <v>0.4</v>
      </c>
      <c r="G1441">
        <v>4.0999999999999996</v>
      </c>
      <c r="H1441" s="4">
        <v>5873</v>
      </c>
      <c r="I1441" t="s">
        <v>13973</v>
      </c>
      <c r="J1441" t="s">
        <v>13974</v>
      </c>
      <c r="K1441" t="s">
        <v>13975</v>
      </c>
      <c r="L1441" t="s">
        <v>4976</v>
      </c>
      <c r="M1441" t="s">
        <v>4977</v>
      </c>
      <c r="N1441" t="s">
        <v>13976</v>
      </c>
      <c r="O1441" t="s">
        <v>13977</v>
      </c>
      <c r="P1441" t="s">
        <v>13978</v>
      </c>
    </row>
    <row r="1442" spans="1:16" x14ac:dyDescent="0.25">
      <c r="A1442" t="s">
        <v>4978</v>
      </c>
      <c r="B1442" t="s">
        <v>4979</v>
      </c>
      <c r="C1442" t="s">
        <v>12078</v>
      </c>
      <c r="D1442">
        <v>199</v>
      </c>
      <c r="E1442">
        <v>400</v>
      </c>
      <c r="F1442" s="1">
        <v>0.5</v>
      </c>
      <c r="G1442">
        <v>4.0999999999999996</v>
      </c>
      <c r="H1442" s="4">
        <v>1379</v>
      </c>
      <c r="I1442" t="s">
        <v>13979</v>
      </c>
      <c r="J1442" t="s">
        <v>13980</v>
      </c>
      <c r="K1442" t="s">
        <v>13981</v>
      </c>
      <c r="L1442" t="s">
        <v>4980</v>
      </c>
      <c r="M1442" t="s">
        <v>4981</v>
      </c>
      <c r="N1442" t="s">
        <v>13982</v>
      </c>
      <c r="O1442" t="s">
        <v>13983</v>
      </c>
      <c r="P1442" t="s">
        <v>13984</v>
      </c>
    </row>
    <row r="1443" spans="1:16" x14ac:dyDescent="0.25">
      <c r="A1443" t="s">
        <v>4982</v>
      </c>
      <c r="B1443" t="s">
        <v>4983</v>
      </c>
      <c r="C1443" t="s">
        <v>11408</v>
      </c>
      <c r="D1443" s="2">
        <v>1180</v>
      </c>
      <c r="E1443" s="2">
        <v>1440</v>
      </c>
      <c r="F1443" s="1">
        <v>0.18</v>
      </c>
      <c r="G1443">
        <v>4.2</v>
      </c>
      <c r="H1443" s="4">
        <v>1527</v>
      </c>
      <c r="I1443" t="s">
        <v>13985</v>
      </c>
      <c r="J1443" t="s">
        <v>13986</v>
      </c>
      <c r="K1443" t="s">
        <v>13987</v>
      </c>
      <c r="L1443" t="s">
        <v>4984</v>
      </c>
      <c r="M1443" t="s">
        <v>4985</v>
      </c>
      <c r="N1443" t="s">
        <v>13988</v>
      </c>
      <c r="O1443" t="s">
        <v>13989</v>
      </c>
      <c r="P1443" t="s">
        <v>13990</v>
      </c>
    </row>
    <row r="1444" spans="1:16" x14ac:dyDescent="0.25">
      <c r="A1444" t="s">
        <v>4986</v>
      </c>
      <c r="B1444" t="s">
        <v>4987</v>
      </c>
      <c r="C1444" t="s">
        <v>11871</v>
      </c>
      <c r="D1444" s="2">
        <v>2199</v>
      </c>
      <c r="E1444" s="2">
        <v>3045</v>
      </c>
      <c r="F1444" s="1">
        <v>0.28000000000000003</v>
      </c>
      <c r="G1444">
        <v>4.2</v>
      </c>
      <c r="H1444" s="4">
        <v>2686</v>
      </c>
      <c r="I1444" t="s">
        <v>13991</v>
      </c>
      <c r="J1444" t="s">
        <v>13992</v>
      </c>
      <c r="K1444" t="s">
        <v>13993</v>
      </c>
      <c r="L1444" t="s">
        <v>4988</v>
      </c>
      <c r="M1444" t="s">
        <v>4989</v>
      </c>
      <c r="N1444" t="s">
        <v>13994</v>
      </c>
      <c r="O1444" t="s">
        <v>13995</v>
      </c>
      <c r="P1444" t="s">
        <v>13996</v>
      </c>
    </row>
    <row r="1445" spans="1:16" x14ac:dyDescent="0.25">
      <c r="A1445" t="s">
        <v>4990</v>
      </c>
      <c r="B1445" t="s">
        <v>4991</v>
      </c>
      <c r="C1445" t="s">
        <v>12065</v>
      </c>
      <c r="D1445" s="2">
        <v>2999</v>
      </c>
      <c r="E1445" s="2">
        <v>3595</v>
      </c>
      <c r="F1445" s="1">
        <v>0.17</v>
      </c>
      <c r="G1445">
        <v>4</v>
      </c>
      <c r="H1445" s="4">
        <v>178</v>
      </c>
      <c r="I1445" t="s">
        <v>13997</v>
      </c>
      <c r="J1445" t="s">
        <v>13998</v>
      </c>
      <c r="K1445" t="s">
        <v>13999</v>
      </c>
      <c r="L1445" t="s">
        <v>4992</v>
      </c>
      <c r="M1445" t="s">
        <v>4993</v>
      </c>
      <c r="N1445" t="s">
        <v>14000</v>
      </c>
      <c r="O1445" t="s">
        <v>14001</v>
      </c>
      <c r="P1445" t="s">
        <v>14002</v>
      </c>
    </row>
    <row r="1446" spans="1:16" x14ac:dyDescent="0.25">
      <c r="A1446" t="s">
        <v>4994</v>
      </c>
      <c r="B1446" t="s">
        <v>4995</v>
      </c>
      <c r="C1446" t="s">
        <v>14003</v>
      </c>
      <c r="D1446">
        <v>253</v>
      </c>
      <c r="E1446">
        <v>500</v>
      </c>
      <c r="F1446" s="1">
        <v>0.49</v>
      </c>
      <c r="G1446">
        <v>4.3</v>
      </c>
      <c r="H1446" s="4">
        <v>2664</v>
      </c>
      <c r="I1446" t="s">
        <v>14004</v>
      </c>
      <c r="J1446" t="s">
        <v>14005</v>
      </c>
      <c r="K1446" t="s">
        <v>14006</v>
      </c>
      <c r="L1446" t="s">
        <v>4996</v>
      </c>
      <c r="M1446" t="s">
        <v>4997</v>
      </c>
      <c r="N1446" t="s">
        <v>14007</v>
      </c>
      <c r="O1446" t="s">
        <v>14008</v>
      </c>
      <c r="P1446" t="s">
        <v>14009</v>
      </c>
    </row>
    <row r="1447" spans="1:16" x14ac:dyDescent="0.25">
      <c r="A1447" t="s">
        <v>4998</v>
      </c>
      <c r="B1447" t="s">
        <v>4999</v>
      </c>
      <c r="C1447" t="s">
        <v>12971</v>
      </c>
      <c r="D1447">
        <v>499</v>
      </c>
      <c r="E1447">
        <v>799</v>
      </c>
      <c r="F1447" s="1">
        <v>0.38</v>
      </c>
      <c r="G1447">
        <v>3.6</v>
      </c>
      <c r="H1447" s="4">
        <v>212</v>
      </c>
      <c r="I1447" t="s">
        <v>14010</v>
      </c>
      <c r="J1447" t="s">
        <v>14011</v>
      </c>
      <c r="K1447" t="s">
        <v>14012</v>
      </c>
      <c r="L1447" t="s">
        <v>5000</v>
      </c>
      <c r="M1447" t="s">
        <v>5001</v>
      </c>
      <c r="N1447" t="s">
        <v>14013</v>
      </c>
      <c r="O1447" t="s">
        <v>14014</v>
      </c>
      <c r="P1447" t="s">
        <v>14015</v>
      </c>
    </row>
    <row r="1448" spans="1:16" x14ac:dyDescent="0.25">
      <c r="A1448" t="s">
        <v>5002</v>
      </c>
      <c r="B1448" t="s">
        <v>5003</v>
      </c>
      <c r="C1448" t="s">
        <v>11415</v>
      </c>
      <c r="D1448" s="2">
        <v>1149</v>
      </c>
      <c r="E1448" s="2">
        <v>1899</v>
      </c>
      <c r="F1448" s="1">
        <v>0.39</v>
      </c>
      <c r="G1448">
        <v>3.5</v>
      </c>
      <c r="H1448" s="4">
        <v>24</v>
      </c>
      <c r="I1448" t="s">
        <v>14016</v>
      </c>
      <c r="J1448" t="s">
        <v>14017</v>
      </c>
      <c r="K1448" t="s">
        <v>14018</v>
      </c>
      <c r="L1448" t="s">
        <v>5004</v>
      </c>
      <c r="M1448" t="s">
        <v>5005</v>
      </c>
      <c r="N1448" t="s">
        <v>14019</v>
      </c>
      <c r="O1448" t="s">
        <v>14020</v>
      </c>
      <c r="P1448" t="s">
        <v>14021</v>
      </c>
    </row>
    <row r="1449" spans="1:16" x14ac:dyDescent="0.25">
      <c r="A1449" t="s">
        <v>5006</v>
      </c>
      <c r="B1449" t="s">
        <v>5007</v>
      </c>
      <c r="C1449" t="s">
        <v>11506</v>
      </c>
      <c r="D1449">
        <v>457</v>
      </c>
      <c r="E1449">
        <v>799</v>
      </c>
      <c r="F1449" s="1">
        <v>0.43</v>
      </c>
      <c r="G1449">
        <v>4.3</v>
      </c>
      <c r="H1449" s="4">
        <v>1868</v>
      </c>
      <c r="I1449" t="s">
        <v>14022</v>
      </c>
      <c r="J1449" t="s">
        <v>14023</v>
      </c>
      <c r="K1449" t="s">
        <v>14024</v>
      </c>
      <c r="L1449" t="s">
        <v>5008</v>
      </c>
      <c r="M1449" t="s">
        <v>5009</v>
      </c>
      <c r="N1449" t="s">
        <v>14025</v>
      </c>
      <c r="O1449" t="s">
        <v>14026</v>
      </c>
      <c r="P1449" t="s">
        <v>14027</v>
      </c>
    </row>
    <row r="1450" spans="1:16" x14ac:dyDescent="0.25">
      <c r="A1450" t="s">
        <v>5010</v>
      </c>
      <c r="B1450" t="s">
        <v>5011</v>
      </c>
      <c r="C1450" t="s">
        <v>12946</v>
      </c>
      <c r="D1450">
        <v>229</v>
      </c>
      <c r="E1450">
        <v>399</v>
      </c>
      <c r="F1450" s="1">
        <v>0.43</v>
      </c>
      <c r="G1450">
        <v>3.6</v>
      </c>
      <c r="H1450" s="4">
        <v>451</v>
      </c>
      <c r="I1450" t="s">
        <v>14028</v>
      </c>
      <c r="J1450" t="s">
        <v>14029</v>
      </c>
      <c r="K1450" t="s">
        <v>14030</v>
      </c>
      <c r="L1450" t="s">
        <v>5012</v>
      </c>
      <c r="M1450" t="s">
        <v>5013</v>
      </c>
      <c r="N1450" t="s">
        <v>14031</v>
      </c>
      <c r="O1450" t="s">
        <v>14032</v>
      </c>
      <c r="P1450" t="s">
        <v>14033</v>
      </c>
    </row>
    <row r="1451" spans="1:16" x14ac:dyDescent="0.25">
      <c r="A1451" t="s">
        <v>5014</v>
      </c>
      <c r="B1451" t="s">
        <v>5015</v>
      </c>
      <c r="C1451" t="s">
        <v>12078</v>
      </c>
      <c r="D1451">
        <v>199</v>
      </c>
      <c r="E1451">
        <v>699</v>
      </c>
      <c r="F1451" s="1">
        <v>0.72</v>
      </c>
      <c r="G1451">
        <v>2.9</v>
      </c>
      <c r="H1451" s="4">
        <v>159</v>
      </c>
      <c r="I1451" t="s">
        <v>14034</v>
      </c>
      <c r="J1451" t="s">
        <v>14035</v>
      </c>
      <c r="K1451" t="s">
        <v>14036</v>
      </c>
      <c r="L1451" t="s">
        <v>5016</v>
      </c>
      <c r="M1451" t="s">
        <v>5017</v>
      </c>
      <c r="N1451" t="s">
        <v>14037</v>
      </c>
      <c r="O1451" t="s">
        <v>14038</v>
      </c>
      <c r="P1451" t="s">
        <v>14039</v>
      </c>
    </row>
    <row r="1452" spans="1:16" x14ac:dyDescent="0.25">
      <c r="A1452" t="s">
        <v>5018</v>
      </c>
      <c r="B1452" t="s">
        <v>5019</v>
      </c>
      <c r="C1452" t="s">
        <v>13505</v>
      </c>
      <c r="D1452">
        <v>899</v>
      </c>
      <c r="E1452" s="2">
        <v>1999</v>
      </c>
      <c r="F1452" s="1">
        <v>0.55000000000000004</v>
      </c>
      <c r="G1452">
        <v>4.2</v>
      </c>
      <c r="H1452" s="4">
        <v>39</v>
      </c>
      <c r="I1452" t="s">
        <v>14040</v>
      </c>
      <c r="J1452" t="s">
        <v>14041</v>
      </c>
      <c r="K1452" t="s">
        <v>14042</v>
      </c>
      <c r="L1452" t="s">
        <v>5020</v>
      </c>
      <c r="M1452" t="s">
        <v>5021</v>
      </c>
      <c r="N1452" t="s">
        <v>14043</v>
      </c>
      <c r="O1452" t="s">
        <v>14044</v>
      </c>
      <c r="P1452" t="s">
        <v>14045</v>
      </c>
    </row>
    <row r="1453" spans="1:16" x14ac:dyDescent="0.25">
      <c r="A1453" t="s">
        <v>5022</v>
      </c>
      <c r="B1453" t="s">
        <v>5023</v>
      </c>
      <c r="C1453" t="s">
        <v>12519</v>
      </c>
      <c r="D1453" s="2">
        <v>1499</v>
      </c>
      <c r="E1453" s="2">
        <v>2199</v>
      </c>
      <c r="F1453" s="1">
        <v>0.32</v>
      </c>
      <c r="G1453">
        <v>4.4000000000000004</v>
      </c>
      <c r="H1453" s="4">
        <v>6531</v>
      </c>
      <c r="I1453" t="s">
        <v>14046</v>
      </c>
      <c r="J1453" t="s">
        <v>14047</v>
      </c>
      <c r="K1453" t="s">
        <v>14048</v>
      </c>
      <c r="L1453" t="s">
        <v>5024</v>
      </c>
      <c r="M1453" t="s">
        <v>5025</v>
      </c>
      <c r="N1453" t="s">
        <v>14049</v>
      </c>
      <c r="O1453" t="s">
        <v>14050</v>
      </c>
      <c r="P1453" t="s">
        <v>14051</v>
      </c>
    </row>
    <row r="1454" spans="1:16" x14ac:dyDescent="0.25">
      <c r="A1454" t="s">
        <v>5026</v>
      </c>
      <c r="B1454" t="s">
        <v>5027</v>
      </c>
      <c r="C1454" t="s">
        <v>11499</v>
      </c>
      <c r="D1454">
        <v>426</v>
      </c>
      <c r="E1454">
        <v>999</v>
      </c>
      <c r="F1454" s="1">
        <v>0.56999999999999995</v>
      </c>
      <c r="G1454">
        <v>4.0999999999999996</v>
      </c>
      <c r="H1454" s="4">
        <v>222</v>
      </c>
      <c r="I1454" t="s">
        <v>14052</v>
      </c>
      <c r="J1454" t="s">
        <v>14053</v>
      </c>
      <c r="K1454" t="s">
        <v>14054</v>
      </c>
      <c r="L1454" t="s">
        <v>5028</v>
      </c>
      <c r="M1454" t="s">
        <v>5029</v>
      </c>
      <c r="N1454" t="s">
        <v>14055</v>
      </c>
      <c r="O1454" t="s">
        <v>14056</v>
      </c>
      <c r="P1454" t="s">
        <v>14057</v>
      </c>
    </row>
    <row r="1455" spans="1:16" x14ac:dyDescent="0.25">
      <c r="A1455" t="s">
        <v>5030</v>
      </c>
      <c r="B1455" t="s">
        <v>5031</v>
      </c>
      <c r="C1455" t="s">
        <v>11422</v>
      </c>
      <c r="D1455" s="2">
        <v>2320</v>
      </c>
      <c r="E1455" s="2">
        <v>3290</v>
      </c>
      <c r="F1455" s="1">
        <v>0.28999999999999998</v>
      </c>
      <c r="G1455">
        <v>3.8</v>
      </c>
      <c r="H1455" s="4">
        <v>195</v>
      </c>
      <c r="I1455" t="s">
        <v>14058</v>
      </c>
      <c r="J1455" t="s">
        <v>14059</v>
      </c>
      <c r="K1455" t="s">
        <v>14060</v>
      </c>
      <c r="L1455" t="s">
        <v>5032</v>
      </c>
      <c r="M1455" t="s">
        <v>5033</v>
      </c>
      <c r="N1455" t="s">
        <v>14061</v>
      </c>
      <c r="O1455" t="s">
        <v>14062</v>
      </c>
      <c r="P1455" t="s">
        <v>14063</v>
      </c>
    </row>
    <row r="1456" spans="1:16" x14ac:dyDescent="0.25">
      <c r="A1456" t="s">
        <v>5034</v>
      </c>
      <c r="B1456" t="s">
        <v>5035</v>
      </c>
      <c r="C1456" t="s">
        <v>12463</v>
      </c>
      <c r="D1456" s="2">
        <v>1563</v>
      </c>
      <c r="E1456" s="2">
        <v>3098</v>
      </c>
      <c r="F1456" s="1">
        <v>0.5</v>
      </c>
      <c r="G1456">
        <v>3.5</v>
      </c>
      <c r="H1456" s="4">
        <v>2283</v>
      </c>
      <c r="I1456" t="s">
        <v>14064</v>
      </c>
      <c r="J1456" t="s">
        <v>14065</v>
      </c>
      <c r="K1456" t="s">
        <v>14066</v>
      </c>
      <c r="L1456" t="s">
        <v>5036</v>
      </c>
      <c r="M1456" t="s">
        <v>5037</v>
      </c>
      <c r="N1456" t="s">
        <v>14067</v>
      </c>
      <c r="O1456" t="s">
        <v>14068</v>
      </c>
      <c r="P1456" t="s">
        <v>14069</v>
      </c>
    </row>
    <row r="1457" spans="1:16" x14ac:dyDescent="0.25">
      <c r="A1457" t="s">
        <v>5038</v>
      </c>
      <c r="B1457" t="s">
        <v>5039</v>
      </c>
      <c r="C1457" t="s">
        <v>11415</v>
      </c>
      <c r="D1457" s="3">
        <v>3487.77</v>
      </c>
      <c r="E1457" s="2">
        <v>4990</v>
      </c>
      <c r="F1457" s="1">
        <v>0.3</v>
      </c>
      <c r="G1457">
        <v>4.0999999999999996</v>
      </c>
      <c r="H1457" s="4">
        <v>1127</v>
      </c>
      <c r="I1457" t="s">
        <v>14070</v>
      </c>
      <c r="J1457" t="s">
        <v>14071</v>
      </c>
      <c r="K1457" t="s">
        <v>14072</v>
      </c>
      <c r="L1457" t="s">
        <v>5040</v>
      </c>
      <c r="M1457" t="s">
        <v>5041</v>
      </c>
      <c r="N1457" t="s">
        <v>14073</v>
      </c>
      <c r="O1457" t="s">
        <v>14074</v>
      </c>
      <c r="P1457" t="s">
        <v>14075</v>
      </c>
    </row>
    <row r="1458" spans="1:16" x14ac:dyDescent="0.25">
      <c r="A1458" t="s">
        <v>5042</v>
      </c>
      <c r="B1458" t="s">
        <v>5043</v>
      </c>
      <c r="C1458" t="s">
        <v>11808</v>
      </c>
      <c r="D1458">
        <v>498</v>
      </c>
      <c r="E1458" s="2">
        <v>1200</v>
      </c>
      <c r="F1458" s="1">
        <v>0.59</v>
      </c>
      <c r="G1458">
        <v>3.2</v>
      </c>
      <c r="H1458" s="4">
        <v>113</v>
      </c>
      <c r="I1458" t="s">
        <v>14076</v>
      </c>
      <c r="J1458" t="s">
        <v>14077</v>
      </c>
      <c r="K1458" t="s">
        <v>14078</v>
      </c>
      <c r="L1458" t="s">
        <v>5044</v>
      </c>
      <c r="M1458" t="s">
        <v>5045</v>
      </c>
      <c r="N1458" t="s">
        <v>14079</v>
      </c>
      <c r="O1458" t="s">
        <v>14080</v>
      </c>
      <c r="P1458" t="s">
        <v>14081</v>
      </c>
    </row>
    <row r="1459" spans="1:16" x14ac:dyDescent="0.25">
      <c r="A1459" t="s">
        <v>5046</v>
      </c>
      <c r="B1459" t="s">
        <v>5047</v>
      </c>
      <c r="C1459" t="s">
        <v>11408</v>
      </c>
      <c r="D1459" s="2">
        <v>2695</v>
      </c>
      <c r="E1459" s="2">
        <v>2695</v>
      </c>
      <c r="F1459" s="1">
        <v>0</v>
      </c>
      <c r="G1459">
        <v>4.4000000000000004</v>
      </c>
      <c r="H1459" s="4">
        <v>2518</v>
      </c>
      <c r="I1459" t="s">
        <v>14082</v>
      </c>
      <c r="J1459" t="s">
        <v>14083</v>
      </c>
      <c r="K1459" t="s">
        <v>14084</v>
      </c>
      <c r="L1459" t="s">
        <v>5048</v>
      </c>
      <c r="M1459" t="s">
        <v>5049</v>
      </c>
      <c r="N1459" t="s">
        <v>14085</v>
      </c>
      <c r="O1459" t="s">
        <v>14086</v>
      </c>
      <c r="P1459" t="s">
        <v>14087</v>
      </c>
    </row>
    <row r="1460" spans="1:16" x14ac:dyDescent="0.25">
      <c r="A1460" t="s">
        <v>5050</v>
      </c>
      <c r="B1460" t="s">
        <v>5051</v>
      </c>
      <c r="C1460" t="s">
        <v>11415</v>
      </c>
      <c r="D1460">
        <v>949</v>
      </c>
      <c r="E1460" s="2">
        <v>2299</v>
      </c>
      <c r="F1460" s="1">
        <v>0.59</v>
      </c>
      <c r="G1460">
        <v>3.6</v>
      </c>
      <c r="H1460" s="4">
        <v>550</v>
      </c>
      <c r="I1460" t="s">
        <v>14088</v>
      </c>
      <c r="J1460" t="s">
        <v>14089</v>
      </c>
      <c r="K1460" t="s">
        <v>14090</v>
      </c>
      <c r="L1460" t="s">
        <v>5052</v>
      </c>
      <c r="M1460" t="s">
        <v>5053</v>
      </c>
      <c r="N1460" t="s">
        <v>14091</v>
      </c>
      <c r="O1460" t="s">
        <v>14092</v>
      </c>
      <c r="P1460" t="s">
        <v>14093</v>
      </c>
    </row>
    <row r="1461" spans="1:16" x14ac:dyDescent="0.25">
      <c r="A1461" t="s">
        <v>5054</v>
      </c>
      <c r="B1461" t="s">
        <v>5055</v>
      </c>
      <c r="C1461" t="s">
        <v>11429</v>
      </c>
      <c r="D1461">
        <v>199</v>
      </c>
      <c r="E1461">
        <v>999</v>
      </c>
      <c r="F1461" s="1">
        <v>0.8</v>
      </c>
      <c r="G1461">
        <v>3.1</v>
      </c>
      <c r="H1461" s="4">
        <v>2</v>
      </c>
      <c r="I1461" t="s">
        <v>14094</v>
      </c>
      <c r="J1461" t="s">
        <v>14095</v>
      </c>
      <c r="K1461" t="s">
        <v>14096</v>
      </c>
      <c r="L1461" t="s">
        <v>5056</v>
      </c>
      <c r="M1461" t="s">
        <v>5057</v>
      </c>
      <c r="N1461" t="s">
        <v>14097</v>
      </c>
      <c r="O1461" t="s">
        <v>14098</v>
      </c>
      <c r="P1461" t="s">
        <v>14099</v>
      </c>
    </row>
    <row r="1462" spans="1:16" x14ac:dyDescent="0.25">
      <c r="A1462" t="s">
        <v>5058</v>
      </c>
      <c r="B1462" t="s">
        <v>5059</v>
      </c>
      <c r="C1462" t="s">
        <v>12078</v>
      </c>
      <c r="D1462">
        <v>379</v>
      </c>
      <c r="E1462">
        <v>919</v>
      </c>
      <c r="F1462" s="1">
        <v>0.59</v>
      </c>
      <c r="G1462">
        <v>4</v>
      </c>
      <c r="H1462" s="4">
        <v>1090</v>
      </c>
      <c r="I1462" t="s">
        <v>14100</v>
      </c>
      <c r="J1462" t="s">
        <v>14101</v>
      </c>
      <c r="K1462" t="s">
        <v>14102</v>
      </c>
      <c r="L1462" t="s">
        <v>5060</v>
      </c>
      <c r="M1462" t="s">
        <v>5061</v>
      </c>
      <c r="N1462" t="s">
        <v>14103</v>
      </c>
      <c r="O1462" t="s">
        <v>14104</v>
      </c>
      <c r="P1462" t="s">
        <v>14105</v>
      </c>
    </row>
    <row r="1463" spans="1:16" x14ac:dyDescent="0.25">
      <c r="A1463" t="s">
        <v>5062</v>
      </c>
      <c r="B1463" t="s">
        <v>5063</v>
      </c>
      <c r="C1463" t="s">
        <v>12116</v>
      </c>
      <c r="D1463" s="2">
        <v>2280</v>
      </c>
      <c r="E1463" s="2">
        <v>3045</v>
      </c>
      <c r="F1463" s="1">
        <v>0.25</v>
      </c>
      <c r="G1463">
        <v>4.0999999999999996</v>
      </c>
      <c r="H1463" s="4">
        <v>4118</v>
      </c>
      <c r="I1463" t="s">
        <v>14106</v>
      </c>
      <c r="J1463" t="s">
        <v>14107</v>
      </c>
      <c r="K1463" t="s">
        <v>14108</v>
      </c>
      <c r="L1463" t="s">
        <v>5064</v>
      </c>
      <c r="M1463" t="s">
        <v>5065</v>
      </c>
      <c r="N1463" t="s">
        <v>14109</v>
      </c>
      <c r="O1463" t="s">
        <v>14110</v>
      </c>
      <c r="P1463" t="s">
        <v>14111</v>
      </c>
    </row>
    <row r="1464" spans="1:16" x14ac:dyDescent="0.25">
      <c r="A1464" t="s">
        <v>5066</v>
      </c>
      <c r="B1464" t="s">
        <v>5067</v>
      </c>
      <c r="C1464" t="s">
        <v>11984</v>
      </c>
      <c r="D1464" s="2">
        <v>2219</v>
      </c>
      <c r="E1464" s="2">
        <v>3080</v>
      </c>
      <c r="F1464" s="1">
        <v>0.28000000000000003</v>
      </c>
      <c r="G1464">
        <v>3.6</v>
      </c>
      <c r="H1464" s="4">
        <v>468</v>
      </c>
      <c r="I1464" t="s">
        <v>14112</v>
      </c>
      <c r="J1464" t="s">
        <v>14113</v>
      </c>
      <c r="K1464" t="s">
        <v>14114</v>
      </c>
      <c r="L1464" t="s">
        <v>5068</v>
      </c>
      <c r="M1464" t="s">
        <v>5069</v>
      </c>
      <c r="N1464" t="s">
        <v>14115</v>
      </c>
      <c r="O1464" t="s">
        <v>14116</v>
      </c>
      <c r="P1464" t="s">
        <v>14117</v>
      </c>
    </row>
    <row r="1465" spans="1:16" x14ac:dyDescent="0.25">
      <c r="A1465" t="s">
        <v>5070</v>
      </c>
      <c r="B1465" t="s">
        <v>5071</v>
      </c>
      <c r="C1465" t="s">
        <v>12052</v>
      </c>
      <c r="D1465" s="2">
        <v>1399</v>
      </c>
      <c r="E1465" s="2">
        <v>1890</v>
      </c>
      <c r="F1465" s="1">
        <v>0.26</v>
      </c>
      <c r="G1465">
        <v>4</v>
      </c>
      <c r="H1465" s="4">
        <v>8031</v>
      </c>
      <c r="I1465" t="s">
        <v>14118</v>
      </c>
      <c r="J1465" t="s">
        <v>14119</v>
      </c>
      <c r="K1465" t="s">
        <v>14120</v>
      </c>
      <c r="L1465" t="s">
        <v>5072</v>
      </c>
      <c r="M1465" t="s">
        <v>5073</v>
      </c>
      <c r="N1465" t="s">
        <v>14121</v>
      </c>
      <c r="O1465" t="s">
        <v>14122</v>
      </c>
      <c r="P1465" t="s">
        <v>14123</v>
      </c>
    </row>
    <row r="1466" spans="1:16" x14ac:dyDescent="0.25">
      <c r="A1466" t="s">
        <v>5074</v>
      </c>
      <c r="B1466" t="s">
        <v>5075</v>
      </c>
      <c r="C1466" t="s">
        <v>11729</v>
      </c>
      <c r="D1466" s="2">
        <v>2863</v>
      </c>
      <c r="E1466" s="2">
        <v>3690</v>
      </c>
      <c r="F1466" s="1">
        <v>0.22</v>
      </c>
      <c r="G1466">
        <v>4.3</v>
      </c>
      <c r="H1466" s="4">
        <v>6987</v>
      </c>
      <c r="I1466" t="s">
        <v>14124</v>
      </c>
      <c r="J1466" t="s">
        <v>14125</v>
      </c>
      <c r="K1466" t="s">
        <v>14126</v>
      </c>
      <c r="L1466" t="s">
        <v>5076</v>
      </c>
      <c r="M1466" t="s">
        <v>5077</v>
      </c>
      <c r="N1466" t="s">
        <v>14127</v>
      </c>
      <c r="O1466" t="s">
        <v>14128</v>
      </c>
      <c r="P1466" t="s">
        <v>14129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C1DD9-8885-4B75-8D32-CF5BF05BE48B}">
  <dimension ref="A1:L1385"/>
  <sheetViews>
    <sheetView topLeftCell="C1" workbookViewId="0">
      <selection activeCell="L2" sqref="L2"/>
    </sheetView>
  </sheetViews>
  <sheetFormatPr defaultRowHeight="15.75" x14ac:dyDescent="0.25"/>
  <cols>
    <col min="1" max="1" width="11.375" customWidth="1"/>
    <col min="2" max="2" width="16.875" bestFit="1" customWidth="1"/>
    <col min="3" max="3" width="22.625" bestFit="1" customWidth="1"/>
    <col min="4" max="4" width="16.125" customWidth="1"/>
    <col min="5" max="5" width="12.125" customWidth="1"/>
    <col min="6" max="6" width="19.375" customWidth="1"/>
    <col min="7" max="7" width="7.375" customWidth="1"/>
    <col min="8" max="8" width="12.75" customWidth="1"/>
    <col min="9" max="9" width="13.75" customWidth="1"/>
    <col min="10" max="10" width="17" customWidth="1"/>
    <col min="11" max="11" width="12.125" customWidth="1"/>
  </cols>
  <sheetData>
    <row r="1" spans="1:12" x14ac:dyDescent="0.25">
      <c r="A1" t="s">
        <v>6130</v>
      </c>
      <c r="B1" t="s">
        <v>6131</v>
      </c>
      <c r="C1" t="s">
        <v>6132</v>
      </c>
      <c r="D1" t="s">
        <v>6133</v>
      </c>
      <c r="E1" t="s">
        <v>6134</v>
      </c>
      <c r="F1" t="s">
        <v>6135</v>
      </c>
      <c r="G1" t="s">
        <v>6136</v>
      </c>
      <c r="H1" t="s">
        <v>6137</v>
      </c>
      <c r="I1" t="s">
        <v>6138</v>
      </c>
      <c r="J1" t="s">
        <v>6139</v>
      </c>
      <c r="K1" t="s">
        <v>6140</v>
      </c>
      <c r="L1" t="s">
        <v>14156</v>
      </c>
    </row>
    <row r="2" spans="1:12" x14ac:dyDescent="0.25">
      <c r="A2" t="s">
        <v>8</v>
      </c>
      <c r="B2" t="s">
        <v>5088</v>
      </c>
      <c r="C2" t="s">
        <v>5089</v>
      </c>
      <c r="D2" s="10">
        <v>399</v>
      </c>
      <c r="E2" s="11">
        <v>1099</v>
      </c>
      <c r="F2" s="13">
        <v>0.64</v>
      </c>
      <c r="G2">
        <v>4.2</v>
      </c>
      <c r="H2">
        <v>24269</v>
      </c>
      <c r="I2" t="str" cm="1">
        <f t="array" ref="I2">_xlfn.IFS(E2&lt;1000, "Cheap",E2&lt;5000, "Expensive",E2&gt;=5000, "Very Expensive"
)</f>
        <v>Expensive</v>
      </c>
      <c r="J2" s="11">
        <f>IFERROR(
   VALUE(SUBSTITUTE(SUBSTITUTE(Table3[[#This Row],[Actual Price]], "₦", ""), ",", "")) *
   VALUE(SUBSTITUTE(Table3[[#This Row],[Rating Count]], ",", "")),
   0
)</f>
        <v>26671631</v>
      </c>
      <c r="K2" t="str" cm="1">
        <f t="array" ref="K2">_xlfn.IFS(Table3[[#This Row],[Discount percentage]] &lt; 0.5, "Less than 50%", TRUE, "50% or more")</f>
        <v>50% or more</v>
      </c>
      <c r="L2">
        <f t="shared" ref="L2:L65" si="0">CORREL(D:D,H:H)</f>
        <v>-2.9352161731925199E-2</v>
      </c>
    </row>
    <row r="3" spans="1:12" x14ac:dyDescent="0.25">
      <c r="A3" t="s">
        <v>12</v>
      </c>
      <c r="B3" t="s">
        <v>5090</v>
      </c>
      <c r="C3" t="s">
        <v>5089</v>
      </c>
      <c r="D3" s="10">
        <v>199</v>
      </c>
      <c r="E3" s="11">
        <v>349</v>
      </c>
      <c r="F3" s="13">
        <v>0.43</v>
      </c>
      <c r="G3">
        <v>4</v>
      </c>
      <c r="H3">
        <v>43994</v>
      </c>
      <c r="I3" t="str" cm="1">
        <f t="array" ref="I3">_xlfn.IFS(
  E3&lt;1000, "Cheap",
  E3&lt;5000, "Expensive",
  E3&gt;=5000, "Very Expensive"
)</f>
        <v>Cheap</v>
      </c>
      <c r="J3" s="11">
        <f>IFERROR(
   VALUE(SUBSTITUTE(SUBSTITUTE(Table3[[#This Row],[Actual Price]], "₦", ""), ",", "")) *
   VALUE(SUBSTITUTE(Table3[[#This Row],[Rating Count]], ",", "")),
   0
)</f>
        <v>15353906</v>
      </c>
      <c r="K3" t="str" cm="1">
        <f t="array" ref="K3">_xlfn.IFS(Table3[[#This Row],[Discount percentage]] &lt; 0.5, "Less than 50%", TRUE, "50% or more")</f>
        <v>Less than 50%</v>
      </c>
      <c r="L3">
        <f t="shared" si="0"/>
        <v>-2.9352161731925199E-2</v>
      </c>
    </row>
    <row r="4" spans="1:12" x14ac:dyDescent="0.25">
      <c r="A4" t="s">
        <v>16</v>
      </c>
      <c r="B4" t="s">
        <v>5091</v>
      </c>
      <c r="C4" t="s">
        <v>5089</v>
      </c>
      <c r="D4" s="10">
        <v>199</v>
      </c>
      <c r="E4" s="11">
        <v>1899</v>
      </c>
      <c r="F4" s="13">
        <v>0.9</v>
      </c>
      <c r="G4">
        <v>3.9</v>
      </c>
      <c r="H4">
        <v>7928</v>
      </c>
      <c r="I4" t="str" cm="1">
        <f t="array" ref="I4">_xlfn.IFS(
  E4&lt;1000, "Cheap",
  E4&lt;5000, "Expensive",
  E4&gt;=5000, "Very Expensive"
)</f>
        <v>Expensive</v>
      </c>
      <c r="J4" s="11">
        <f>IFERROR(
   VALUE(SUBSTITUTE(SUBSTITUTE(Table3[[#This Row],[Actual Price]], "₦", ""), ",", "")) *
   VALUE(SUBSTITUTE(Table3[[#This Row],[Rating Count]], ",", "")),
   0
)</f>
        <v>15055272</v>
      </c>
      <c r="K4" t="str" cm="1">
        <f t="array" ref="K4">_xlfn.IFS(Table3[[#This Row],[Discount percentage]] &lt; 0.5, "Less than 50%", TRUE, "50% or more")</f>
        <v>50% or more</v>
      </c>
      <c r="L4">
        <f t="shared" si="0"/>
        <v>-2.9352161731925199E-2</v>
      </c>
    </row>
    <row r="5" spans="1:12" x14ac:dyDescent="0.25">
      <c r="A5" t="s">
        <v>20</v>
      </c>
      <c r="B5" t="s">
        <v>5092</v>
      </c>
      <c r="C5" t="s">
        <v>5089</v>
      </c>
      <c r="D5" s="10">
        <v>329</v>
      </c>
      <c r="E5" s="11">
        <v>699</v>
      </c>
      <c r="F5" s="13">
        <v>0.53</v>
      </c>
      <c r="G5">
        <v>4.2</v>
      </c>
      <c r="H5">
        <v>94363</v>
      </c>
      <c r="I5" t="str" cm="1">
        <f t="array" ref="I5">_xlfn.IFS(
  E5&lt;1000, "Cheap",
  E5&lt;5000, "Expensive",
  E5&gt;=5000, "Very Expensive"
)</f>
        <v>Cheap</v>
      </c>
      <c r="J5" s="11">
        <f>IFERROR(
   VALUE(SUBSTITUTE(SUBSTITUTE(Table3[[#This Row],[Actual Price]], "₦", ""), ",", "")) *
   VALUE(SUBSTITUTE(Table3[[#This Row],[Rating Count]], ",", "")),
   0
)</f>
        <v>65959737</v>
      </c>
      <c r="K5" t="str" cm="1">
        <f t="array" ref="K5">_xlfn.IFS(Table3[[#This Row],[Discount percentage]] &lt; 0.5, "Less than 50%", TRUE, "50% or more")</f>
        <v>50% or more</v>
      </c>
      <c r="L5">
        <f t="shared" si="0"/>
        <v>-2.9352161731925199E-2</v>
      </c>
    </row>
    <row r="6" spans="1:12" x14ac:dyDescent="0.25">
      <c r="A6" t="s">
        <v>24</v>
      </c>
      <c r="B6" t="s">
        <v>5093</v>
      </c>
      <c r="C6" t="s">
        <v>5089</v>
      </c>
      <c r="D6" s="10">
        <v>154</v>
      </c>
      <c r="E6" s="11">
        <v>399</v>
      </c>
      <c r="F6" s="13">
        <v>0.61</v>
      </c>
      <c r="G6">
        <v>4.2</v>
      </c>
      <c r="H6">
        <v>16905</v>
      </c>
      <c r="I6" t="str" cm="1">
        <f t="array" ref="I6">_xlfn.IFS(
  E6&lt;1000, "Cheap",
  E6&lt;5000, "Expensive",
  E6&gt;=5000, "Very Expensive"
)</f>
        <v>Cheap</v>
      </c>
      <c r="J6" s="11">
        <f>IFERROR(
   VALUE(SUBSTITUTE(SUBSTITUTE(Table3[[#This Row],[Actual Price]], "₦", ""), ",", "")) *
   VALUE(SUBSTITUTE(Table3[[#This Row],[Rating Count]], ",", "")),
   0
)</f>
        <v>6745095</v>
      </c>
      <c r="K6" t="str" cm="1">
        <f t="array" ref="K6">_xlfn.IFS(Table3[[#This Row],[Discount percentage]] &lt; 0.5, "Less than 50%", TRUE, "50% or more")</f>
        <v>50% or more</v>
      </c>
      <c r="L6">
        <f t="shared" si="0"/>
        <v>-2.9352161731925199E-2</v>
      </c>
    </row>
    <row r="7" spans="1:12" x14ac:dyDescent="0.25">
      <c r="A7" t="s">
        <v>28</v>
      </c>
      <c r="B7" t="s">
        <v>5094</v>
      </c>
      <c r="C7" t="s">
        <v>5089</v>
      </c>
      <c r="D7" s="10">
        <v>149</v>
      </c>
      <c r="E7" s="11">
        <v>1000</v>
      </c>
      <c r="F7" s="13">
        <v>0.85</v>
      </c>
      <c r="G7">
        <v>3.9</v>
      </c>
      <c r="H7">
        <v>24871</v>
      </c>
      <c r="I7" t="str" cm="1">
        <f t="array" ref="I7">_xlfn.IFS(
  E7&lt;1000, "Cheap",
  E7&lt;5000, "Expensive",
  E7&gt;=5000, "Very Expensive"
)</f>
        <v>Expensive</v>
      </c>
      <c r="J7" s="11">
        <f>IFERROR(
   VALUE(SUBSTITUTE(SUBSTITUTE(Table3[[#This Row],[Actual Price]], "₦", ""), ",", "")) *
   VALUE(SUBSTITUTE(Table3[[#This Row],[Rating Count]], ",", "")),
   0
)</f>
        <v>24871000</v>
      </c>
      <c r="K7" t="str" cm="1">
        <f t="array" ref="K7">_xlfn.IFS(Table3[[#This Row],[Discount percentage]] &lt; 0.5, "Less than 50%", TRUE, "50% or more")</f>
        <v>50% or more</v>
      </c>
      <c r="L7">
        <f t="shared" si="0"/>
        <v>-2.9352161731925199E-2</v>
      </c>
    </row>
    <row r="8" spans="1:12" x14ac:dyDescent="0.25">
      <c r="A8" t="s">
        <v>32</v>
      </c>
      <c r="B8" t="s">
        <v>5095</v>
      </c>
      <c r="C8" t="s">
        <v>5089</v>
      </c>
      <c r="D8" s="10">
        <v>176.63</v>
      </c>
      <c r="E8" s="11">
        <v>499</v>
      </c>
      <c r="F8" s="13">
        <v>0.65</v>
      </c>
      <c r="G8">
        <v>4.0999999999999996</v>
      </c>
      <c r="H8">
        <v>15188</v>
      </c>
      <c r="I8" t="str" cm="1">
        <f t="array" ref="I8">_xlfn.IFS(
  E8&lt;1000, "Cheap",
  E8&lt;5000, "Expensive",
  E8&gt;=5000, "Very Expensive"
)</f>
        <v>Cheap</v>
      </c>
      <c r="J8" s="11">
        <f>IFERROR(
   VALUE(SUBSTITUTE(SUBSTITUTE(Table3[[#This Row],[Actual Price]], "₦", ""), ",", "")) *
   VALUE(SUBSTITUTE(Table3[[#This Row],[Rating Count]], ",", "")),
   0
)</f>
        <v>7578812</v>
      </c>
      <c r="K8" t="str" cm="1">
        <f t="array" ref="K8">_xlfn.IFS(Table3[[#This Row],[Discount percentage]] &lt; 0.5, "Less than 50%", TRUE, "50% or more")</f>
        <v>50% or more</v>
      </c>
      <c r="L8">
        <f t="shared" si="0"/>
        <v>-2.9352161731925199E-2</v>
      </c>
    </row>
    <row r="9" spans="1:12" x14ac:dyDescent="0.25">
      <c r="A9" t="s">
        <v>36</v>
      </c>
      <c r="B9" t="s">
        <v>5096</v>
      </c>
      <c r="C9" t="s">
        <v>5089</v>
      </c>
      <c r="D9" s="10">
        <v>229</v>
      </c>
      <c r="E9" s="11">
        <v>299</v>
      </c>
      <c r="F9" s="13">
        <v>0.23</v>
      </c>
      <c r="G9">
        <v>4.3</v>
      </c>
      <c r="H9">
        <v>30411</v>
      </c>
      <c r="I9" t="str" cm="1">
        <f t="array" ref="I9">_xlfn.IFS(
  E9&lt;1000, "Cheap",
  E9&lt;5000, "Expensive",
  E9&gt;=5000, "Very Expensive"
)</f>
        <v>Cheap</v>
      </c>
      <c r="J9" s="11">
        <f>IFERROR(
   VALUE(SUBSTITUTE(SUBSTITUTE(Table3[[#This Row],[Actual Price]], "₦", ""), ",", "")) *
   VALUE(SUBSTITUTE(Table3[[#This Row],[Rating Count]], ",", "")),
   0
)</f>
        <v>9092889</v>
      </c>
      <c r="K9" t="str" cm="1">
        <f t="array" ref="K9">_xlfn.IFS(Table3[[#This Row],[Discount percentage]] &lt; 0.5, "Less than 50%", TRUE, "50% or more")</f>
        <v>Less than 50%</v>
      </c>
      <c r="L9">
        <f t="shared" si="0"/>
        <v>-2.9352161731925199E-2</v>
      </c>
    </row>
    <row r="10" spans="1:12" x14ac:dyDescent="0.25">
      <c r="A10" t="s">
        <v>40</v>
      </c>
      <c r="B10" t="s">
        <v>5097</v>
      </c>
      <c r="C10" t="s">
        <v>5089</v>
      </c>
      <c r="D10" s="10">
        <v>499</v>
      </c>
      <c r="E10" s="11">
        <v>999</v>
      </c>
      <c r="F10" s="13">
        <v>0.5</v>
      </c>
      <c r="G10">
        <v>4.2</v>
      </c>
      <c r="H10">
        <v>179691</v>
      </c>
      <c r="I10" t="str" cm="1">
        <f t="array" ref="I10">_xlfn.IFS(
  E10&lt;1000, "Cheap",
  E10&lt;5000, "Expensive",
  E10&gt;=5000, "Very Expensive"
)</f>
        <v>Cheap</v>
      </c>
      <c r="J10" s="11">
        <f>IFERROR(
   VALUE(SUBSTITUTE(SUBSTITUTE(Table3[[#This Row],[Actual Price]], "₦", ""), ",", "")) *
   VALUE(SUBSTITUTE(Table3[[#This Row],[Rating Count]], ",", "")),
   0
)</f>
        <v>179511309</v>
      </c>
      <c r="K10" t="str" cm="1">
        <f t="array" ref="K10">_xlfn.IFS(Table3[[#This Row],[Discount percentage]] &lt; 0.5, "Less than 50%", TRUE, "50% or more")</f>
        <v>50% or more</v>
      </c>
      <c r="L10">
        <f t="shared" si="0"/>
        <v>-2.9352161731925199E-2</v>
      </c>
    </row>
    <row r="11" spans="1:12" x14ac:dyDescent="0.25">
      <c r="A11" t="s">
        <v>44</v>
      </c>
      <c r="B11" t="s">
        <v>5090</v>
      </c>
      <c r="C11" t="s">
        <v>5089</v>
      </c>
      <c r="D11" s="10">
        <v>199</v>
      </c>
      <c r="E11" s="11">
        <v>299</v>
      </c>
      <c r="F11" s="13">
        <v>0.33</v>
      </c>
      <c r="G11">
        <v>4</v>
      </c>
      <c r="H11">
        <v>43994</v>
      </c>
      <c r="I11" t="str" cm="1">
        <f t="array" ref="I11">_xlfn.IFS(
  E11&lt;1000, "Cheap",
  E11&lt;5000, "Expensive",
  E11&gt;=5000, "Very Expensive"
)</f>
        <v>Cheap</v>
      </c>
      <c r="J11" s="11">
        <f>IFERROR(
   VALUE(SUBSTITUTE(SUBSTITUTE(Table3[[#This Row],[Actual Price]], "₦", ""), ",", "")) *
   VALUE(SUBSTITUTE(Table3[[#This Row],[Rating Count]], ",", "")),
   0
)</f>
        <v>13154206</v>
      </c>
      <c r="K11" t="str" cm="1">
        <f t="array" ref="K11">_xlfn.IFS(Table3[[#This Row],[Discount percentage]] &lt; 0.5, "Less than 50%", TRUE, "50% or more")</f>
        <v>Less than 50%</v>
      </c>
      <c r="L11">
        <f t="shared" si="0"/>
        <v>-2.9352161731925199E-2</v>
      </c>
    </row>
    <row r="12" spans="1:12" x14ac:dyDescent="0.25">
      <c r="A12" t="s">
        <v>46</v>
      </c>
      <c r="B12" t="s">
        <v>5093</v>
      </c>
      <c r="C12" t="s">
        <v>5089</v>
      </c>
      <c r="D12" s="10">
        <v>154</v>
      </c>
      <c r="E12" s="11">
        <v>339</v>
      </c>
      <c r="F12" s="13">
        <v>0.55000000000000004</v>
      </c>
      <c r="G12">
        <v>4.3</v>
      </c>
      <c r="H12">
        <v>13391</v>
      </c>
      <c r="I12" t="str" cm="1">
        <f t="array" ref="I12">_xlfn.IFS(
  E12&lt;1000, "Cheap",
  E12&lt;5000, "Expensive",
  E12&gt;=5000, "Very Expensive"
)</f>
        <v>Cheap</v>
      </c>
      <c r="J12" s="11">
        <f>IFERROR(
   VALUE(SUBSTITUTE(SUBSTITUTE(Table3[[#This Row],[Actual Price]], "₦", ""), ",", "")) *
   VALUE(SUBSTITUTE(Table3[[#This Row],[Rating Count]], ",", "")),
   0
)</f>
        <v>4539549</v>
      </c>
      <c r="K12" t="str" cm="1">
        <f t="array" ref="K12">_xlfn.IFS(Table3[[#This Row],[Discount percentage]] &lt; 0.5, "Less than 50%", TRUE, "50% or more")</f>
        <v>50% or more</v>
      </c>
      <c r="L12">
        <f t="shared" si="0"/>
        <v>-2.9352161731925199E-2</v>
      </c>
    </row>
    <row r="13" spans="1:12" x14ac:dyDescent="0.25">
      <c r="A13" t="s">
        <v>50</v>
      </c>
      <c r="B13" t="s">
        <v>5098</v>
      </c>
      <c r="C13" t="s">
        <v>5089</v>
      </c>
      <c r="D13" s="10">
        <v>299</v>
      </c>
      <c r="E13" s="11">
        <v>799</v>
      </c>
      <c r="F13" s="13">
        <v>0.63</v>
      </c>
      <c r="G13">
        <v>4.2</v>
      </c>
      <c r="H13">
        <v>94363</v>
      </c>
      <c r="I13" t="str" cm="1">
        <f t="array" ref="I13">_xlfn.IFS(
  E13&lt;1000, "Cheap",
  E13&lt;5000, "Expensive",
  E13&gt;=5000, "Very Expensive"
)</f>
        <v>Cheap</v>
      </c>
      <c r="J13" s="11">
        <f>IFERROR(
   VALUE(SUBSTITUTE(SUBSTITUTE(Table3[[#This Row],[Actual Price]], "₦", ""), ",", "")) *
   VALUE(SUBSTITUTE(Table3[[#This Row],[Rating Count]], ",", "")),
   0
)</f>
        <v>75396037</v>
      </c>
      <c r="K13" t="str" cm="1">
        <f t="array" ref="K13">_xlfn.IFS(Table3[[#This Row],[Discount percentage]] &lt; 0.5, "Less than 50%", TRUE, "50% or more")</f>
        <v>50% or more</v>
      </c>
      <c r="L13">
        <f t="shared" si="0"/>
        <v>-2.9352161731925199E-2</v>
      </c>
    </row>
    <row r="14" spans="1:12" x14ac:dyDescent="0.25">
      <c r="A14" t="s">
        <v>52</v>
      </c>
      <c r="B14" t="s">
        <v>5099</v>
      </c>
      <c r="C14" t="s">
        <v>5100</v>
      </c>
      <c r="D14" s="10">
        <v>219</v>
      </c>
      <c r="E14" s="11">
        <v>700</v>
      </c>
      <c r="F14" s="13">
        <v>0.69</v>
      </c>
      <c r="G14">
        <v>4.4000000000000004</v>
      </c>
      <c r="H14">
        <v>426973</v>
      </c>
      <c r="I14" t="str" cm="1">
        <f t="array" ref="I14">_xlfn.IFS(
  E14&lt;1000, "Cheap",
  E14&lt;5000, "Expensive",
  E14&gt;=5000, "Very Expensive"
)</f>
        <v>Cheap</v>
      </c>
      <c r="J14" s="11">
        <f>IFERROR(
   VALUE(SUBSTITUTE(SUBSTITUTE(Table3[[#This Row],[Actual Price]], "₦", ""), ",", "")) *
   VALUE(SUBSTITUTE(Table3[[#This Row],[Rating Count]], ",", "")),
   0
)</f>
        <v>298881100</v>
      </c>
      <c r="K14" t="str" cm="1">
        <f t="array" ref="K14">_xlfn.IFS(Table3[[#This Row],[Discount percentage]] &lt; 0.5, "Less than 50%", TRUE, "50% or more")</f>
        <v>50% or more</v>
      </c>
      <c r="L14">
        <f t="shared" si="0"/>
        <v>-2.9352161731925199E-2</v>
      </c>
    </row>
    <row r="15" spans="1:12" x14ac:dyDescent="0.25">
      <c r="A15" t="s">
        <v>56</v>
      </c>
      <c r="B15" t="s">
        <v>5093</v>
      </c>
      <c r="C15" t="s">
        <v>5089</v>
      </c>
      <c r="D15" s="10">
        <v>350</v>
      </c>
      <c r="E15" s="11">
        <v>899</v>
      </c>
      <c r="F15" s="13">
        <v>0.61</v>
      </c>
      <c r="G15">
        <v>4.2</v>
      </c>
      <c r="H15">
        <v>2262</v>
      </c>
      <c r="I15" t="str" cm="1">
        <f t="array" ref="I15">_xlfn.IFS(
  E15&lt;1000, "Cheap",
  E15&lt;5000, "Expensive",
  E15&gt;=5000, "Very Expensive"
)</f>
        <v>Cheap</v>
      </c>
      <c r="J15" s="11">
        <f>IFERROR(
   VALUE(SUBSTITUTE(SUBSTITUTE(Table3[[#This Row],[Actual Price]], "₦", ""), ",", "")) *
   VALUE(SUBSTITUTE(Table3[[#This Row],[Rating Count]], ",", "")),
   0
)</f>
        <v>2033538</v>
      </c>
      <c r="K15" t="str" cm="1">
        <f t="array" ref="K15">_xlfn.IFS(Table3[[#This Row],[Discount percentage]] &lt; 0.5, "Less than 50%", TRUE, "50% or more")</f>
        <v>50% or more</v>
      </c>
      <c r="L15">
        <f t="shared" si="0"/>
        <v>-2.9352161731925199E-2</v>
      </c>
    </row>
    <row r="16" spans="1:12" x14ac:dyDescent="0.25">
      <c r="A16" t="s">
        <v>60</v>
      </c>
      <c r="B16" t="s">
        <v>5093</v>
      </c>
      <c r="C16" t="s">
        <v>5089</v>
      </c>
      <c r="D16" s="10">
        <v>159</v>
      </c>
      <c r="E16" s="11">
        <v>399</v>
      </c>
      <c r="F16" s="13">
        <v>0.6</v>
      </c>
      <c r="G16">
        <v>4.0999999999999996</v>
      </c>
      <c r="H16">
        <v>4768</v>
      </c>
      <c r="I16" t="str" cm="1">
        <f t="array" ref="I16">_xlfn.IFS(
  E16&lt;1000, "Cheap",
  E16&lt;5000, "Expensive",
  E16&gt;=5000, "Very Expensive"
)</f>
        <v>Cheap</v>
      </c>
      <c r="J16" s="11">
        <f>IFERROR(
   VALUE(SUBSTITUTE(SUBSTITUTE(Table3[[#This Row],[Actual Price]], "₦", ""), ",", "")) *
   VALUE(SUBSTITUTE(Table3[[#This Row],[Rating Count]], ",", "")),
   0
)</f>
        <v>1902432</v>
      </c>
      <c r="K16" t="str" cm="1">
        <f t="array" ref="K16">_xlfn.IFS(Table3[[#This Row],[Discount percentage]] &lt; 0.5, "Less than 50%", TRUE, "50% or more")</f>
        <v>50% or more</v>
      </c>
      <c r="L16">
        <f t="shared" si="0"/>
        <v>-2.9352161731925199E-2</v>
      </c>
    </row>
    <row r="17" spans="1:12" x14ac:dyDescent="0.25">
      <c r="A17" t="s">
        <v>64</v>
      </c>
      <c r="B17" t="s">
        <v>5101</v>
      </c>
      <c r="C17" t="s">
        <v>5089</v>
      </c>
      <c r="D17" s="10">
        <v>349</v>
      </c>
      <c r="E17" s="11">
        <v>399</v>
      </c>
      <c r="F17" s="13">
        <v>0.13</v>
      </c>
      <c r="G17">
        <v>4.4000000000000004</v>
      </c>
      <c r="H17">
        <v>18757</v>
      </c>
      <c r="I17" t="str" cm="1">
        <f t="array" ref="I17">_xlfn.IFS(
  E17&lt;1000, "Cheap",
  E17&lt;5000, "Expensive",
  E17&gt;=5000, "Very Expensive"
)</f>
        <v>Cheap</v>
      </c>
      <c r="J17" s="11">
        <f>IFERROR(
   VALUE(SUBSTITUTE(SUBSTITUTE(Table3[[#This Row],[Actual Price]], "₦", ""), ",", "")) *
   VALUE(SUBSTITUTE(Table3[[#This Row],[Rating Count]], ",", "")),
   0
)</f>
        <v>7484043</v>
      </c>
      <c r="K17" t="str" cm="1">
        <f t="array" ref="K17">_xlfn.IFS(Table3[[#This Row],[Discount percentage]] &lt; 0.5, "Less than 50%", TRUE, "50% or more")</f>
        <v>Less than 50%</v>
      </c>
      <c r="L17">
        <f t="shared" si="0"/>
        <v>-2.9352161731925199E-2</v>
      </c>
    </row>
    <row r="18" spans="1:12" x14ac:dyDescent="0.25">
      <c r="A18" t="s">
        <v>68</v>
      </c>
      <c r="B18" t="s">
        <v>5102</v>
      </c>
      <c r="C18" t="s">
        <v>5100</v>
      </c>
      <c r="D18" s="10">
        <v>13999</v>
      </c>
      <c r="E18" s="11">
        <v>24999</v>
      </c>
      <c r="F18" s="13">
        <v>0.44</v>
      </c>
      <c r="G18">
        <v>4.2</v>
      </c>
      <c r="H18">
        <v>32840</v>
      </c>
      <c r="I18" t="str" cm="1">
        <f t="array" ref="I18">_xlfn.IFS(
  E18&lt;1000, "Cheap",
  E18&lt;5000, "Expensive",
  E18&gt;=5000, "Very Expensive"
)</f>
        <v>Very Expensive</v>
      </c>
      <c r="J18" s="11">
        <f>IFERROR(
   VALUE(SUBSTITUTE(SUBSTITUTE(Table3[[#This Row],[Actual Price]], "₦", ""), ",", "")) *
   VALUE(SUBSTITUTE(Table3[[#This Row],[Rating Count]], ",", "")),
   0
)</f>
        <v>820967160</v>
      </c>
      <c r="K18" t="str" cm="1">
        <f t="array" ref="K18">_xlfn.IFS(Table3[[#This Row],[Discount percentage]] &lt; 0.5, "Less than 50%", TRUE, "50% or more")</f>
        <v>Less than 50%</v>
      </c>
      <c r="L18">
        <f t="shared" si="0"/>
        <v>-2.9352161731925199E-2</v>
      </c>
    </row>
    <row r="19" spans="1:12" x14ac:dyDescent="0.25">
      <c r="A19" t="s">
        <v>72</v>
      </c>
      <c r="B19" t="s">
        <v>5090</v>
      </c>
      <c r="C19" t="s">
        <v>5089</v>
      </c>
      <c r="D19" s="10">
        <v>249</v>
      </c>
      <c r="E19" s="11">
        <v>399</v>
      </c>
      <c r="F19" s="13">
        <v>0.38</v>
      </c>
      <c r="G19">
        <v>4</v>
      </c>
      <c r="H19">
        <v>43994</v>
      </c>
      <c r="I19" t="str" cm="1">
        <f t="array" ref="I19">_xlfn.IFS(
  E19&lt;1000, "Cheap",
  E19&lt;5000, "Expensive",
  E19&gt;=5000, "Very Expensive"
)</f>
        <v>Cheap</v>
      </c>
      <c r="J19" s="11">
        <f>IFERROR(
   VALUE(SUBSTITUTE(SUBSTITUTE(Table3[[#This Row],[Actual Price]], "₦", ""), ",", "")) *
   VALUE(SUBSTITUTE(Table3[[#This Row],[Rating Count]], ",", "")),
   0
)</f>
        <v>17553606</v>
      </c>
      <c r="K19" t="str" cm="1">
        <f t="array" ref="K19">_xlfn.IFS(Table3[[#This Row],[Discount percentage]] &lt; 0.5, "Less than 50%", TRUE, "50% or more")</f>
        <v>Less than 50%</v>
      </c>
      <c r="L19">
        <f t="shared" si="0"/>
        <v>-2.9352161731925199E-2</v>
      </c>
    </row>
    <row r="20" spans="1:12" x14ac:dyDescent="0.25">
      <c r="A20" t="s">
        <v>74</v>
      </c>
      <c r="B20" t="s">
        <v>5103</v>
      </c>
      <c r="C20" t="s">
        <v>5089</v>
      </c>
      <c r="D20" s="10">
        <v>199</v>
      </c>
      <c r="E20" s="11">
        <v>499</v>
      </c>
      <c r="F20" s="13">
        <v>0.6</v>
      </c>
      <c r="G20">
        <v>4.0999999999999996</v>
      </c>
      <c r="H20">
        <v>13045</v>
      </c>
      <c r="I20" t="str" cm="1">
        <f t="array" ref="I20">_xlfn.IFS(
  E20&lt;1000, "Cheap",
  E20&lt;5000, "Expensive",
  E20&gt;=5000, "Very Expensive"
)</f>
        <v>Cheap</v>
      </c>
      <c r="J20" s="11">
        <f>IFERROR(
   VALUE(SUBSTITUTE(SUBSTITUTE(Table3[[#This Row],[Actual Price]], "₦", ""), ",", "")) *
   VALUE(SUBSTITUTE(Table3[[#This Row],[Rating Count]], ",", "")),
   0
)</f>
        <v>6509455</v>
      </c>
      <c r="K20" t="str" cm="1">
        <f t="array" ref="K20">_xlfn.IFS(Table3[[#This Row],[Discount percentage]] &lt; 0.5, "Less than 50%", TRUE, "50% or more")</f>
        <v>50% or more</v>
      </c>
      <c r="L20">
        <f t="shared" si="0"/>
        <v>-2.9352161731925199E-2</v>
      </c>
    </row>
    <row r="21" spans="1:12" x14ac:dyDescent="0.25">
      <c r="A21" t="s">
        <v>78</v>
      </c>
      <c r="B21" t="s">
        <v>5104</v>
      </c>
      <c r="C21" t="s">
        <v>5100</v>
      </c>
      <c r="D21" s="10">
        <v>13490</v>
      </c>
      <c r="E21" s="11">
        <v>21990</v>
      </c>
      <c r="F21" s="13">
        <v>0.39</v>
      </c>
      <c r="G21">
        <v>4.3</v>
      </c>
      <c r="H21">
        <v>11976</v>
      </c>
      <c r="I21" t="str" cm="1">
        <f t="array" ref="I21">_xlfn.IFS(
  E21&lt;1000, "Cheap",
  E21&lt;5000, "Expensive",
  E21&gt;=5000, "Very Expensive"
)</f>
        <v>Very Expensive</v>
      </c>
      <c r="J21" s="11">
        <f>IFERROR(
   VALUE(SUBSTITUTE(SUBSTITUTE(Table3[[#This Row],[Actual Price]], "₦", ""), ",", "")) *
   VALUE(SUBSTITUTE(Table3[[#This Row],[Rating Count]], ",", "")),
   0
)</f>
        <v>263352240</v>
      </c>
      <c r="K21" t="str" cm="1">
        <f t="array" ref="K21">_xlfn.IFS(Table3[[#This Row],[Discount percentage]] &lt; 0.5, "Less than 50%", TRUE, "50% or more")</f>
        <v>Less than 50%</v>
      </c>
      <c r="L21">
        <f t="shared" si="0"/>
        <v>-2.9352161731925199E-2</v>
      </c>
    </row>
    <row r="22" spans="1:12" x14ac:dyDescent="0.25">
      <c r="A22" t="s">
        <v>82</v>
      </c>
      <c r="B22" t="s">
        <v>5105</v>
      </c>
      <c r="C22" t="s">
        <v>5089</v>
      </c>
      <c r="D22" s="10">
        <v>970</v>
      </c>
      <c r="E22" s="11">
        <v>1799</v>
      </c>
      <c r="F22" s="13">
        <v>0.46</v>
      </c>
      <c r="G22">
        <v>4.5</v>
      </c>
      <c r="H22">
        <v>815</v>
      </c>
      <c r="I22" t="str" cm="1">
        <f t="array" ref="I22">_xlfn.IFS(
  E22&lt;1000, "Cheap",
  E22&lt;5000, "Expensive",
  E22&gt;=5000, "Very Expensive"
)</f>
        <v>Expensive</v>
      </c>
      <c r="J22" s="11">
        <f>IFERROR(
   VALUE(SUBSTITUTE(SUBSTITUTE(Table3[[#This Row],[Actual Price]], "₦", ""), ",", "")) *
   VALUE(SUBSTITUTE(Table3[[#This Row],[Rating Count]], ",", "")),
   0
)</f>
        <v>1466185</v>
      </c>
      <c r="K22" t="str" cm="1">
        <f t="array" ref="K22">_xlfn.IFS(Table3[[#This Row],[Discount percentage]] &lt; 0.5, "Less than 50%", TRUE, "50% or more")</f>
        <v>Less than 50%</v>
      </c>
      <c r="L22">
        <f t="shared" si="0"/>
        <v>-2.9352161731925199E-2</v>
      </c>
    </row>
    <row r="23" spans="1:12" x14ac:dyDescent="0.25">
      <c r="A23" t="s">
        <v>86</v>
      </c>
      <c r="B23" t="s">
        <v>5106</v>
      </c>
      <c r="C23" t="s">
        <v>5100</v>
      </c>
      <c r="D23" s="10">
        <v>279</v>
      </c>
      <c r="E23" s="11">
        <v>499</v>
      </c>
      <c r="F23" s="13">
        <v>0.44</v>
      </c>
      <c r="G23">
        <v>3.7</v>
      </c>
      <c r="H23">
        <v>10962</v>
      </c>
      <c r="I23" t="str" cm="1">
        <f t="array" ref="I23">_xlfn.IFS(
  E23&lt;1000, "Cheap",
  E23&lt;5000, "Expensive",
  E23&gt;=5000, "Very Expensive"
)</f>
        <v>Cheap</v>
      </c>
      <c r="J23" s="11">
        <f>IFERROR(
   VALUE(SUBSTITUTE(SUBSTITUTE(Table3[[#This Row],[Actual Price]], "₦", ""), ",", "")) *
   VALUE(SUBSTITUTE(Table3[[#This Row],[Rating Count]], ",", "")),
   0
)</f>
        <v>5470038</v>
      </c>
      <c r="K23" t="str" cm="1">
        <f t="array" ref="K23">_xlfn.IFS(Table3[[#This Row],[Discount percentage]] &lt; 0.5, "Less than 50%", TRUE, "50% or more")</f>
        <v>Less than 50%</v>
      </c>
      <c r="L23">
        <f t="shared" si="0"/>
        <v>-2.9352161731925199E-2</v>
      </c>
    </row>
    <row r="24" spans="1:12" x14ac:dyDescent="0.25">
      <c r="A24" t="s">
        <v>90</v>
      </c>
      <c r="B24" t="s">
        <v>5107</v>
      </c>
      <c r="C24" t="s">
        <v>5100</v>
      </c>
      <c r="D24" s="10">
        <v>13490</v>
      </c>
      <c r="E24" s="11">
        <v>22900</v>
      </c>
      <c r="F24" s="13">
        <v>0.41</v>
      </c>
      <c r="G24">
        <v>4.3</v>
      </c>
      <c r="H24">
        <v>16299</v>
      </c>
      <c r="I24" t="str" cm="1">
        <f t="array" ref="I24">_xlfn.IFS(
  E24&lt;1000, "Cheap",
  E24&lt;5000, "Expensive",
  E24&gt;=5000, "Very Expensive"
)</f>
        <v>Very Expensive</v>
      </c>
      <c r="J24" s="11">
        <f>IFERROR(
   VALUE(SUBSTITUTE(SUBSTITUTE(Table3[[#This Row],[Actual Price]], "₦", ""), ",", "")) *
   VALUE(SUBSTITUTE(Table3[[#This Row],[Rating Count]], ",", "")),
   0
)</f>
        <v>373247100</v>
      </c>
      <c r="K24" t="str" cm="1">
        <f t="array" ref="K24">_xlfn.IFS(Table3[[#This Row],[Discount percentage]] &lt; 0.5, "Less than 50%", TRUE, "50% or more")</f>
        <v>Less than 50%</v>
      </c>
      <c r="L24">
        <f t="shared" si="0"/>
        <v>-2.9352161731925199E-2</v>
      </c>
    </row>
    <row r="25" spans="1:12" x14ac:dyDescent="0.25">
      <c r="A25" t="s">
        <v>94</v>
      </c>
      <c r="B25" t="s">
        <v>5108</v>
      </c>
      <c r="C25" t="s">
        <v>5089</v>
      </c>
      <c r="D25" s="10">
        <v>59</v>
      </c>
      <c r="E25" s="11">
        <v>199</v>
      </c>
      <c r="F25" s="13">
        <v>0.7</v>
      </c>
      <c r="G25">
        <v>4</v>
      </c>
      <c r="H25">
        <v>9378</v>
      </c>
      <c r="I25" t="str" cm="1">
        <f t="array" ref="I25">_xlfn.IFS(
  E25&lt;1000, "Cheap",
  E25&lt;5000, "Expensive",
  E25&gt;=5000, "Very Expensive"
)</f>
        <v>Cheap</v>
      </c>
      <c r="J25" s="11">
        <f>IFERROR(
   VALUE(SUBSTITUTE(SUBSTITUTE(Table3[[#This Row],[Actual Price]], "₦", ""), ",", "")) *
   VALUE(SUBSTITUTE(Table3[[#This Row],[Rating Count]], ",", "")),
   0
)</f>
        <v>1866222</v>
      </c>
      <c r="K25" t="str" cm="1">
        <f t="array" ref="K25">_xlfn.IFS(Table3[[#This Row],[Discount percentage]] &lt; 0.5, "Less than 50%", TRUE, "50% or more")</f>
        <v>50% or more</v>
      </c>
      <c r="L25">
        <f t="shared" si="0"/>
        <v>-2.9352161731925199E-2</v>
      </c>
    </row>
    <row r="26" spans="1:12" x14ac:dyDescent="0.25">
      <c r="A26" t="s">
        <v>98</v>
      </c>
      <c r="B26" t="s">
        <v>5109</v>
      </c>
      <c r="C26" t="s">
        <v>5100</v>
      </c>
      <c r="D26" s="10">
        <v>11499</v>
      </c>
      <c r="E26" s="11">
        <v>19990</v>
      </c>
      <c r="F26" s="13">
        <v>0.42</v>
      </c>
      <c r="G26">
        <v>4.3</v>
      </c>
      <c r="H26">
        <v>4703</v>
      </c>
      <c r="I26" t="str" cm="1">
        <f t="array" ref="I26">_xlfn.IFS(
  E26&lt;1000, "Cheap",
  E26&lt;5000, "Expensive",
  E26&gt;=5000, "Very Expensive"
)</f>
        <v>Very Expensive</v>
      </c>
      <c r="J26" s="11">
        <f>IFERROR(
   VALUE(SUBSTITUTE(SUBSTITUTE(Table3[[#This Row],[Actual Price]], "₦", ""), ",", "")) *
   VALUE(SUBSTITUTE(Table3[[#This Row],[Rating Count]], ",", "")),
   0
)</f>
        <v>94012970</v>
      </c>
      <c r="K26" t="str" cm="1">
        <f t="array" ref="K26">_xlfn.IFS(Table3[[#This Row],[Discount percentage]] &lt; 0.5, "Less than 50%", TRUE, "50% or more")</f>
        <v>Less than 50%</v>
      </c>
      <c r="L26">
        <f t="shared" si="0"/>
        <v>-2.9352161731925199E-2</v>
      </c>
    </row>
    <row r="27" spans="1:12" x14ac:dyDescent="0.25">
      <c r="A27" t="s">
        <v>102</v>
      </c>
      <c r="B27" t="s">
        <v>5110</v>
      </c>
      <c r="C27" t="s">
        <v>5100</v>
      </c>
      <c r="D27" s="10">
        <v>199</v>
      </c>
      <c r="E27" s="11">
        <v>699</v>
      </c>
      <c r="F27" s="13">
        <v>0.72</v>
      </c>
      <c r="G27">
        <v>4.2</v>
      </c>
      <c r="H27">
        <v>12153</v>
      </c>
      <c r="I27" t="str" cm="1">
        <f t="array" ref="I27">_xlfn.IFS(
  E27&lt;1000, "Cheap",
  E27&lt;5000, "Expensive",
  E27&gt;=5000, "Very Expensive"
)</f>
        <v>Cheap</v>
      </c>
      <c r="J27" s="11">
        <f>IFERROR(
   VALUE(SUBSTITUTE(SUBSTITUTE(Table3[[#This Row],[Actual Price]], "₦", ""), ",", "")) *
   VALUE(SUBSTITUTE(Table3[[#This Row],[Rating Count]], ",", "")),
   0
)</f>
        <v>8494947</v>
      </c>
      <c r="K27" t="str" cm="1">
        <f t="array" ref="K27">_xlfn.IFS(Table3[[#This Row],[Discount percentage]] &lt; 0.5, "Less than 50%", TRUE, "50% or more")</f>
        <v>50% or more</v>
      </c>
      <c r="L27">
        <f t="shared" si="0"/>
        <v>-2.9352161731925199E-2</v>
      </c>
    </row>
    <row r="28" spans="1:12" x14ac:dyDescent="0.25">
      <c r="A28" t="s">
        <v>106</v>
      </c>
      <c r="B28" t="s">
        <v>5111</v>
      </c>
      <c r="C28" t="s">
        <v>5100</v>
      </c>
      <c r="D28" s="10">
        <v>14999</v>
      </c>
      <c r="E28" s="11">
        <v>19999</v>
      </c>
      <c r="F28" s="13">
        <v>0.25</v>
      </c>
      <c r="G28">
        <v>4.2</v>
      </c>
      <c r="H28">
        <v>34899</v>
      </c>
      <c r="I28" t="str" cm="1">
        <f t="array" ref="I28">_xlfn.IFS(
  E28&lt;1000, "Cheap",
  E28&lt;5000, "Expensive",
  E28&gt;=5000, "Very Expensive"
)</f>
        <v>Very Expensive</v>
      </c>
      <c r="J28" s="11">
        <f>IFERROR(
   VALUE(SUBSTITUTE(SUBSTITUTE(Table3[[#This Row],[Actual Price]], "₦", ""), ",", "")) *
   VALUE(SUBSTITUTE(Table3[[#This Row],[Rating Count]], ",", "")),
   0
)</f>
        <v>697945101</v>
      </c>
      <c r="K28" t="str" cm="1">
        <f t="array" ref="K28">_xlfn.IFS(Table3[[#This Row],[Discount percentage]] &lt; 0.5, "Less than 50%", TRUE, "50% or more")</f>
        <v>Less than 50%</v>
      </c>
      <c r="L28">
        <f t="shared" si="0"/>
        <v>-2.9352161731925199E-2</v>
      </c>
    </row>
    <row r="29" spans="1:12" x14ac:dyDescent="0.25">
      <c r="A29" t="s">
        <v>110</v>
      </c>
      <c r="B29" t="s">
        <v>5090</v>
      </c>
      <c r="C29" t="s">
        <v>5089</v>
      </c>
      <c r="D29" s="10">
        <v>299</v>
      </c>
      <c r="E29" s="11">
        <v>399</v>
      </c>
      <c r="F29" s="13">
        <v>0.25</v>
      </c>
      <c r="G29">
        <v>4</v>
      </c>
      <c r="H29">
        <v>2766</v>
      </c>
      <c r="I29" t="str" cm="1">
        <f t="array" ref="I29">_xlfn.IFS(
  E29&lt;1000, "Cheap",
  E29&lt;5000, "Expensive",
  E29&gt;=5000, "Very Expensive"
)</f>
        <v>Cheap</v>
      </c>
      <c r="J29" s="11">
        <f>IFERROR(
   VALUE(SUBSTITUTE(SUBSTITUTE(Table3[[#This Row],[Actual Price]], "₦", ""), ",", "")) *
   VALUE(SUBSTITUTE(Table3[[#This Row],[Rating Count]], ",", "")),
   0
)</f>
        <v>1103634</v>
      </c>
      <c r="K29" t="str" cm="1">
        <f t="array" ref="K29">_xlfn.IFS(Table3[[#This Row],[Discount percentage]] &lt; 0.5, "Less than 50%", TRUE, "50% or more")</f>
        <v>Less than 50%</v>
      </c>
      <c r="L29">
        <f t="shared" si="0"/>
        <v>-2.9352161731925199E-2</v>
      </c>
    </row>
    <row r="30" spans="1:12" x14ac:dyDescent="0.25">
      <c r="A30" t="s">
        <v>114</v>
      </c>
      <c r="B30" t="s">
        <v>5112</v>
      </c>
      <c r="C30" t="s">
        <v>5089</v>
      </c>
      <c r="D30" s="10">
        <v>970</v>
      </c>
      <c r="E30" s="11">
        <v>1999</v>
      </c>
      <c r="F30" s="13">
        <v>0.51</v>
      </c>
      <c r="G30">
        <v>4.4000000000000004</v>
      </c>
      <c r="H30">
        <v>184</v>
      </c>
      <c r="I30" t="str" cm="1">
        <f t="array" ref="I30">_xlfn.IFS(
  E30&lt;1000, "Cheap",
  E30&lt;5000, "Expensive",
  E30&gt;=5000, "Very Expensive"
)</f>
        <v>Expensive</v>
      </c>
      <c r="J30" s="11">
        <f>IFERROR(
   VALUE(SUBSTITUTE(SUBSTITUTE(Table3[[#This Row],[Actual Price]], "₦", ""), ",", "")) *
   VALUE(SUBSTITUTE(Table3[[#This Row],[Rating Count]], ",", "")),
   0
)</f>
        <v>367816</v>
      </c>
      <c r="K30" t="str" cm="1">
        <f t="array" ref="K30">_xlfn.IFS(Table3[[#This Row],[Discount percentage]] &lt; 0.5, "Less than 50%", TRUE, "50% or more")</f>
        <v>50% or more</v>
      </c>
      <c r="L30">
        <f t="shared" si="0"/>
        <v>-2.9352161731925199E-2</v>
      </c>
    </row>
    <row r="31" spans="1:12" x14ac:dyDescent="0.25">
      <c r="A31" t="s">
        <v>118</v>
      </c>
      <c r="B31" t="s">
        <v>5113</v>
      </c>
      <c r="C31" t="s">
        <v>5089</v>
      </c>
      <c r="D31" s="10">
        <v>299</v>
      </c>
      <c r="E31" s="11">
        <v>999</v>
      </c>
      <c r="F31" s="13">
        <v>0.7</v>
      </c>
      <c r="G31">
        <v>4.3</v>
      </c>
      <c r="H31">
        <v>20850</v>
      </c>
      <c r="I31" t="str" cm="1">
        <f t="array" ref="I31">_xlfn.IFS(
  E31&lt;1000, "Cheap",
  E31&lt;5000, "Expensive",
  E31&gt;=5000, "Very Expensive"
)</f>
        <v>Cheap</v>
      </c>
      <c r="J31" s="11">
        <f>IFERROR(
   VALUE(SUBSTITUTE(SUBSTITUTE(Table3[[#This Row],[Actual Price]], "₦", ""), ",", "")) *
   VALUE(SUBSTITUTE(Table3[[#This Row],[Rating Count]], ",", "")),
   0
)</f>
        <v>20829150</v>
      </c>
      <c r="K31" t="str" cm="1">
        <f t="array" ref="K31">_xlfn.IFS(Table3[[#This Row],[Discount percentage]] &lt; 0.5, "Less than 50%", TRUE, "50% or more")</f>
        <v>50% or more</v>
      </c>
      <c r="L31">
        <f t="shared" si="0"/>
        <v>-2.9352161731925199E-2</v>
      </c>
    </row>
    <row r="32" spans="1:12" x14ac:dyDescent="0.25">
      <c r="A32" t="s">
        <v>122</v>
      </c>
      <c r="B32" t="s">
        <v>5114</v>
      </c>
      <c r="C32" t="s">
        <v>5089</v>
      </c>
      <c r="D32" s="10">
        <v>199</v>
      </c>
      <c r="E32" s="11">
        <v>750</v>
      </c>
      <c r="F32" s="13">
        <v>0.73</v>
      </c>
      <c r="G32">
        <v>4.5</v>
      </c>
      <c r="H32">
        <v>74976</v>
      </c>
      <c r="I32" t="str" cm="1">
        <f t="array" ref="I32">_xlfn.IFS(
  E32&lt;1000, "Cheap",
  E32&lt;5000, "Expensive",
  E32&gt;=5000, "Very Expensive"
)</f>
        <v>Cheap</v>
      </c>
      <c r="J32" s="11">
        <f>IFERROR(
   VALUE(SUBSTITUTE(SUBSTITUTE(Table3[[#This Row],[Actual Price]], "₦", ""), ",", "")) *
   VALUE(SUBSTITUTE(Table3[[#This Row],[Rating Count]], ",", "")),
   0
)</f>
        <v>56232000</v>
      </c>
      <c r="K32" t="str" cm="1">
        <f t="array" ref="K32">_xlfn.IFS(Table3[[#This Row],[Discount percentage]] &lt; 0.5, "Less than 50%", TRUE, "50% or more")</f>
        <v>50% or more</v>
      </c>
      <c r="L32">
        <f t="shared" si="0"/>
        <v>-2.9352161731925199E-2</v>
      </c>
    </row>
    <row r="33" spans="1:12" x14ac:dyDescent="0.25">
      <c r="A33" t="s">
        <v>126</v>
      </c>
      <c r="B33" t="s">
        <v>5115</v>
      </c>
      <c r="C33" t="s">
        <v>5089</v>
      </c>
      <c r="D33" s="10">
        <v>179</v>
      </c>
      <c r="E33" s="11">
        <v>499</v>
      </c>
      <c r="F33" s="13">
        <v>0.64</v>
      </c>
      <c r="G33">
        <v>4</v>
      </c>
      <c r="H33">
        <v>1934</v>
      </c>
      <c r="I33" t="str" cm="1">
        <f t="array" ref="I33">_xlfn.IFS(
  E33&lt;1000, "Cheap",
  E33&lt;5000, "Expensive",
  E33&gt;=5000, "Very Expensive"
)</f>
        <v>Cheap</v>
      </c>
      <c r="J33" s="11">
        <f>IFERROR(
   VALUE(SUBSTITUTE(SUBSTITUTE(Table3[[#This Row],[Actual Price]], "₦", ""), ",", "")) *
   VALUE(SUBSTITUTE(Table3[[#This Row],[Rating Count]], ",", "")),
   0
)</f>
        <v>965066</v>
      </c>
      <c r="K33" t="str" cm="1">
        <f t="array" ref="K33">_xlfn.IFS(Table3[[#This Row],[Discount percentage]] &lt; 0.5, "Less than 50%", TRUE, "50% or more")</f>
        <v>50% or more</v>
      </c>
      <c r="L33">
        <f t="shared" si="0"/>
        <v>-2.9352161731925199E-2</v>
      </c>
    </row>
    <row r="34" spans="1:12" x14ac:dyDescent="0.25">
      <c r="A34" t="s">
        <v>129</v>
      </c>
      <c r="B34" t="s">
        <v>5116</v>
      </c>
      <c r="C34" t="s">
        <v>5089</v>
      </c>
      <c r="D34" s="10">
        <v>389</v>
      </c>
      <c r="E34" s="11">
        <v>1099</v>
      </c>
      <c r="F34" s="13">
        <v>0.65</v>
      </c>
      <c r="G34">
        <v>4.3</v>
      </c>
      <c r="H34">
        <v>974</v>
      </c>
      <c r="I34" t="str" cm="1">
        <f t="array" ref="I34">_xlfn.IFS(
  E34&lt;1000, "Cheap",
  E34&lt;5000, "Expensive",
  E34&gt;=5000, "Very Expensive"
)</f>
        <v>Expensive</v>
      </c>
      <c r="J34" s="11">
        <f>IFERROR(
   VALUE(SUBSTITUTE(SUBSTITUTE(Table3[[#This Row],[Actual Price]], "₦", ""), ",", "")) *
   VALUE(SUBSTITUTE(Table3[[#This Row],[Rating Count]], ",", "")),
   0
)</f>
        <v>1070426</v>
      </c>
      <c r="K34" t="str" cm="1">
        <f t="array" ref="K34">_xlfn.IFS(Table3[[#This Row],[Discount percentage]] &lt; 0.5, "Less than 50%", TRUE, "50% or more")</f>
        <v>50% or more</v>
      </c>
      <c r="L34">
        <f t="shared" si="0"/>
        <v>-2.9352161731925199E-2</v>
      </c>
    </row>
    <row r="35" spans="1:12" x14ac:dyDescent="0.25">
      <c r="A35" t="s">
        <v>133</v>
      </c>
      <c r="B35" t="s">
        <v>5117</v>
      </c>
      <c r="C35" t="s">
        <v>5089</v>
      </c>
      <c r="D35" s="10">
        <v>599</v>
      </c>
      <c r="E35" s="11">
        <v>599</v>
      </c>
      <c r="F35" s="13">
        <v>0</v>
      </c>
      <c r="G35">
        <v>4.3</v>
      </c>
      <c r="H35">
        <v>355</v>
      </c>
      <c r="I35" t="str" cm="1">
        <f t="array" ref="I35">_xlfn.IFS(
  E35&lt;1000, "Cheap",
  E35&lt;5000, "Expensive",
  E35&gt;=5000, "Very Expensive"
)</f>
        <v>Cheap</v>
      </c>
      <c r="J35" s="11">
        <f>IFERROR(
   VALUE(SUBSTITUTE(SUBSTITUTE(Table3[[#This Row],[Actual Price]], "₦", ""), ",", "")) *
   VALUE(SUBSTITUTE(Table3[[#This Row],[Rating Count]], ",", "")),
   0
)</f>
        <v>212645</v>
      </c>
      <c r="K35" t="str" cm="1">
        <f t="array" ref="K35">_xlfn.IFS(Table3[[#This Row],[Discount percentage]] &lt; 0.5, "Less than 50%", TRUE, "50% or more")</f>
        <v>Less than 50%</v>
      </c>
      <c r="L35">
        <f t="shared" si="0"/>
        <v>-2.9352161731925199E-2</v>
      </c>
    </row>
    <row r="36" spans="1:12" x14ac:dyDescent="0.25">
      <c r="A36" t="s">
        <v>137</v>
      </c>
      <c r="B36" t="s">
        <v>5118</v>
      </c>
      <c r="C36" t="s">
        <v>5089</v>
      </c>
      <c r="D36" s="10">
        <v>199</v>
      </c>
      <c r="E36" s="11">
        <v>999</v>
      </c>
      <c r="F36" s="13">
        <v>0.8</v>
      </c>
      <c r="G36">
        <v>3.9</v>
      </c>
      <c r="H36">
        <v>1075</v>
      </c>
      <c r="I36" t="str" cm="1">
        <f t="array" ref="I36">_xlfn.IFS(
  E36&lt;1000, "Cheap",
  E36&lt;5000, "Expensive",
  E36&gt;=5000, "Very Expensive"
)</f>
        <v>Cheap</v>
      </c>
      <c r="J36" s="11">
        <f>IFERROR(
   VALUE(SUBSTITUTE(SUBSTITUTE(Table3[[#This Row],[Actual Price]], "₦", ""), ",", "")) *
   VALUE(SUBSTITUTE(Table3[[#This Row],[Rating Count]], ",", "")),
   0
)</f>
        <v>1073925</v>
      </c>
      <c r="K36" t="str" cm="1">
        <f t="array" ref="K36">_xlfn.IFS(Table3[[#This Row],[Discount percentage]] &lt; 0.5, "Less than 50%", TRUE, "50% or more")</f>
        <v>50% or more</v>
      </c>
      <c r="L36">
        <f t="shared" si="0"/>
        <v>-2.9352161731925199E-2</v>
      </c>
    </row>
    <row r="37" spans="1:12" x14ac:dyDescent="0.25">
      <c r="A37" t="s">
        <v>141</v>
      </c>
      <c r="B37" t="s">
        <v>5119</v>
      </c>
      <c r="C37" t="s">
        <v>5089</v>
      </c>
      <c r="D37" s="10">
        <v>99</v>
      </c>
      <c r="E37" s="11">
        <v>666.66</v>
      </c>
      <c r="F37" s="13">
        <v>0.85</v>
      </c>
      <c r="G37">
        <v>3.9</v>
      </c>
      <c r="H37">
        <v>24871</v>
      </c>
      <c r="I37" t="str" cm="1">
        <f t="array" ref="I37">_xlfn.IFS(
  E37&lt;1000, "Cheap",
  E37&lt;5000, "Expensive",
  E37&gt;=5000, "Very Expensive"
)</f>
        <v>Cheap</v>
      </c>
      <c r="J37" s="11">
        <f>IFERROR(
   VALUE(SUBSTITUTE(SUBSTITUTE(Table3[[#This Row],[Actual Price]], "₦", ""), ",", "")) *
   VALUE(SUBSTITUTE(Table3[[#This Row],[Rating Count]], ",", "")),
   0
)</f>
        <v>16580500.859999999</v>
      </c>
      <c r="K37" t="str" cm="1">
        <f t="array" ref="K37">_xlfn.IFS(Table3[[#This Row],[Discount percentage]] &lt; 0.5, "Less than 50%", TRUE, "50% or more")</f>
        <v>50% or more</v>
      </c>
      <c r="L37">
        <f t="shared" si="0"/>
        <v>-2.9352161731925199E-2</v>
      </c>
    </row>
    <row r="38" spans="1:12" x14ac:dyDescent="0.25">
      <c r="A38" t="s">
        <v>143</v>
      </c>
      <c r="B38" t="s">
        <v>5120</v>
      </c>
      <c r="C38" t="s">
        <v>5089</v>
      </c>
      <c r="D38" s="10">
        <v>899</v>
      </c>
      <c r="E38" s="11">
        <v>1900</v>
      </c>
      <c r="F38" s="13">
        <v>0.53</v>
      </c>
      <c r="G38">
        <v>4.4000000000000004</v>
      </c>
      <c r="H38">
        <v>13552</v>
      </c>
      <c r="I38" t="str" cm="1">
        <f t="array" ref="I38">_xlfn.IFS(
  E38&lt;1000, "Cheap",
  E38&lt;5000, "Expensive",
  E38&gt;=5000, "Very Expensive"
)</f>
        <v>Expensive</v>
      </c>
      <c r="J38" s="11">
        <f>IFERROR(
   VALUE(SUBSTITUTE(SUBSTITUTE(Table3[[#This Row],[Actual Price]], "₦", ""), ",", "")) *
   VALUE(SUBSTITUTE(Table3[[#This Row],[Rating Count]], ",", "")),
   0
)</f>
        <v>25748800</v>
      </c>
      <c r="K38" t="str" cm="1">
        <f t="array" ref="K38">_xlfn.IFS(Table3[[#This Row],[Discount percentage]] &lt; 0.5, "Less than 50%", TRUE, "50% or more")</f>
        <v>50% or more</v>
      </c>
      <c r="L38">
        <f t="shared" si="0"/>
        <v>-2.9352161731925199E-2</v>
      </c>
    </row>
    <row r="39" spans="1:12" x14ac:dyDescent="0.25">
      <c r="A39" t="s">
        <v>147</v>
      </c>
      <c r="B39" t="s">
        <v>5121</v>
      </c>
      <c r="C39" t="s">
        <v>5089</v>
      </c>
      <c r="D39" s="10">
        <v>199</v>
      </c>
      <c r="E39" s="11">
        <v>999</v>
      </c>
      <c r="F39" s="13">
        <v>0.8</v>
      </c>
      <c r="G39">
        <v>4</v>
      </c>
      <c r="H39">
        <v>576</v>
      </c>
      <c r="I39" t="str" cm="1">
        <f t="array" ref="I39">_xlfn.IFS(
  E39&lt;1000, "Cheap",
  E39&lt;5000, "Expensive",
  E39&gt;=5000, "Very Expensive"
)</f>
        <v>Cheap</v>
      </c>
      <c r="J39" s="11">
        <f>IFERROR(
   VALUE(SUBSTITUTE(SUBSTITUTE(Table3[[#This Row],[Actual Price]], "₦", ""), ",", "")) *
   VALUE(SUBSTITUTE(Table3[[#This Row],[Rating Count]], ",", "")),
   0
)</f>
        <v>575424</v>
      </c>
      <c r="K39" t="str" cm="1">
        <f t="array" ref="K39">_xlfn.IFS(Table3[[#This Row],[Discount percentage]] &lt; 0.5, "Less than 50%", TRUE, "50% or more")</f>
        <v>50% or more</v>
      </c>
      <c r="L39">
        <f t="shared" si="0"/>
        <v>-2.9352161731925199E-2</v>
      </c>
    </row>
    <row r="40" spans="1:12" x14ac:dyDescent="0.25">
      <c r="A40" t="s">
        <v>151</v>
      </c>
      <c r="B40" t="s">
        <v>5122</v>
      </c>
      <c r="C40" t="s">
        <v>5100</v>
      </c>
      <c r="D40" s="10">
        <v>32999</v>
      </c>
      <c r="E40" s="11">
        <v>45999</v>
      </c>
      <c r="F40" s="13">
        <v>0.28000000000000003</v>
      </c>
      <c r="G40">
        <v>4.2</v>
      </c>
      <c r="H40">
        <v>7298</v>
      </c>
      <c r="I40" t="str" cm="1">
        <f t="array" ref="I40">_xlfn.IFS(
  E40&lt;1000, "Cheap",
  E40&lt;5000, "Expensive",
  E40&gt;=5000, "Very Expensive"
)</f>
        <v>Very Expensive</v>
      </c>
      <c r="J40" s="11">
        <f>IFERROR(
   VALUE(SUBSTITUTE(SUBSTITUTE(Table3[[#This Row],[Actual Price]], "₦", ""), ",", "")) *
   VALUE(SUBSTITUTE(Table3[[#This Row],[Rating Count]], ",", "")),
   0
)</f>
        <v>335700702</v>
      </c>
      <c r="K40" t="str" cm="1">
        <f t="array" ref="K40">_xlfn.IFS(Table3[[#This Row],[Discount percentage]] &lt; 0.5, "Less than 50%", TRUE, "50% or more")</f>
        <v>Less than 50%</v>
      </c>
      <c r="L40">
        <f t="shared" si="0"/>
        <v>-2.9352161731925199E-2</v>
      </c>
    </row>
    <row r="41" spans="1:12" x14ac:dyDescent="0.25">
      <c r="A41" t="s">
        <v>155</v>
      </c>
      <c r="B41" t="s">
        <v>5123</v>
      </c>
      <c r="C41" t="s">
        <v>5089</v>
      </c>
      <c r="D41" s="10">
        <v>970</v>
      </c>
      <c r="E41" s="11">
        <v>1999</v>
      </c>
      <c r="F41" s="13">
        <v>0.51</v>
      </c>
      <c r="G41">
        <v>4.2</v>
      </c>
      <c r="H41">
        <v>462</v>
      </c>
      <c r="I41" t="str" cm="1">
        <f t="array" ref="I41">_xlfn.IFS(
  E41&lt;1000, "Cheap",
  E41&lt;5000, "Expensive",
  E41&gt;=5000, "Very Expensive"
)</f>
        <v>Expensive</v>
      </c>
      <c r="J41" s="11">
        <f>IFERROR(
   VALUE(SUBSTITUTE(SUBSTITUTE(Table3[[#This Row],[Actual Price]], "₦", ""), ",", "")) *
   VALUE(SUBSTITUTE(Table3[[#This Row],[Rating Count]], ",", "")),
   0
)</f>
        <v>923538</v>
      </c>
      <c r="K41" t="str" cm="1">
        <f t="array" ref="K41">_xlfn.IFS(Table3[[#This Row],[Discount percentage]] &lt; 0.5, "Less than 50%", TRUE, "50% or more")</f>
        <v>50% or more</v>
      </c>
      <c r="L41">
        <f t="shared" si="0"/>
        <v>-2.9352161731925199E-2</v>
      </c>
    </row>
    <row r="42" spans="1:12" x14ac:dyDescent="0.25">
      <c r="A42" t="s">
        <v>159</v>
      </c>
      <c r="B42" t="s">
        <v>5114</v>
      </c>
      <c r="C42" t="s">
        <v>5089</v>
      </c>
      <c r="D42" s="10">
        <v>209</v>
      </c>
      <c r="E42" s="11">
        <v>695</v>
      </c>
      <c r="F42" s="13">
        <v>0.7</v>
      </c>
      <c r="G42">
        <v>4.5</v>
      </c>
      <c r="H42">
        <v>107687</v>
      </c>
      <c r="I42" t="str" cm="1">
        <f t="array" ref="I42">_xlfn.IFS(
  E42&lt;1000, "Cheap",
  E42&lt;5000, "Expensive",
  E42&gt;=5000, "Very Expensive"
)</f>
        <v>Cheap</v>
      </c>
      <c r="J42" s="11">
        <f>IFERROR(
   VALUE(SUBSTITUTE(SUBSTITUTE(Table3[[#This Row],[Actual Price]], "₦", ""), ",", "")) *
   VALUE(SUBSTITUTE(Table3[[#This Row],[Rating Count]], ",", "")),
   0
)</f>
        <v>74842465</v>
      </c>
      <c r="K42" t="str" cm="1">
        <f t="array" ref="K42">_xlfn.IFS(Table3[[#This Row],[Discount percentage]] &lt; 0.5, "Less than 50%", TRUE, "50% or more")</f>
        <v>50% or more</v>
      </c>
      <c r="L42">
        <f t="shared" si="0"/>
        <v>-2.9352161731925199E-2</v>
      </c>
    </row>
    <row r="43" spans="1:12" x14ac:dyDescent="0.25">
      <c r="A43" t="s">
        <v>163</v>
      </c>
      <c r="B43" t="s">
        <v>5124</v>
      </c>
      <c r="C43" t="s">
        <v>5100</v>
      </c>
      <c r="D43" s="10">
        <v>19999</v>
      </c>
      <c r="E43" s="11">
        <v>34999</v>
      </c>
      <c r="F43" s="13">
        <v>0.43</v>
      </c>
      <c r="G43">
        <v>4.3</v>
      </c>
      <c r="H43">
        <v>27151</v>
      </c>
      <c r="I43" t="str" cm="1">
        <f t="array" ref="I43">_xlfn.IFS(
  E43&lt;1000, "Cheap",
  E43&lt;5000, "Expensive",
  E43&gt;=5000, "Very Expensive"
)</f>
        <v>Very Expensive</v>
      </c>
      <c r="J43" s="11">
        <f>IFERROR(
   VALUE(SUBSTITUTE(SUBSTITUTE(Table3[[#This Row],[Actual Price]], "₦", ""), ",", "")) *
   VALUE(SUBSTITUTE(Table3[[#This Row],[Rating Count]], ",", "")),
   0
)</f>
        <v>950257849</v>
      </c>
      <c r="K43" t="str" cm="1">
        <f t="array" ref="K43">_xlfn.IFS(Table3[[#This Row],[Discount percentage]] &lt; 0.5, "Less than 50%", TRUE, "50% or more")</f>
        <v>Less than 50%</v>
      </c>
      <c r="L43">
        <f t="shared" si="0"/>
        <v>-2.9352161731925199E-2</v>
      </c>
    </row>
    <row r="44" spans="1:12" x14ac:dyDescent="0.25">
      <c r="A44" t="s">
        <v>167</v>
      </c>
      <c r="B44" t="s">
        <v>5088</v>
      </c>
      <c r="C44" t="s">
        <v>5089</v>
      </c>
      <c r="D44" s="10">
        <v>399</v>
      </c>
      <c r="E44" s="11">
        <v>1099</v>
      </c>
      <c r="F44" s="13">
        <v>0.64</v>
      </c>
      <c r="G44">
        <v>4.2</v>
      </c>
      <c r="H44">
        <v>24269</v>
      </c>
      <c r="I44" t="str" cm="1">
        <f t="array" ref="I44">_xlfn.IFS(
  E44&lt;1000, "Cheap",
  E44&lt;5000, "Expensive",
  E44&gt;=5000, "Very Expensive"
)</f>
        <v>Expensive</v>
      </c>
      <c r="J44" s="11">
        <f>IFERROR(
   VALUE(SUBSTITUTE(SUBSTITUTE(Table3[[#This Row],[Actual Price]], "₦", ""), ",", "")) *
   VALUE(SUBSTITUTE(Table3[[#This Row],[Rating Count]], ",", "")),
   0
)</f>
        <v>26671631</v>
      </c>
      <c r="K44" t="str" cm="1">
        <f t="array" ref="K44">_xlfn.IFS(Table3[[#This Row],[Discount percentage]] &lt; 0.5, "Less than 50%", TRUE, "50% or more")</f>
        <v>50% or more</v>
      </c>
      <c r="L44">
        <f t="shared" si="0"/>
        <v>-2.9352161731925199E-2</v>
      </c>
    </row>
    <row r="45" spans="1:12" x14ac:dyDescent="0.25">
      <c r="A45" t="s">
        <v>169</v>
      </c>
      <c r="B45" t="s">
        <v>5125</v>
      </c>
      <c r="C45" t="s">
        <v>5089</v>
      </c>
      <c r="D45" s="10">
        <v>999</v>
      </c>
      <c r="E45" s="11">
        <v>1599</v>
      </c>
      <c r="F45" s="13">
        <v>0.38</v>
      </c>
      <c r="G45">
        <v>4.3</v>
      </c>
      <c r="H45">
        <v>12093</v>
      </c>
      <c r="I45" t="str" cm="1">
        <f t="array" ref="I45">_xlfn.IFS(
  E45&lt;1000, "Cheap",
  E45&lt;5000, "Expensive",
  E45&gt;=5000, "Very Expensive"
)</f>
        <v>Expensive</v>
      </c>
      <c r="J45" s="11">
        <f>IFERROR(
   VALUE(SUBSTITUTE(SUBSTITUTE(Table3[[#This Row],[Actual Price]], "₦", ""), ",", "")) *
   VALUE(SUBSTITUTE(Table3[[#This Row],[Rating Count]], ",", "")),
   0
)</f>
        <v>19336707</v>
      </c>
      <c r="K45" t="str" cm="1">
        <f t="array" ref="K45">_xlfn.IFS(Table3[[#This Row],[Discount percentage]] &lt; 0.5, "Less than 50%", TRUE, "50% or more")</f>
        <v>Less than 50%</v>
      </c>
      <c r="L45">
        <f t="shared" si="0"/>
        <v>-2.9352161731925199E-2</v>
      </c>
    </row>
    <row r="46" spans="1:12" x14ac:dyDescent="0.25">
      <c r="A46" t="s">
        <v>173</v>
      </c>
      <c r="B46" t="s">
        <v>5126</v>
      </c>
      <c r="C46" t="s">
        <v>5089</v>
      </c>
      <c r="D46" s="10">
        <v>59</v>
      </c>
      <c r="E46" s="11">
        <v>199</v>
      </c>
      <c r="F46" s="13">
        <v>0.7</v>
      </c>
      <c r="G46">
        <v>4</v>
      </c>
      <c r="H46">
        <v>9378</v>
      </c>
      <c r="I46" t="str" cm="1">
        <f t="array" ref="I46">_xlfn.IFS(
  E46&lt;1000, "Cheap",
  E46&lt;5000, "Expensive",
  E46&gt;=5000, "Very Expensive"
)</f>
        <v>Cheap</v>
      </c>
      <c r="J46" s="11">
        <f>IFERROR(
   VALUE(SUBSTITUTE(SUBSTITUTE(Table3[[#This Row],[Actual Price]], "₦", ""), ",", "")) *
   VALUE(SUBSTITUTE(Table3[[#This Row],[Rating Count]], ",", "")),
   0
)</f>
        <v>1866222</v>
      </c>
      <c r="K46" t="str" cm="1">
        <f t="array" ref="K46">_xlfn.IFS(Table3[[#This Row],[Discount percentage]] &lt; 0.5, "Less than 50%", TRUE, "50% or more")</f>
        <v>50% or more</v>
      </c>
      <c r="L46">
        <f t="shared" si="0"/>
        <v>-2.9352161731925199E-2</v>
      </c>
    </row>
    <row r="47" spans="1:12" x14ac:dyDescent="0.25">
      <c r="A47" t="s">
        <v>175</v>
      </c>
      <c r="B47" t="s">
        <v>5127</v>
      </c>
      <c r="C47" t="s">
        <v>5089</v>
      </c>
      <c r="D47" s="10">
        <v>333</v>
      </c>
      <c r="E47" s="11">
        <v>999</v>
      </c>
      <c r="F47" s="13">
        <v>0.67</v>
      </c>
      <c r="G47">
        <v>3.3</v>
      </c>
      <c r="H47">
        <v>9792</v>
      </c>
      <c r="I47" t="str" cm="1">
        <f t="array" ref="I47">_xlfn.IFS(
  E47&lt;1000, "Cheap",
  E47&lt;5000, "Expensive",
  E47&gt;=5000, "Very Expensive"
)</f>
        <v>Cheap</v>
      </c>
      <c r="J47" s="11">
        <f>IFERROR(
   VALUE(SUBSTITUTE(SUBSTITUTE(Table3[[#This Row],[Actual Price]], "₦", ""), ",", "")) *
   VALUE(SUBSTITUTE(Table3[[#This Row],[Rating Count]], ",", "")),
   0
)</f>
        <v>9782208</v>
      </c>
      <c r="K47" t="str" cm="1">
        <f t="array" ref="K47">_xlfn.IFS(Table3[[#This Row],[Discount percentage]] &lt; 0.5, "Less than 50%", TRUE, "50% or more")</f>
        <v>50% or more</v>
      </c>
      <c r="L47">
        <f t="shared" si="0"/>
        <v>-2.9352161731925199E-2</v>
      </c>
    </row>
    <row r="48" spans="1:12" x14ac:dyDescent="0.25">
      <c r="A48" t="s">
        <v>179</v>
      </c>
      <c r="B48" t="s">
        <v>5128</v>
      </c>
      <c r="C48" t="s">
        <v>5089</v>
      </c>
      <c r="D48" s="10">
        <v>507</v>
      </c>
      <c r="E48" s="11">
        <v>1208</v>
      </c>
      <c r="F48" s="13">
        <v>0.57999999999999996</v>
      </c>
      <c r="G48">
        <v>4.0999999999999996</v>
      </c>
      <c r="H48">
        <v>8131</v>
      </c>
      <c r="I48" t="str" cm="1">
        <f t="array" ref="I48">_xlfn.IFS(
  E48&lt;1000, "Cheap",
  E48&lt;5000, "Expensive",
  E48&gt;=5000, "Very Expensive"
)</f>
        <v>Expensive</v>
      </c>
      <c r="J48" s="11">
        <f>IFERROR(
   VALUE(SUBSTITUTE(SUBSTITUTE(Table3[[#This Row],[Actual Price]], "₦", ""), ",", "")) *
   VALUE(SUBSTITUTE(Table3[[#This Row],[Rating Count]], ",", "")),
   0
)</f>
        <v>9822248</v>
      </c>
      <c r="K48" t="str" cm="1">
        <f t="array" ref="K48">_xlfn.IFS(Table3[[#This Row],[Discount percentage]] &lt; 0.5, "Less than 50%", TRUE, "50% or more")</f>
        <v>50% or more</v>
      </c>
      <c r="L48">
        <f t="shared" si="0"/>
        <v>-2.9352161731925199E-2</v>
      </c>
    </row>
    <row r="49" spans="1:12" x14ac:dyDescent="0.25">
      <c r="A49" t="s">
        <v>183</v>
      </c>
      <c r="B49" t="s">
        <v>5129</v>
      </c>
      <c r="C49" t="s">
        <v>5100</v>
      </c>
      <c r="D49" s="10">
        <v>309</v>
      </c>
      <c r="E49" s="11">
        <v>475</v>
      </c>
      <c r="F49" s="13">
        <v>0.35</v>
      </c>
      <c r="G49">
        <v>4.4000000000000004</v>
      </c>
      <c r="H49">
        <v>426973</v>
      </c>
      <c r="I49" t="str" cm="1">
        <f t="array" ref="I49">_xlfn.IFS(
  E49&lt;1000, "Cheap",
  E49&lt;5000, "Expensive",
  E49&gt;=5000, "Very Expensive"
)</f>
        <v>Cheap</v>
      </c>
      <c r="J49" s="11">
        <f>IFERROR(
   VALUE(SUBSTITUTE(SUBSTITUTE(Table3[[#This Row],[Actual Price]], "₦", ""), ",", "")) *
   VALUE(SUBSTITUTE(Table3[[#This Row],[Rating Count]], ",", "")),
   0
)</f>
        <v>202812175</v>
      </c>
      <c r="K49" t="str" cm="1">
        <f t="array" ref="K49">_xlfn.IFS(Table3[[#This Row],[Discount percentage]] &lt; 0.5, "Less than 50%", TRUE, "50% or more")</f>
        <v>Less than 50%</v>
      </c>
      <c r="L49">
        <f t="shared" si="0"/>
        <v>-2.9352161731925199E-2</v>
      </c>
    </row>
    <row r="50" spans="1:12" x14ac:dyDescent="0.25">
      <c r="A50" t="s">
        <v>185</v>
      </c>
      <c r="B50" t="s">
        <v>5130</v>
      </c>
      <c r="C50" t="s">
        <v>5100</v>
      </c>
      <c r="D50" s="10">
        <v>399</v>
      </c>
      <c r="E50" s="11">
        <v>999</v>
      </c>
      <c r="F50" s="13">
        <v>0.6</v>
      </c>
      <c r="G50">
        <v>3.6</v>
      </c>
      <c r="H50">
        <v>493</v>
      </c>
      <c r="I50" t="str" cm="1">
        <f t="array" ref="I50">_xlfn.IFS(
  E50&lt;1000, "Cheap",
  E50&lt;5000, "Expensive",
  E50&gt;=5000, "Very Expensive"
)</f>
        <v>Cheap</v>
      </c>
      <c r="J50" s="11">
        <f>IFERROR(
   VALUE(SUBSTITUTE(SUBSTITUTE(Table3[[#This Row],[Actual Price]], "₦", ""), ",", "")) *
   VALUE(SUBSTITUTE(Table3[[#This Row],[Rating Count]], ",", "")),
   0
)</f>
        <v>492507</v>
      </c>
      <c r="K50" t="str" cm="1">
        <f t="array" ref="K50">_xlfn.IFS(Table3[[#This Row],[Discount percentage]] &lt; 0.5, "Less than 50%", TRUE, "50% or more")</f>
        <v>50% or more</v>
      </c>
      <c r="L50">
        <f t="shared" si="0"/>
        <v>-2.9352161731925199E-2</v>
      </c>
    </row>
    <row r="51" spans="1:12" x14ac:dyDescent="0.25">
      <c r="A51" t="s">
        <v>189</v>
      </c>
      <c r="B51" t="s">
        <v>5131</v>
      </c>
      <c r="C51" t="s">
        <v>5089</v>
      </c>
      <c r="D51" s="10">
        <v>199</v>
      </c>
      <c r="E51" s="11">
        <v>395</v>
      </c>
      <c r="F51" s="13">
        <v>0.5</v>
      </c>
      <c r="G51">
        <v>4.2</v>
      </c>
      <c r="H51">
        <v>92595</v>
      </c>
      <c r="I51" t="str" cm="1">
        <f t="array" ref="I51">_xlfn.IFS(
  E51&lt;1000, "Cheap",
  E51&lt;5000, "Expensive",
  E51&gt;=5000, "Very Expensive"
)</f>
        <v>Cheap</v>
      </c>
      <c r="J51" s="11">
        <f>IFERROR(
   VALUE(SUBSTITUTE(SUBSTITUTE(Table3[[#This Row],[Actual Price]], "₦", ""), ",", "")) *
   VALUE(SUBSTITUTE(Table3[[#This Row],[Rating Count]], ",", "")),
   0
)</f>
        <v>36575025</v>
      </c>
      <c r="K51" t="str" cm="1">
        <f t="array" ref="K51">_xlfn.IFS(Table3[[#This Row],[Discount percentage]] &lt; 0.5, "Less than 50%", TRUE, "50% or more")</f>
        <v>50% or more</v>
      </c>
      <c r="L51">
        <f t="shared" si="0"/>
        <v>-2.9352161731925199E-2</v>
      </c>
    </row>
    <row r="52" spans="1:12" x14ac:dyDescent="0.25">
      <c r="A52" t="s">
        <v>193</v>
      </c>
      <c r="B52" t="s">
        <v>5132</v>
      </c>
      <c r="C52" t="s">
        <v>5089</v>
      </c>
      <c r="D52" s="10">
        <v>1199</v>
      </c>
      <c r="E52" s="11">
        <v>2199</v>
      </c>
      <c r="F52" s="13">
        <v>0.45</v>
      </c>
      <c r="G52">
        <v>4.4000000000000004</v>
      </c>
      <c r="H52">
        <v>24780</v>
      </c>
      <c r="I52" t="str" cm="1">
        <f t="array" ref="I52">_xlfn.IFS(
  E52&lt;1000, "Cheap",
  E52&lt;5000, "Expensive",
  E52&gt;=5000, "Very Expensive"
)</f>
        <v>Expensive</v>
      </c>
      <c r="J52" s="11">
        <f>IFERROR(
   VALUE(SUBSTITUTE(SUBSTITUTE(Table3[[#This Row],[Actual Price]], "₦", ""), ",", "")) *
   VALUE(SUBSTITUTE(Table3[[#This Row],[Rating Count]], ",", "")),
   0
)</f>
        <v>54491220</v>
      </c>
      <c r="K52" t="str" cm="1">
        <f t="array" ref="K52">_xlfn.IFS(Table3[[#This Row],[Discount percentage]] &lt; 0.5, "Less than 50%", TRUE, "50% or more")</f>
        <v>Less than 50%</v>
      </c>
      <c r="L52">
        <f t="shared" si="0"/>
        <v>-2.9352161731925199E-2</v>
      </c>
    </row>
    <row r="53" spans="1:12" x14ac:dyDescent="0.25">
      <c r="A53" t="s">
        <v>197</v>
      </c>
      <c r="B53" t="s">
        <v>5131</v>
      </c>
      <c r="C53" t="s">
        <v>5089</v>
      </c>
      <c r="D53" s="10">
        <v>179</v>
      </c>
      <c r="E53" s="11">
        <v>500</v>
      </c>
      <c r="F53" s="13">
        <v>0.64</v>
      </c>
      <c r="G53">
        <v>4.2</v>
      </c>
      <c r="H53">
        <v>92595</v>
      </c>
      <c r="I53" t="str" cm="1">
        <f t="array" ref="I53">_xlfn.IFS(
  E53&lt;1000, "Cheap",
  E53&lt;5000, "Expensive",
  E53&gt;=5000, "Very Expensive"
)</f>
        <v>Cheap</v>
      </c>
      <c r="J53" s="11">
        <f>IFERROR(
   VALUE(SUBSTITUTE(SUBSTITUTE(Table3[[#This Row],[Actual Price]], "₦", ""), ",", "")) *
   VALUE(SUBSTITUTE(Table3[[#This Row],[Rating Count]], ",", "")),
   0
)</f>
        <v>46297500</v>
      </c>
      <c r="K53" t="str" cm="1">
        <f t="array" ref="K53">_xlfn.IFS(Table3[[#This Row],[Discount percentage]] &lt; 0.5, "Less than 50%", TRUE, "50% or more")</f>
        <v>50% or more</v>
      </c>
      <c r="L53">
        <f t="shared" si="0"/>
        <v>-2.9352161731925199E-2</v>
      </c>
    </row>
    <row r="54" spans="1:12" x14ac:dyDescent="0.25">
      <c r="A54" t="s">
        <v>199</v>
      </c>
      <c r="B54" t="s">
        <v>5133</v>
      </c>
      <c r="C54" t="s">
        <v>5089</v>
      </c>
      <c r="D54" s="10">
        <v>799</v>
      </c>
      <c r="E54" s="11">
        <v>2100</v>
      </c>
      <c r="F54" s="13">
        <v>0.62</v>
      </c>
      <c r="G54">
        <v>4.3</v>
      </c>
      <c r="H54">
        <v>8188</v>
      </c>
      <c r="I54" t="str" cm="1">
        <f t="array" ref="I54">_xlfn.IFS(
  E54&lt;1000, "Cheap",
  E54&lt;5000, "Expensive",
  E54&gt;=5000, "Very Expensive"
)</f>
        <v>Expensive</v>
      </c>
      <c r="J54" s="11">
        <f>IFERROR(
   VALUE(SUBSTITUTE(SUBSTITUTE(Table3[[#This Row],[Actual Price]], "₦", ""), ",", "")) *
   VALUE(SUBSTITUTE(Table3[[#This Row],[Rating Count]], ",", "")),
   0
)</f>
        <v>17194800</v>
      </c>
      <c r="K54" t="str" cm="1">
        <f t="array" ref="K54">_xlfn.IFS(Table3[[#This Row],[Discount percentage]] &lt; 0.5, "Less than 50%", TRUE, "50% or more")</f>
        <v>50% or more</v>
      </c>
      <c r="L54">
        <f t="shared" si="0"/>
        <v>-2.9352161731925199E-2</v>
      </c>
    </row>
    <row r="55" spans="1:12" x14ac:dyDescent="0.25">
      <c r="A55" t="s">
        <v>203</v>
      </c>
      <c r="B55" t="s">
        <v>5134</v>
      </c>
      <c r="C55" t="s">
        <v>5100</v>
      </c>
      <c r="D55" s="10">
        <v>6999</v>
      </c>
      <c r="E55" s="11">
        <v>12999</v>
      </c>
      <c r="F55" s="13">
        <v>0.46</v>
      </c>
      <c r="G55">
        <v>4.2</v>
      </c>
      <c r="H55">
        <v>4003</v>
      </c>
      <c r="I55" t="str" cm="1">
        <f t="array" ref="I55">_xlfn.IFS(
  E55&lt;1000, "Cheap",
  E55&lt;5000, "Expensive",
  E55&gt;=5000, "Very Expensive"
)</f>
        <v>Very Expensive</v>
      </c>
      <c r="J55" s="11">
        <f>IFERROR(
   VALUE(SUBSTITUTE(SUBSTITUTE(Table3[[#This Row],[Actual Price]], "₦", ""), ",", "")) *
   VALUE(SUBSTITUTE(Table3[[#This Row],[Rating Count]], ",", "")),
   0
)</f>
        <v>52034997</v>
      </c>
      <c r="K55" t="str" cm="1">
        <f t="array" ref="K55">_xlfn.IFS(Table3[[#This Row],[Discount percentage]] &lt; 0.5, "Less than 50%", TRUE, "50% or more")</f>
        <v>Less than 50%</v>
      </c>
      <c r="L55">
        <f t="shared" si="0"/>
        <v>-2.9352161731925199E-2</v>
      </c>
    </row>
    <row r="56" spans="1:12" x14ac:dyDescent="0.25">
      <c r="A56" t="s">
        <v>207</v>
      </c>
      <c r="B56" t="s">
        <v>5090</v>
      </c>
      <c r="C56" t="s">
        <v>5089</v>
      </c>
      <c r="D56" s="10">
        <v>199</v>
      </c>
      <c r="E56" s="11">
        <v>349</v>
      </c>
      <c r="F56" s="13">
        <v>0.43</v>
      </c>
      <c r="G56">
        <v>4.0999999999999996</v>
      </c>
      <c r="H56">
        <v>314</v>
      </c>
      <c r="I56" t="str" cm="1">
        <f t="array" ref="I56">_xlfn.IFS(
  E56&lt;1000, "Cheap",
  E56&lt;5000, "Expensive",
  E56&gt;=5000, "Very Expensive"
)</f>
        <v>Cheap</v>
      </c>
      <c r="J56" s="11">
        <f>IFERROR(
   VALUE(SUBSTITUTE(SUBSTITUTE(Table3[[#This Row],[Actual Price]], "₦", ""), ",", "")) *
   VALUE(SUBSTITUTE(Table3[[#This Row],[Rating Count]], ",", "")),
   0
)</f>
        <v>109586</v>
      </c>
      <c r="K56" t="str" cm="1">
        <f t="array" ref="K56">_xlfn.IFS(Table3[[#This Row],[Discount percentage]] &lt; 0.5, "Less than 50%", TRUE, "50% or more")</f>
        <v>Less than 50%</v>
      </c>
      <c r="L56">
        <f t="shared" si="0"/>
        <v>-2.9352161731925199E-2</v>
      </c>
    </row>
    <row r="57" spans="1:12" x14ac:dyDescent="0.25">
      <c r="A57" t="s">
        <v>211</v>
      </c>
      <c r="B57" t="s">
        <v>5135</v>
      </c>
      <c r="C57" t="s">
        <v>5100</v>
      </c>
      <c r="D57" s="10">
        <v>230</v>
      </c>
      <c r="E57" s="11">
        <v>499</v>
      </c>
      <c r="F57" s="13">
        <v>0.54</v>
      </c>
      <c r="G57">
        <v>3.7</v>
      </c>
      <c r="H57">
        <v>2960</v>
      </c>
      <c r="I57" t="str" cm="1">
        <f t="array" ref="I57">_xlfn.IFS(
  E57&lt;1000, "Cheap",
  E57&lt;5000, "Expensive",
  E57&gt;=5000, "Very Expensive"
)</f>
        <v>Cheap</v>
      </c>
      <c r="J57" s="11">
        <f>IFERROR(
   VALUE(SUBSTITUTE(SUBSTITUTE(Table3[[#This Row],[Actual Price]], "₦", ""), ",", "")) *
   VALUE(SUBSTITUTE(Table3[[#This Row],[Rating Count]], ",", "")),
   0
)</f>
        <v>1477040</v>
      </c>
      <c r="K57" t="str" cm="1">
        <f t="array" ref="K57">_xlfn.IFS(Table3[[#This Row],[Discount percentage]] &lt; 0.5, "Less than 50%", TRUE, "50% or more")</f>
        <v>50% or more</v>
      </c>
      <c r="L57">
        <f t="shared" si="0"/>
        <v>-2.9352161731925199E-2</v>
      </c>
    </row>
    <row r="58" spans="1:12" x14ac:dyDescent="0.25">
      <c r="A58" t="s">
        <v>215</v>
      </c>
      <c r="B58" t="s">
        <v>5136</v>
      </c>
      <c r="C58" t="s">
        <v>5089</v>
      </c>
      <c r="D58" s="10">
        <v>649</v>
      </c>
      <c r="E58" s="11">
        <v>1399</v>
      </c>
      <c r="F58" s="13">
        <v>0.54</v>
      </c>
      <c r="G58">
        <v>4.2</v>
      </c>
      <c r="H58">
        <v>179691</v>
      </c>
      <c r="I58" t="str" cm="1">
        <f t="array" ref="I58">_xlfn.IFS(
  E58&lt;1000, "Cheap",
  E58&lt;5000, "Expensive",
  E58&gt;=5000, "Very Expensive"
)</f>
        <v>Expensive</v>
      </c>
      <c r="J58" s="11">
        <f>IFERROR(
   VALUE(SUBSTITUTE(SUBSTITUTE(Table3[[#This Row],[Actual Price]], "₦", ""), ",", "")) *
   VALUE(SUBSTITUTE(Table3[[#This Row],[Rating Count]], ",", "")),
   0
)</f>
        <v>251387709</v>
      </c>
      <c r="K58" t="str" cm="1">
        <f t="array" ref="K58">_xlfn.IFS(Table3[[#This Row],[Discount percentage]] &lt; 0.5, "Less than 50%", TRUE, "50% or more")</f>
        <v>50% or more</v>
      </c>
      <c r="L58">
        <f t="shared" si="0"/>
        <v>-2.9352161731925199E-2</v>
      </c>
    </row>
    <row r="59" spans="1:12" x14ac:dyDescent="0.25">
      <c r="A59" t="s">
        <v>217</v>
      </c>
      <c r="B59" t="s">
        <v>5111</v>
      </c>
      <c r="C59" t="s">
        <v>5100</v>
      </c>
      <c r="D59" s="10">
        <v>15999</v>
      </c>
      <c r="E59" s="11">
        <v>21999</v>
      </c>
      <c r="F59" s="13">
        <v>0.27</v>
      </c>
      <c r="G59">
        <v>4.2</v>
      </c>
      <c r="H59">
        <v>34899</v>
      </c>
      <c r="I59" t="str" cm="1">
        <f t="array" ref="I59">_xlfn.IFS(
  E59&lt;1000, "Cheap",
  E59&lt;5000, "Expensive",
  E59&gt;=5000, "Very Expensive"
)</f>
        <v>Very Expensive</v>
      </c>
      <c r="J59" s="11">
        <f>IFERROR(
   VALUE(SUBSTITUTE(SUBSTITUTE(Table3[[#This Row],[Actual Price]], "₦", ""), ",", "")) *
   VALUE(SUBSTITUTE(Table3[[#This Row],[Rating Count]], ",", "")),
   0
)</f>
        <v>767743101</v>
      </c>
      <c r="K59" t="str" cm="1">
        <f t="array" ref="K59">_xlfn.IFS(Table3[[#This Row],[Discount percentage]] &lt; 0.5, "Less than 50%", TRUE, "50% or more")</f>
        <v>Less than 50%</v>
      </c>
      <c r="L59">
        <f t="shared" si="0"/>
        <v>-2.9352161731925199E-2</v>
      </c>
    </row>
    <row r="60" spans="1:12" x14ac:dyDescent="0.25">
      <c r="A60" t="s">
        <v>219</v>
      </c>
      <c r="B60" t="s">
        <v>5137</v>
      </c>
      <c r="C60" t="s">
        <v>5089</v>
      </c>
      <c r="D60" s="10">
        <v>348</v>
      </c>
      <c r="E60" s="11">
        <v>1499</v>
      </c>
      <c r="F60" s="13">
        <v>0.77</v>
      </c>
      <c r="G60">
        <v>4.2</v>
      </c>
      <c r="H60">
        <v>656</v>
      </c>
      <c r="I60" t="str" cm="1">
        <f t="array" ref="I60">_xlfn.IFS(
  E60&lt;1000, "Cheap",
  E60&lt;5000, "Expensive",
  E60&gt;=5000, "Very Expensive"
)</f>
        <v>Expensive</v>
      </c>
      <c r="J60" s="11">
        <f>IFERROR(
   VALUE(SUBSTITUTE(SUBSTITUTE(Table3[[#This Row],[Actual Price]], "₦", ""), ",", "")) *
   VALUE(SUBSTITUTE(Table3[[#This Row],[Rating Count]], ",", "")),
   0
)</f>
        <v>983344</v>
      </c>
      <c r="K60" t="str" cm="1">
        <f t="array" ref="K60">_xlfn.IFS(Table3[[#This Row],[Discount percentage]] &lt; 0.5, "Less than 50%", TRUE, "50% or more")</f>
        <v>50% or more</v>
      </c>
      <c r="L60">
        <f t="shared" si="0"/>
        <v>-2.9352161731925199E-2</v>
      </c>
    </row>
    <row r="61" spans="1:12" x14ac:dyDescent="0.25">
      <c r="A61" t="s">
        <v>223</v>
      </c>
      <c r="B61" t="s">
        <v>5093</v>
      </c>
      <c r="C61" t="s">
        <v>5089</v>
      </c>
      <c r="D61" s="10">
        <v>154</v>
      </c>
      <c r="E61" s="11">
        <v>349</v>
      </c>
      <c r="F61" s="13">
        <v>0.56000000000000005</v>
      </c>
      <c r="G61">
        <v>4.3</v>
      </c>
      <c r="H61">
        <v>7064</v>
      </c>
      <c r="I61" t="str" cm="1">
        <f t="array" ref="I61">_xlfn.IFS(
  E61&lt;1000, "Cheap",
  E61&lt;5000, "Expensive",
  E61&gt;=5000, "Very Expensive"
)</f>
        <v>Cheap</v>
      </c>
      <c r="J61" s="11">
        <f>IFERROR(
   VALUE(SUBSTITUTE(SUBSTITUTE(Table3[[#This Row],[Actual Price]], "₦", ""), ",", "")) *
   VALUE(SUBSTITUTE(Table3[[#This Row],[Rating Count]], ",", "")),
   0
)</f>
        <v>2465336</v>
      </c>
      <c r="K61" t="str" cm="1">
        <f t="array" ref="K61">_xlfn.IFS(Table3[[#This Row],[Discount percentage]] &lt; 0.5, "Less than 50%", TRUE, "50% or more")</f>
        <v>50% or more</v>
      </c>
      <c r="L61">
        <f t="shared" si="0"/>
        <v>-2.9352161731925199E-2</v>
      </c>
    </row>
    <row r="62" spans="1:12" x14ac:dyDescent="0.25">
      <c r="A62" t="s">
        <v>227</v>
      </c>
      <c r="B62" t="s">
        <v>5138</v>
      </c>
      <c r="C62" t="s">
        <v>5100</v>
      </c>
      <c r="D62" s="10">
        <v>179</v>
      </c>
      <c r="E62" s="11">
        <v>799</v>
      </c>
      <c r="F62" s="13">
        <v>0.78</v>
      </c>
      <c r="G62">
        <v>3.7</v>
      </c>
      <c r="H62">
        <v>2201</v>
      </c>
      <c r="I62" t="str" cm="1">
        <f t="array" ref="I62">_xlfn.IFS(
  E62&lt;1000, "Cheap",
  E62&lt;5000, "Expensive",
  E62&gt;=5000, "Very Expensive"
)</f>
        <v>Cheap</v>
      </c>
      <c r="J62" s="11">
        <f>IFERROR(
   VALUE(SUBSTITUTE(SUBSTITUTE(Table3[[#This Row],[Actual Price]], "₦", ""), ",", "")) *
   VALUE(SUBSTITUTE(Table3[[#This Row],[Rating Count]], ",", "")),
   0
)</f>
        <v>1758599</v>
      </c>
      <c r="K62" t="str" cm="1">
        <f t="array" ref="K62">_xlfn.IFS(Table3[[#This Row],[Discount percentage]] &lt; 0.5, "Less than 50%", TRUE, "50% or more")</f>
        <v>50% or more</v>
      </c>
      <c r="L62">
        <f t="shared" si="0"/>
        <v>-2.9352161731925199E-2</v>
      </c>
    </row>
    <row r="63" spans="1:12" x14ac:dyDescent="0.25">
      <c r="A63" t="s">
        <v>231</v>
      </c>
      <c r="B63" t="s">
        <v>5139</v>
      </c>
      <c r="C63" t="s">
        <v>5100</v>
      </c>
      <c r="D63" s="10">
        <v>32990</v>
      </c>
      <c r="E63" s="11">
        <v>47900</v>
      </c>
      <c r="F63" s="13">
        <v>0.31</v>
      </c>
      <c r="G63">
        <v>4.3</v>
      </c>
      <c r="H63">
        <v>7109</v>
      </c>
      <c r="I63" t="str" cm="1">
        <f t="array" ref="I63">_xlfn.IFS(
  E63&lt;1000, "Cheap",
  E63&lt;5000, "Expensive",
  E63&gt;=5000, "Very Expensive"
)</f>
        <v>Very Expensive</v>
      </c>
      <c r="J63" s="11">
        <f>IFERROR(
   VALUE(SUBSTITUTE(SUBSTITUTE(Table3[[#This Row],[Actual Price]], "₦", ""), ",", "")) *
   VALUE(SUBSTITUTE(Table3[[#This Row],[Rating Count]], ",", "")),
   0
)</f>
        <v>340521100</v>
      </c>
      <c r="K63" t="str" cm="1">
        <f t="array" ref="K63">_xlfn.IFS(Table3[[#This Row],[Discount percentage]] &lt; 0.5, "Less than 50%", TRUE, "50% or more")</f>
        <v>Less than 50%</v>
      </c>
      <c r="L63">
        <f t="shared" si="0"/>
        <v>-2.9352161731925199E-2</v>
      </c>
    </row>
    <row r="64" spans="1:12" x14ac:dyDescent="0.25">
      <c r="A64" t="s">
        <v>235</v>
      </c>
      <c r="B64" t="s">
        <v>5140</v>
      </c>
      <c r="C64" t="s">
        <v>5089</v>
      </c>
      <c r="D64" s="10">
        <v>139</v>
      </c>
      <c r="E64" s="11">
        <v>999</v>
      </c>
      <c r="F64" s="13">
        <v>0.86</v>
      </c>
      <c r="G64">
        <v>4</v>
      </c>
      <c r="H64">
        <v>1313</v>
      </c>
      <c r="I64" t="str" cm="1">
        <f t="array" ref="I64">_xlfn.IFS(
  E64&lt;1000, "Cheap",
  E64&lt;5000, "Expensive",
  E64&gt;=5000, "Very Expensive"
)</f>
        <v>Cheap</v>
      </c>
      <c r="J64" s="11">
        <f>IFERROR(
   VALUE(SUBSTITUTE(SUBSTITUTE(Table3[[#This Row],[Actual Price]], "₦", ""), ",", "")) *
   VALUE(SUBSTITUTE(Table3[[#This Row],[Rating Count]], ",", "")),
   0
)</f>
        <v>1311687</v>
      </c>
      <c r="K64" t="str" cm="1">
        <f t="array" ref="K64">_xlfn.IFS(Table3[[#This Row],[Discount percentage]] &lt; 0.5, "Less than 50%", TRUE, "50% or more")</f>
        <v>50% or more</v>
      </c>
      <c r="L64">
        <f t="shared" si="0"/>
        <v>-2.9352161731925199E-2</v>
      </c>
    </row>
    <row r="65" spans="1:12" x14ac:dyDescent="0.25">
      <c r="A65" t="s">
        <v>239</v>
      </c>
      <c r="B65" t="s">
        <v>5114</v>
      </c>
      <c r="C65" t="s">
        <v>5089</v>
      </c>
      <c r="D65" s="10">
        <v>329</v>
      </c>
      <c r="E65" s="11">
        <v>845</v>
      </c>
      <c r="F65" s="13">
        <v>0.61</v>
      </c>
      <c r="G65">
        <v>4.2</v>
      </c>
      <c r="H65">
        <v>29746</v>
      </c>
      <c r="I65" t="str" cm="1">
        <f t="array" ref="I65">_xlfn.IFS(
  E65&lt;1000, "Cheap",
  E65&lt;5000, "Expensive",
  E65&gt;=5000, "Very Expensive"
)</f>
        <v>Cheap</v>
      </c>
      <c r="J65" s="11">
        <f>IFERROR(
   VALUE(SUBSTITUTE(SUBSTITUTE(Table3[[#This Row],[Actual Price]], "₦", ""), ",", "")) *
   VALUE(SUBSTITUTE(Table3[[#This Row],[Rating Count]], ",", "")),
   0
)</f>
        <v>25135370</v>
      </c>
      <c r="K65" t="str" cm="1">
        <f t="array" ref="K65">_xlfn.IFS(Table3[[#This Row],[Discount percentage]] &lt; 0.5, "Less than 50%", TRUE, "50% or more")</f>
        <v>50% or more</v>
      </c>
      <c r="L65">
        <f t="shared" si="0"/>
        <v>-2.9352161731925199E-2</v>
      </c>
    </row>
    <row r="66" spans="1:12" x14ac:dyDescent="0.25">
      <c r="A66" t="s">
        <v>243</v>
      </c>
      <c r="B66" t="s">
        <v>5141</v>
      </c>
      <c r="C66" t="s">
        <v>5100</v>
      </c>
      <c r="D66" s="10">
        <v>13999</v>
      </c>
      <c r="E66" s="11">
        <v>24999</v>
      </c>
      <c r="F66" s="13">
        <v>0.44</v>
      </c>
      <c r="G66">
        <v>4.2</v>
      </c>
      <c r="H66">
        <v>45238</v>
      </c>
      <c r="I66" t="str" cm="1">
        <f t="array" ref="I66">_xlfn.IFS(
  E66&lt;1000, "Cheap",
  E66&lt;5000, "Expensive",
  E66&gt;=5000, "Very Expensive"
)</f>
        <v>Very Expensive</v>
      </c>
      <c r="J66" s="11">
        <f>IFERROR(
   VALUE(SUBSTITUTE(SUBSTITUTE(Table3[[#This Row],[Actual Price]], "₦", ""), ",", "")) *
   VALUE(SUBSTITUTE(Table3[[#This Row],[Rating Count]], ",", "")),
   0
)</f>
        <v>1130904762</v>
      </c>
      <c r="K66" t="str" cm="1">
        <f t="array" ref="K66">_xlfn.IFS(Table3[[#This Row],[Discount percentage]] &lt; 0.5, "Less than 50%", TRUE, "50% or more")</f>
        <v>Less than 50%</v>
      </c>
      <c r="L66">
        <f t="shared" ref="L66:L129" si="1">CORREL(D:D,H:H)</f>
        <v>-2.9352161731925199E-2</v>
      </c>
    </row>
    <row r="67" spans="1:12" x14ac:dyDescent="0.25">
      <c r="A67" t="s">
        <v>247</v>
      </c>
      <c r="B67" t="s">
        <v>5129</v>
      </c>
      <c r="C67" t="s">
        <v>5100</v>
      </c>
      <c r="D67" s="10">
        <v>309</v>
      </c>
      <c r="E67" s="11">
        <v>1400</v>
      </c>
      <c r="F67" s="13">
        <v>0.78</v>
      </c>
      <c r="G67">
        <v>4.4000000000000004</v>
      </c>
      <c r="H67">
        <v>426973</v>
      </c>
      <c r="I67" t="str" cm="1">
        <f t="array" ref="I67">_xlfn.IFS(
  E67&lt;1000, "Cheap",
  E67&lt;5000, "Expensive",
  E67&gt;=5000, "Very Expensive"
)</f>
        <v>Expensive</v>
      </c>
      <c r="J67" s="11">
        <f>IFERROR(
   VALUE(SUBSTITUTE(SUBSTITUTE(Table3[[#This Row],[Actual Price]], "₦", ""), ",", "")) *
   VALUE(SUBSTITUTE(Table3[[#This Row],[Rating Count]], ",", "")),
   0
)</f>
        <v>597762200</v>
      </c>
      <c r="K67" t="str" cm="1">
        <f t="array" ref="K67">_xlfn.IFS(Table3[[#This Row],[Discount percentage]] &lt; 0.5, "Less than 50%", TRUE, "50% or more")</f>
        <v>50% or more</v>
      </c>
      <c r="L67">
        <f t="shared" si="1"/>
        <v>-2.9352161731925199E-2</v>
      </c>
    </row>
    <row r="68" spans="1:12" x14ac:dyDescent="0.25">
      <c r="A68" t="s">
        <v>249</v>
      </c>
      <c r="B68" t="s">
        <v>5093</v>
      </c>
      <c r="C68" t="s">
        <v>5089</v>
      </c>
      <c r="D68" s="10">
        <v>263</v>
      </c>
      <c r="E68" s="11">
        <v>699</v>
      </c>
      <c r="F68" s="13">
        <v>0.62</v>
      </c>
      <c r="G68">
        <v>4.0999999999999996</v>
      </c>
      <c r="H68">
        <v>450</v>
      </c>
      <c r="I68" t="str" cm="1">
        <f t="array" ref="I68">_xlfn.IFS(
  E68&lt;1000, "Cheap",
  E68&lt;5000, "Expensive",
  E68&gt;=5000, "Very Expensive"
)</f>
        <v>Cheap</v>
      </c>
      <c r="J68" s="11">
        <f>IFERROR(
   VALUE(SUBSTITUTE(SUBSTITUTE(Table3[[#This Row],[Actual Price]], "₦", ""), ",", "")) *
   VALUE(SUBSTITUTE(Table3[[#This Row],[Rating Count]], ",", "")),
   0
)</f>
        <v>314550</v>
      </c>
      <c r="K68" t="str" cm="1">
        <f t="array" ref="K68">_xlfn.IFS(Table3[[#This Row],[Discount percentage]] &lt; 0.5, "Less than 50%", TRUE, "50% or more")</f>
        <v>50% or more</v>
      </c>
      <c r="L68">
        <f t="shared" si="1"/>
        <v>-2.9352161731925199E-2</v>
      </c>
    </row>
    <row r="69" spans="1:12" x14ac:dyDescent="0.25">
      <c r="A69" t="s">
        <v>253</v>
      </c>
      <c r="B69" t="s">
        <v>5109</v>
      </c>
      <c r="C69" t="s">
        <v>5100</v>
      </c>
      <c r="D69" s="10">
        <v>7999</v>
      </c>
      <c r="E69" s="11">
        <v>14990</v>
      </c>
      <c r="F69" s="13">
        <v>0.47</v>
      </c>
      <c r="G69">
        <v>4.3</v>
      </c>
      <c r="H69">
        <v>457</v>
      </c>
      <c r="I69" t="str" cm="1">
        <f t="array" ref="I69">_xlfn.IFS(
  E69&lt;1000, "Cheap",
  E69&lt;5000, "Expensive",
  E69&gt;=5000, "Very Expensive"
)</f>
        <v>Very Expensive</v>
      </c>
      <c r="J69" s="11">
        <f>IFERROR(
   VALUE(SUBSTITUTE(SUBSTITUTE(Table3[[#This Row],[Actual Price]], "₦", ""), ",", "")) *
   VALUE(SUBSTITUTE(Table3[[#This Row],[Rating Count]], ",", "")),
   0
)</f>
        <v>6850430</v>
      </c>
      <c r="K69" t="str" cm="1">
        <f t="array" ref="K69">_xlfn.IFS(Table3[[#This Row],[Discount percentage]] &lt; 0.5, "Less than 50%", TRUE, "50% or more")</f>
        <v>Less than 50%</v>
      </c>
      <c r="L69">
        <f t="shared" si="1"/>
        <v>-2.9352161731925199E-2</v>
      </c>
    </row>
    <row r="70" spans="1:12" x14ac:dyDescent="0.25">
      <c r="A70" t="s">
        <v>257</v>
      </c>
      <c r="B70" t="s">
        <v>5142</v>
      </c>
      <c r="C70" t="s">
        <v>5100</v>
      </c>
      <c r="D70" s="10">
        <v>1599</v>
      </c>
      <c r="E70" s="11">
        <v>2999</v>
      </c>
      <c r="F70" s="13">
        <v>0.47</v>
      </c>
      <c r="G70">
        <v>4.2</v>
      </c>
      <c r="H70">
        <v>2727</v>
      </c>
      <c r="I70" t="str" cm="1">
        <f t="array" ref="I70">_xlfn.IFS(
  E70&lt;1000, "Cheap",
  E70&lt;5000, "Expensive",
  E70&gt;=5000, "Very Expensive"
)</f>
        <v>Expensive</v>
      </c>
      <c r="J70" s="11">
        <f>IFERROR(
   VALUE(SUBSTITUTE(SUBSTITUTE(Table3[[#This Row],[Actual Price]], "₦", ""), ",", "")) *
   VALUE(SUBSTITUTE(Table3[[#This Row],[Rating Count]], ",", "")),
   0
)</f>
        <v>8178273</v>
      </c>
      <c r="K70" t="str" cm="1">
        <f t="array" ref="K70">_xlfn.IFS(Table3[[#This Row],[Discount percentage]] &lt; 0.5, "Less than 50%", TRUE, "50% or more")</f>
        <v>Less than 50%</v>
      </c>
      <c r="L70">
        <f t="shared" si="1"/>
        <v>-2.9352161731925199E-2</v>
      </c>
    </row>
    <row r="71" spans="1:12" x14ac:dyDescent="0.25">
      <c r="A71" t="s">
        <v>261</v>
      </c>
      <c r="B71" t="s">
        <v>5143</v>
      </c>
      <c r="C71" t="s">
        <v>5089</v>
      </c>
      <c r="D71" s="10">
        <v>219</v>
      </c>
      <c r="E71" s="11">
        <v>700</v>
      </c>
      <c r="F71" s="13">
        <v>0.69</v>
      </c>
      <c r="G71">
        <v>4.3</v>
      </c>
      <c r="H71">
        <v>20053</v>
      </c>
      <c r="I71" t="str" cm="1">
        <f t="array" ref="I71">_xlfn.IFS(
  E71&lt;1000, "Cheap",
  E71&lt;5000, "Expensive",
  E71&gt;=5000, "Very Expensive"
)</f>
        <v>Cheap</v>
      </c>
      <c r="J71" s="11">
        <f>IFERROR(
   VALUE(SUBSTITUTE(SUBSTITUTE(Table3[[#This Row],[Actual Price]], "₦", ""), ",", "")) *
   VALUE(SUBSTITUTE(Table3[[#This Row],[Rating Count]], ",", "")),
   0
)</f>
        <v>14037100</v>
      </c>
      <c r="K71" t="str" cm="1">
        <f t="array" ref="K71">_xlfn.IFS(Table3[[#This Row],[Discount percentage]] &lt; 0.5, "Less than 50%", TRUE, "50% or more")</f>
        <v>50% or more</v>
      </c>
      <c r="L71">
        <f t="shared" si="1"/>
        <v>-2.9352161731925199E-2</v>
      </c>
    </row>
    <row r="72" spans="1:12" x14ac:dyDescent="0.25">
      <c r="A72" t="s">
        <v>265</v>
      </c>
      <c r="B72" t="s">
        <v>5144</v>
      </c>
      <c r="C72" t="s">
        <v>5089</v>
      </c>
      <c r="D72" s="10">
        <v>349</v>
      </c>
      <c r="E72" s="11">
        <v>899</v>
      </c>
      <c r="F72" s="13">
        <v>0.61</v>
      </c>
      <c r="G72">
        <v>4.5</v>
      </c>
      <c r="H72">
        <v>149</v>
      </c>
      <c r="I72" t="str" cm="1">
        <f t="array" ref="I72">_xlfn.IFS(
  E72&lt;1000, "Cheap",
  E72&lt;5000, "Expensive",
  E72&gt;=5000, "Very Expensive"
)</f>
        <v>Cheap</v>
      </c>
      <c r="J72" s="11">
        <f>IFERROR(
   VALUE(SUBSTITUTE(SUBSTITUTE(Table3[[#This Row],[Actual Price]], "₦", ""), ",", "")) *
   VALUE(SUBSTITUTE(Table3[[#This Row],[Rating Count]], ",", "")),
   0
)</f>
        <v>133951</v>
      </c>
      <c r="K72" t="str" cm="1">
        <f t="array" ref="K72">_xlfn.IFS(Table3[[#This Row],[Discount percentage]] &lt; 0.5, "Less than 50%", TRUE, "50% or more")</f>
        <v>50% or more</v>
      </c>
      <c r="L72">
        <f t="shared" si="1"/>
        <v>-2.9352161731925199E-2</v>
      </c>
    </row>
    <row r="73" spans="1:12" x14ac:dyDescent="0.25">
      <c r="A73" t="s">
        <v>269</v>
      </c>
      <c r="B73" t="s">
        <v>5145</v>
      </c>
      <c r="C73" t="s">
        <v>5089</v>
      </c>
      <c r="D73" s="10">
        <v>349</v>
      </c>
      <c r="E73" s="11">
        <v>599</v>
      </c>
      <c r="F73" s="13">
        <v>0.42</v>
      </c>
      <c r="G73">
        <v>4.0999999999999996</v>
      </c>
      <c r="H73">
        <v>210</v>
      </c>
      <c r="I73" t="str" cm="1">
        <f t="array" ref="I73">_xlfn.IFS(
  E73&lt;1000, "Cheap",
  E73&lt;5000, "Expensive",
  E73&gt;=5000, "Very Expensive"
)</f>
        <v>Cheap</v>
      </c>
      <c r="J73" s="11">
        <f>IFERROR(
   VALUE(SUBSTITUTE(SUBSTITUTE(Table3[[#This Row],[Actual Price]], "₦", ""), ",", "")) *
   VALUE(SUBSTITUTE(Table3[[#This Row],[Rating Count]], ",", "")),
   0
)</f>
        <v>125790</v>
      </c>
      <c r="K73" t="str" cm="1">
        <f t="array" ref="K73">_xlfn.IFS(Table3[[#This Row],[Discount percentage]] &lt; 0.5, "Less than 50%", TRUE, "50% or more")</f>
        <v>Less than 50%</v>
      </c>
      <c r="L73">
        <f t="shared" si="1"/>
        <v>-2.9352161731925199E-2</v>
      </c>
    </row>
    <row r="74" spans="1:12" x14ac:dyDescent="0.25">
      <c r="A74" t="s">
        <v>273</v>
      </c>
      <c r="B74" t="s">
        <v>5146</v>
      </c>
      <c r="C74" t="s">
        <v>5100</v>
      </c>
      <c r="D74" s="10">
        <v>26999</v>
      </c>
      <c r="E74" s="11">
        <v>42999</v>
      </c>
      <c r="F74" s="13">
        <v>0.37</v>
      </c>
      <c r="G74">
        <v>4.2</v>
      </c>
      <c r="H74">
        <v>45238</v>
      </c>
      <c r="I74" t="str" cm="1">
        <f t="array" ref="I74">_xlfn.IFS(
  E74&lt;1000, "Cheap",
  E74&lt;5000, "Expensive",
  E74&gt;=5000, "Very Expensive"
)</f>
        <v>Very Expensive</v>
      </c>
      <c r="J74" s="11">
        <f>IFERROR(
   VALUE(SUBSTITUTE(SUBSTITUTE(Table3[[#This Row],[Actual Price]], "₦", ""), ",", "")) *
   VALUE(SUBSTITUTE(Table3[[#This Row],[Rating Count]], ",", "")),
   0
)</f>
        <v>1945188762</v>
      </c>
      <c r="K74" t="str" cm="1">
        <f t="array" ref="K74">_xlfn.IFS(Table3[[#This Row],[Discount percentage]] &lt; 0.5, "Less than 50%", TRUE, "50% or more")</f>
        <v>Less than 50%</v>
      </c>
      <c r="L74">
        <f t="shared" si="1"/>
        <v>-2.9352161731925199E-2</v>
      </c>
    </row>
    <row r="75" spans="1:12" x14ac:dyDescent="0.25">
      <c r="A75" t="s">
        <v>275</v>
      </c>
      <c r="B75" t="s">
        <v>5147</v>
      </c>
      <c r="C75" t="s">
        <v>5089</v>
      </c>
      <c r="D75" s="10">
        <v>115</v>
      </c>
      <c r="E75" s="11">
        <v>499</v>
      </c>
      <c r="F75" s="13">
        <v>0.77</v>
      </c>
      <c r="G75">
        <v>4</v>
      </c>
      <c r="H75">
        <v>7732</v>
      </c>
      <c r="I75" t="str" cm="1">
        <f t="array" ref="I75">_xlfn.IFS(
  E75&lt;1000, "Cheap",
  E75&lt;5000, "Expensive",
  E75&gt;=5000, "Very Expensive"
)</f>
        <v>Cheap</v>
      </c>
      <c r="J75" s="11">
        <f>IFERROR(
   VALUE(SUBSTITUTE(SUBSTITUTE(Table3[[#This Row],[Actual Price]], "₦", ""), ",", "")) *
   VALUE(SUBSTITUTE(Table3[[#This Row],[Rating Count]], ",", "")),
   0
)</f>
        <v>3858268</v>
      </c>
      <c r="K75" t="str" cm="1">
        <f t="array" ref="K75">_xlfn.IFS(Table3[[#This Row],[Discount percentage]] &lt; 0.5, "Less than 50%", TRUE, "50% or more")</f>
        <v>50% or more</v>
      </c>
      <c r="L75">
        <f t="shared" si="1"/>
        <v>-2.9352161731925199E-2</v>
      </c>
    </row>
    <row r="76" spans="1:12" x14ac:dyDescent="0.25">
      <c r="A76" t="s">
        <v>279</v>
      </c>
      <c r="B76" t="s">
        <v>5148</v>
      </c>
      <c r="C76" t="s">
        <v>5089</v>
      </c>
      <c r="D76" s="10">
        <v>399</v>
      </c>
      <c r="E76" s="11">
        <v>999</v>
      </c>
      <c r="F76" s="13">
        <v>0.6</v>
      </c>
      <c r="G76">
        <v>4.0999999999999996</v>
      </c>
      <c r="H76">
        <v>1780</v>
      </c>
      <c r="I76" t="str" cm="1">
        <f t="array" ref="I76">_xlfn.IFS(
  E76&lt;1000, "Cheap",
  E76&lt;5000, "Expensive",
  E76&gt;=5000, "Very Expensive"
)</f>
        <v>Cheap</v>
      </c>
      <c r="J76" s="11">
        <f>IFERROR(
   VALUE(SUBSTITUTE(SUBSTITUTE(Table3[[#This Row],[Actual Price]], "₦", ""), ",", "")) *
   VALUE(SUBSTITUTE(Table3[[#This Row],[Rating Count]], ",", "")),
   0
)</f>
        <v>1778220</v>
      </c>
      <c r="K76" t="str" cm="1">
        <f t="array" ref="K76">_xlfn.IFS(Table3[[#This Row],[Discount percentage]] &lt; 0.5, "Less than 50%", TRUE, "50% or more")</f>
        <v>50% or more</v>
      </c>
      <c r="L76">
        <f t="shared" si="1"/>
        <v>-2.9352161731925199E-2</v>
      </c>
    </row>
    <row r="77" spans="1:12" x14ac:dyDescent="0.25">
      <c r="A77" t="s">
        <v>283</v>
      </c>
      <c r="B77" t="s">
        <v>5149</v>
      </c>
      <c r="C77" t="s">
        <v>5089</v>
      </c>
      <c r="D77" s="10">
        <v>199</v>
      </c>
      <c r="E77" s="11">
        <v>499</v>
      </c>
      <c r="F77" s="13">
        <v>0.6</v>
      </c>
      <c r="G77">
        <v>4.0999999999999996</v>
      </c>
      <c r="H77">
        <v>602</v>
      </c>
      <c r="I77" t="str" cm="1">
        <f t="array" ref="I77">_xlfn.IFS(
  E77&lt;1000, "Cheap",
  E77&lt;5000, "Expensive",
  E77&gt;=5000, "Very Expensive"
)</f>
        <v>Cheap</v>
      </c>
      <c r="J77" s="11">
        <f>IFERROR(
   VALUE(SUBSTITUTE(SUBSTITUTE(Table3[[#This Row],[Actual Price]], "₦", ""), ",", "")) *
   VALUE(SUBSTITUTE(Table3[[#This Row],[Rating Count]], ",", "")),
   0
)</f>
        <v>300398</v>
      </c>
      <c r="K77" t="str" cm="1">
        <f t="array" ref="K77">_xlfn.IFS(Table3[[#This Row],[Discount percentage]] &lt; 0.5, "Less than 50%", TRUE, "50% or more")</f>
        <v>50% or more</v>
      </c>
      <c r="L77">
        <f t="shared" si="1"/>
        <v>-2.9352161731925199E-2</v>
      </c>
    </row>
    <row r="78" spans="1:12" x14ac:dyDescent="0.25">
      <c r="A78" t="s">
        <v>287</v>
      </c>
      <c r="B78" t="s">
        <v>5115</v>
      </c>
      <c r="C78" t="s">
        <v>5089</v>
      </c>
      <c r="D78" s="10">
        <v>179</v>
      </c>
      <c r="E78" s="11">
        <v>399</v>
      </c>
      <c r="F78" s="13">
        <v>0.55000000000000004</v>
      </c>
      <c r="G78">
        <v>4</v>
      </c>
      <c r="H78">
        <v>1423</v>
      </c>
      <c r="I78" t="str" cm="1">
        <f t="array" ref="I78">_xlfn.IFS(
  E78&lt;1000, "Cheap",
  E78&lt;5000, "Expensive",
  E78&gt;=5000, "Very Expensive"
)</f>
        <v>Cheap</v>
      </c>
      <c r="J78" s="11">
        <f>IFERROR(
   VALUE(SUBSTITUTE(SUBSTITUTE(Table3[[#This Row],[Actual Price]], "₦", ""), ",", "")) *
   VALUE(SUBSTITUTE(Table3[[#This Row],[Rating Count]], ",", "")),
   0
)</f>
        <v>567777</v>
      </c>
      <c r="K78" t="str" cm="1">
        <f t="array" ref="K78">_xlfn.IFS(Table3[[#This Row],[Discount percentage]] &lt; 0.5, "Less than 50%", TRUE, "50% or more")</f>
        <v>50% or more</v>
      </c>
      <c r="L78">
        <f t="shared" si="1"/>
        <v>-2.9352161731925199E-2</v>
      </c>
    </row>
    <row r="79" spans="1:12" x14ac:dyDescent="0.25">
      <c r="A79" t="s">
        <v>291</v>
      </c>
      <c r="B79" t="s">
        <v>5150</v>
      </c>
      <c r="C79" t="s">
        <v>5100</v>
      </c>
      <c r="D79" s="10">
        <v>10901</v>
      </c>
      <c r="E79" s="11">
        <v>30990</v>
      </c>
      <c r="F79" s="13">
        <v>0.65</v>
      </c>
      <c r="G79">
        <v>4.0999999999999996</v>
      </c>
      <c r="H79">
        <v>398</v>
      </c>
      <c r="I79" t="str" cm="1">
        <f t="array" ref="I79">_xlfn.IFS(
  E79&lt;1000, "Cheap",
  E79&lt;5000, "Expensive",
  E79&gt;=5000, "Very Expensive"
)</f>
        <v>Very Expensive</v>
      </c>
      <c r="J79" s="11">
        <f>IFERROR(
   VALUE(SUBSTITUTE(SUBSTITUTE(Table3[[#This Row],[Actual Price]], "₦", ""), ",", "")) *
   VALUE(SUBSTITUTE(Table3[[#This Row],[Rating Count]], ",", "")),
   0
)</f>
        <v>12334020</v>
      </c>
      <c r="K79" t="str" cm="1">
        <f t="array" ref="K79">_xlfn.IFS(Table3[[#This Row],[Discount percentage]] &lt; 0.5, "Less than 50%", TRUE, "50% or more")</f>
        <v>50% or more</v>
      </c>
      <c r="L79">
        <f t="shared" si="1"/>
        <v>-2.9352161731925199E-2</v>
      </c>
    </row>
    <row r="80" spans="1:12" x14ac:dyDescent="0.25">
      <c r="A80" t="s">
        <v>295</v>
      </c>
      <c r="B80" t="s">
        <v>5151</v>
      </c>
      <c r="C80" t="s">
        <v>5089</v>
      </c>
      <c r="D80" s="10">
        <v>209</v>
      </c>
      <c r="E80" s="11">
        <v>499</v>
      </c>
      <c r="F80" s="13">
        <v>0.57999999999999996</v>
      </c>
      <c r="G80">
        <v>3.9</v>
      </c>
      <c r="H80">
        <v>536</v>
      </c>
      <c r="I80" t="str" cm="1">
        <f t="array" ref="I80">_xlfn.IFS(
  E80&lt;1000, "Cheap",
  E80&lt;5000, "Expensive",
  E80&gt;=5000, "Very Expensive"
)</f>
        <v>Cheap</v>
      </c>
      <c r="J80" s="11">
        <f>IFERROR(
   VALUE(SUBSTITUTE(SUBSTITUTE(Table3[[#This Row],[Actual Price]], "₦", ""), ",", "")) *
   VALUE(SUBSTITUTE(Table3[[#This Row],[Rating Count]], ",", "")),
   0
)</f>
        <v>267464</v>
      </c>
      <c r="K80" t="str" cm="1">
        <f t="array" ref="K80">_xlfn.IFS(Table3[[#This Row],[Discount percentage]] &lt; 0.5, "Less than 50%", TRUE, "50% or more")</f>
        <v>50% or more</v>
      </c>
      <c r="L80">
        <f t="shared" si="1"/>
        <v>-2.9352161731925199E-2</v>
      </c>
    </row>
    <row r="81" spans="1:12" x14ac:dyDescent="0.25">
      <c r="A81" t="s">
        <v>299</v>
      </c>
      <c r="B81" t="s">
        <v>5152</v>
      </c>
      <c r="C81" t="s">
        <v>5100</v>
      </c>
      <c r="D81" s="10">
        <v>1434</v>
      </c>
      <c r="E81" s="11">
        <v>3999</v>
      </c>
      <c r="F81" s="13">
        <v>0.64</v>
      </c>
      <c r="G81">
        <v>4</v>
      </c>
      <c r="H81">
        <v>32</v>
      </c>
      <c r="I81" t="str" cm="1">
        <f t="array" ref="I81">_xlfn.IFS(
  E81&lt;1000, "Cheap",
  E81&lt;5000, "Expensive",
  E81&gt;=5000, "Very Expensive"
)</f>
        <v>Expensive</v>
      </c>
      <c r="J81" s="11">
        <f>IFERROR(
   VALUE(SUBSTITUTE(SUBSTITUTE(Table3[[#This Row],[Actual Price]], "₦", ""), ",", "")) *
   VALUE(SUBSTITUTE(Table3[[#This Row],[Rating Count]], ",", "")),
   0
)</f>
        <v>127968</v>
      </c>
      <c r="K81" t="str" cm="1">
        <f t="array" ref="K81">_xlfn.IFS(Table3[[#This Row],[Discount percentage]] &lt; 0.5, "Less than 50%", TRUE, "50% or more")</f>
        <v>50% or more</v>
      </c>
      <c r="L81">
        <f t="shared" si="1"/>
        <v>-2.9352161731925199E-2</v>
      </c>
    </row>
    <row r="82" spans="1:12" x14ac:dyDescent="0.25">
      <c r="A82" t="s">
        <v>303</v>
      </c>
      <c r="B82" t="s">
        <v>5153</v>
      </c>
      <c r="C82" t="s">
        <v>5089</v>
      </c>
      <c r="D82" s="10">
        <v>399</v>
      </c>
      <c r="E82" s="11">
        <v>1099</v>
      </c>
      <c r="F82" s="13">
        <v>0.64</v>
      </c>
      <c r="G82">
        <v>4.2</v>
      </c>
      <c r="H82">
        <v>24269</v>
      </c>
      <c r="I82" t="str" cm="1">
        <f t="array" ref="I82">_xlfn.IFS(
  E82&lt;1000, "Cheap",
  E82&lt;5000, "Expensive",
  E82&gt;=5000, "Very Expensive"
)</f>
        <v>Expensive</v>
      </c>
      <c r="J82" s="11">
        <f>IFERROR(
   VALUE(SUBSTITUTE(SUBSTITUTE(Table3[[#This Row],[Actual Price]], "₦", ""), ",", "")) *
   VALUE(SUBSTITUTE(Table3[[#This Row],[Rating Count]], ",", "")),
   0
)</f>
        <v>26671631</v>
      </c>
      <c r="K82" t="str" cm="1">
        <f t="array" ref="K82">_xlfn.IFS(Table3[[#This Row],[Discount percentage]] &lt; 0.5, "Less than 50%", TRUE, "50% or more")</f>
        <v>50% or more</v>
      </c>
      <c r="L82">
        <f t="shared" si="1"/>
        <v>-2.9352161731925199E-2</v>
      </c>
    </row>
    <row r="83" spans="1:12" x14ac:dyDescent="0.25">
      <c r="A83" t="s">
        <v>305</v>
      </c>
      <c r="B83" t="s">
        <v>5154</v>
      </c>
      <c r="C83" t="s">
        <v>5089</v>
      </c>
      <c r="D83" s="10">
        <v>139</v>
      </c>
      <c r="E83" s="11">
        <v>249</v>
      </c>
      <c r="F83" s="13">
        <v>0.44</v>
      </c>
      <c r="G83">
        <v>4</v>
      </c>
      <c r="H83">
        <v>9378</v>
      </c>
      <c r="I83" t="str" cm="1">
        <f t="array" ref="I83">_xlfn.IFS(
  E83&lt;1000, "Cheap",
  E83&lt;5000, "Expensive",
  E83&gt;=5000, "Very Expensive"
)</f>
        <v>Cheap</v>
      </c>
      <c r="J83" s="11">
        <f>IFERROR(
   VALUE(SUBSTITUTE(SUBSTITUTE(Table3[[#This Row],[Actual Price]], "₦", ""), ",", "")) *
   VALUE(SUBSTITUTE(Table3[[#This Row],[Rating Count]], ",", "")),
   0
)</f>
        <v>2335122</v>
      </c>
      <c r="K83" t="str" cm="1">
        <f t="array" ref="K83">_xlfn.IFS(Table3[[#This Row],[Discount percentage]] &lt; 0.5, "Less than 50%", TRUE, "50% or more")</f>
        <v>Less than 50%</v>
      </c>
      <c r="L83">
        <f t="shared" si="1"/>
        <v>-2.9352161731925199E-2</v>
      </c>
    </row>
    <row r="84" spans="1:12" x14ac:dyDescent="0.25">
      <c r="A84" t="s">
        <v>307</v>
      </c>
      <c r="B84" t="s">
        <v>5155</v>
      </c>
      <c r="C84" t="s">
        <v>5100</v>
      </c>
      <c r="D84" s="10">
        <v>7299</v>
      </c>
      <c r="E84" s="11">
        <v>19125</v>
      </c>
      <c r="F84" s="13">
        <v>0.62</v>
      </c>
      <c r="G84">
        <v>3.4</v>
      </c>
      <c r="H84">
        <v>902</v>
      </c>
      <c r="I84" t="str" cm="1">
        <f t="array" ref="I84">_xlfn.IFS(
  E84&lt;1000, "Cheap",
  E84&lt;5000, "Expensive",
  E84&gt;=5000, "Very Expensive"
)</f>
        <v>Very Expensive</v>
      </c>
      <c r="J84" s="11">
        <f>IFERROR(
   VALUE(SUBSTITUTE(SUBSTITUTE(Table3[[#This Row],[Actual Price]], "₦", ""), ",", "")) *
   VALUE(SUBSTITUTE(Table3[[#This Row],[Rating Count]], ",", "")),
   0
)</f>
        <v>17250750</v>
      </c>
      <c r="K84" t="str" cm="1">
        <f t="array" ref="K84">_xlfn.IFS(Table3[[#This Row],[Discount percentage]] &lt; 0.5, "Less than 50%", TRUE, "50% or more")</f>
        <v>50% or more</v>
      </c>
      <c r="L84">
        <f t="shared" si="1"/>
        <v>-2.9352161731925199E-2</v>
      </c>
    </row>
    <row r="85" spans="1:12" x14ac:dyDescent="0.25">
      <c r="A85" t="s">
        <v>311</v>
      </c>
      <c r="B85" t="s">
        <v>5156</v>
      </c>
      <c r="C85" t="s">
        <v>5089</v>
      </c>
      <c r="D85" s="10">
        <v>299</v>
      </c>
      <c r="E85" s="11">
        <v>799</v>
      </c>
      <c r="F85" s="13">
        <v>0.63</v>
      </c>
      <c r="G85">
        <v>4.4000000000000004</v>
      </c>
      <c r="H85">
        <v>28791</v>
      </c>
      <c r="I85" t="str" cm="1">
        <f t="array" ref="I85">_xlfn.IFS(
  E85&lt;1000, "Cheap",
  E85&lt;5000, "Expensive",
  E85&gt;=5000, "Very Expensive"
)</f>
        <v>Cheap</v>
      </c>
      <c r="J85" s="11">
        <f>IFERROR(
   VALUE(SUBSTITUTE(SUBSTITUTE(Table3[[#This Row],[Actual Price]], "₦", ""), ",", "")) *
   VALUE(SUBSTITUTE(Table3[[#This Row],[Rating Count]], ",", "")),
   0
)</f>
        <v>23004009</v>
      </c>
      <c r="K85" t="str" cm="1">
        <f t="array" ref="K85">_xlfn.IFS(Table3[[#This Row],[Discount percentage]] &lt; 0.5, "Less than 50%", TRUE, "50% or more")</f>
        <v>50% or more</v>
      </c>
      <c r="L85">
        <f t="shared" si="1"/>
        <v>-2.9352161731925199E-2</v>
      </c>
    </row>
    <row r="86" spans="1:12" x14ac:dyDescent="0.25">
      <c r="A86" t="s">
        <v>315</v>
      </c>
      <c r="B86" t="s">
        <v>5157</v>
      </c>
      <c r="C86" t="s">
        <v>5089</v>
      </c>
      <c r="D86" s="10">
        <v>325</v>
      </c>
      <c r="E86" s="11">
        <v>1299</v>
      </c>
      <c r="F86" s="13">
        <v>0.75</v>
      </c>
      <c r="G86">
        <v>4.2</v>
      </c>
      <c r="H86">
        <v>10576</v>
      </c>
      <c r="I86" t="str" cm="1">
        <f t="array" ref="I86">_xlfn.IFS(
  E86&lt;1000, "Cheap",
  E86&lt;5000, "Expensive",
  E86&gt;=5000, "Very Expensive"
)</f>
        <v>Expensive</v>
      </c>
      <c r="J86" s="11">
        <f>IFERROR(
   VALUE(SUBSTITUTE(SUBSTITUTE(Table3[[#This Row],[Actual Price]], "₦", ""), ",", "")) *
   VALUE(SUBSTITUTE(Table3[[#This Row],[Rating Count]], ",", "")),
   0
)</f>
        <v>13738224</v>
      </c>
      <c r="K86" t="str" cm="1">
        <f t="array" ref="K86">_xlfn.IFS(Table3[[#This Row],[Discount percentage]] &lt; 0.5, "Less than 50%", TRUE, "50% or more")</f>
        <v>50% or more</v>
      </c>
      <c r="L86">
        <f t="shared" si="1"/>
        <v>-2.9352161731925199E-2</v>
      </c>
    </row>
    <row r="87" spans="1:12" x14ac:dyDescent="0.25">
      <c r="A87" t="s">
        <v>319</v>
      </c>
      <c r="B87" t="s">
        <v>5158</v>
      </c>
      <c r="C87" t="s">
        <v>5100</v>
      </c>
      <c r="D87" s="10">
        <v>29999</v>
      </c>
      <c r="E87" s="11">
        <v>39999</v>
      </c>
      <c r="F87" s="13">
        <v>0.25</v>
      </c>
      <c r="G87">
        <v>4.2</v>
      </c>
      <c r="H87">
        <v>7298</v>
      </c>
      <c r="I87" t="str" cm="1">
        <f t="array" ref="I87">_xlfn.IFS(
  E87&lt;1000, "Cheap",
  E87&lt;5000, "Expensive",
  E87&gt;=5000, "Very Expensive"
)</f>
        <v>Very Expensive</v>
      </c>
      <c r="J87" s="11">
        <f>IFERROR(
   VALUE(SUBSTITUTE(SUBSTITUTE(Table3[[#This Row],[Actual Price]], "₦", ""), ",", "")) *
   VALUE(SUBSTITUTE(Table3[[#This Row],[Rating Count]], ",", "")),
   0
)</f>
        <v>291912702</v>
      </c>
      <c r="K87" t="str" cm="1">
        <f t="array" ref="K87">_xlfn.IFS(Table3[[#This Row],[Discount percentage]] &lt; 0.5, "Less than 50%", TRUE, "50% or more")</f>
        <v>Less than 50%</v>
      </c>
      <c r="L87">
        <f t="shared" si="1"/>
        <v>-2.9352161731925199E-2</v>
      </c>
    </row>
    <row r="88" spans="1:12" x14ac:dyDescent="0.25">
      <c r="A88" t="s">
        <v>321</v>
      </c>
      <c r="B88" t="s">
        <v>5159</v>
      </c>
      <c r="C88" t="s">
        <v>5100</v>
      </c>
      <c r="D88" s="10">
        <v>27999</v>
      </c>
      <c r="E88" s="11">
        <v>40990</v>
      </c>
      <c r="F88" s="13">
        <v>0.32</v>
      </c>
      <c r="G88">
        <v>4.3</v>
      </c>
      <c r="H88">
        <v>4703</v>
      </c>
      <c r="I88" t="str" cm="1">
        <f t="array" ref="I88">_xlfn.IFS(
  E88&lt;1000, "Cheap",
  E88&lt;5000, "Expensive",
  E88&gt;=5000, "Very Expensive"
)</f>
        <v>Very Expensive</v>
      </c>
      <c r="J88" s="11">
        <f>IFERROR(
   VALUE(SUBSTITUTE(SUBSTITUTE(Table3[[#This Row],[Actual Price]], "₦", ""), ",", "")) *
   VALUE(SUBSTITUTE(Table3[[#This Row],[Rating Count]], ",", "")),
   0
)</f>
        <v>192775970</v>
      </c>
      <c r="K88" t="str" cm="1">
        <f t="array" ref="K88">_xlfn.IFS(Table3[[#This Row],[Discount percentage]] &lt; 0.5, "Less than 50%", TRUE, "50% or more")</f>
        <v>Less than 50%</v>
      </c>
      <c r="L88">
        <f t="shared" si="1"/>
        <v>-2.9352161731925199E-2</v>
      </c>
    </row>
    <row r="89" spans="1:12" x14ac:dyDescent="0.25">
      <c r="A89" t="s">
        <v>323</v>
      </c>
      <c r="B89" t="s">
        <v>5139</v>
      </c>
      <c r="C89" t="s">
        <v>5100</v>
      </c>
      <c r="D89" s="10">
        <v>30990</v>
      </c>
      <c r="E89" s="11">
        <v>52900</v>
      </c>
      <c r="F89" s="13">
        <v>0.41</v>
      </c>
      <c r="G89">
        <v>4.3</v>
      </c>
      <c r="H89">
        <v>7109</v>
      </c>
      <c r="I89" t="str" cm="1">
        <f t="array" ref="I89">_xlfn.IFS(
  E89&lt;1000, "Cheap",
  E89&lt;5000, "Expensive",
  E89&gt;=5000, "Very Expensive"
)</f>
        <v>Very Expensive</v>
      </c>
      <c r="J89" s="11">
        <f>IFERROR(
   VALUE(SUBSTITUTE(SUBSTITUTE(Table3[[#This Row],[Actual Price]], "₦", ""), ",", "")) *
   VALUE(SUBSTITUTE(Table3[[#This Row],[Rating Count]], ",", "")),
   0
)</f>
        <v>376066100</v>
      </c>
      <c r="K89" t="str" cm="1">
        <f t="array" ref="K89">_xlfn.IFS(Table3[[#This Row],[Discount percentage]] &lt; 0.5, "Less than 50%", TRUE, "50% or more")</f>
        <v>Less than 50%</v>
      </c>
      <c r="L89">
        <f t="shared" si="1"/>
        <v>-2.9352161731925199E-2</v>
      </c>
    </row>
    <row r="90" spans="1:12" x14ac:dyDescent="0.25">
      <c r="A90" t="s">
        <v>325</v>
      </c>
      <c r="B90" t="s">
        <v>5160</v>
      </c>
      <c r="C90" t="s">
        <v>5089</v>
      </c>
      <c r="D90" s="10">
        <v>199</v>
      </c>
      <c r="E90" s="11">
        <v>999</v>
      </c>
      <c r="F90" s="13">
        <v>0.8</v>
      </c>
      <c r="G90">
        <v>4.5</v>
      </c>
      <c r="H90">
        <v>127</v>
      </c>
      <c r="I90" t="str" cm="1">
        <f t="array" ref="I90">_xlfn.IFS(
  E90&lt;1000, "Cheap",
  E90&lt;5000, "Expensive",
  E90&gt;=5000, "Very Expensive"
)</f>
        <v>Cheap</v>
      </c>
      <c r="J90" s="11">
        <f>IFERROR(
   VALUE(SUBSTITUTE(SUBSTITUTE(Table3[[#This Row],[Actual Price]], "₦", ""), ",", "")) *
   VALUE(SUBSTITUTE(Table3[[#This Row],[Rating Count]], ",", "")),
   0
)</f>
        <v>126873</v>
      </c>
      <c r="K90" t="str" cm="1">
        <f t="array" ref="K90">_xlfn.IFS(Table3[[#This Row],[Discount percentage]] &lt; 0.5, "Less than 50%", TRUE, "50% or more")</f>
        <v>50% or more</v>
      </c>
      <c r="L90">
        <f t="shared" si="1"/>
        <v>-2.9352161731925199E-2</v>
      </c>
    </row>
    <row r="91" spans="1:12" x14ac:dyDescent="0.25">
      <c r="A91" t="s">
        <v>329</v>
      </c>
      <c r="B91" t="s">
        <v>5088</v>
      </c>
      <c r="C91" t="s">
        <v>5089</v>
      </c>
      <c r="D91" s="10">
        <v>649</v>
      </c>
      <c r="E91" s="11">
        <v>1999</v>
      </c>
      <c r="F91" s="13">
        <v>0.68</v>
      </c>
      <c r="G91">
        <v>4.2</v>
      </c>
      <c r="H91">
        <v>24269</v>
      </c>
      <c r="I91" t="str" cm="1">
        <f t="array" ref="I91">_xlfn.IFS(
  E91&lt;1000, "Cheap",
  E91&lt;5000, "Expensive",
  E91&gt;=5000, "Very Expensive"
)</f>
        <v>Expensive</v>
      </c>
      <c r="J91" s="11">
        <f>IFERROR(
   VALUE(SUBSTITUTE(SUBSTITUTE(Table3[[#This Row],[Actual Price]], "₦", ""), ",", "")) *
   VALUE(SUBSTITUTE(Table3[[#This Row],[Rating Count]], ",", "")),
   0
)</f>
        <v>48513731</v>
      </c>
      <c r="K91" t="str" cm="1">
        <f t="array" ref="K91">_xlfn.IFS(Table3[[#This Row],[Discount percentage]] &lt; 0.5, "Less than 50%", TRUE, "50% or more")</f>
        <v>50% or more</v>
      </c>
      <c r="L91">
        <f t="shared" si="1"/>
        <v>-2.9352161731925199E-2</v>
      </c>
    </row>
    <row r="92" spans="1:12" x14ac:dyDescent="0.25">
      <c r="A92" t="s">
        <v>331</v>
      </c>
      <c r="B92" t="s">
        <v>5161</v>
      </c>
      <c r="C92" t="s">
        <v>5089</v>
      </c>
      <c r="D92" s="10">
        <v>269</v>
      </c>
      <c r="E92" s="11">
        <v>800</v>
      </c>
      <c r="F92" s="13">
        <v>0.66</v>
      </c>
      <c r="G92">
        <v>3.6</v>
      </c>
      <c r="H92">
        <v>10134</v>
      </c>
      <c r="I92" t="str" cm="1">
        <f t="array" ref="I92">_xlfn.IFS(
  E92&lt;1000, "Cheap",
  E92&lt;5000, "Expensive",
  E92&gt;=5000, "Very Expensive"
)</f>
        <v>Cheap</v>
      </c>
      <c r="J92" s="11">
        <f>IFERROR(
   VALUE(SUBSTITUTE(SUBSTITUTE(Table3[[#This Row],[Actual Price]], "₦", ""), ",", "")) *
   VALUE(SUBSTITUTE(Table3[[#This Row],[Rating Count]], ",", "")),
   0
)</f>
        <v>8107200</v>
      </c>
      <c r="K92" t="str" cm="1">
        <f t="array" ref="K92">_xlfn.IFS(Table3[[#This Row],[Discount percentage]] &lt; 0.5, "Less than 50%", TRUE, "50% or more")</f>
        <v>50% or more</v>
      </c>
      <c r="L92">
        <f t="shared" si="1"/>
        <v>-2.9352161731925199E-2</v>
      </c>
    </row>
    <row r="93" spans="1:12" x14ac:dyDescent="0.25">
      <c r="A93" t="s">
        <v>335</v>
      </c>
      <c r="B93" t="s">
        <v>5158</v>
      </c>
      <c r="C93" t="s">
        <v>5100</v>
      </c>
      <c r="D93" s="10">
        <v>24999</v>
      </c>
      <c r="E93" s="11">
        <v>31999</v>
      </c>
      <c r="F93" s="13">
        <v>0.22</v>
      </c>
      <c r="G93">
        <v>4.2</v>
      </c>
      <c r="H93">
        <v>34899</v>
      </c>
      <c r="I93" t="str" cm="1">
        <f t="array" ref="I93">_xlfn.IFS(
  E93&lt;1000, "Cheap",
  E93&lt;5000, "Expensive",
  E93&gt;=5000, "Very Expensive"
)</f>
        <v>Very Expensive</v>
      </c>
      <c r="J93" s="11">
        <f>IFERROR(
   VALUE(SUBSTITUTE(SUBSTITUTE(Table3[[#This Row],[Actual Price]], "₦", ""), ",", "")) *
   VALUE(SUBSTITUTE(Table3[[#This Row],[Rating Count]], ",", "")),
   0
)</f>
        <v>1116733101</v>
      </c>
      <c r="K93" t="str" cm="1">
        <f t="array" ref="K93">_xlfn.IFS(Table3[[#This Row],[Discount percentage]] &lt; 0.5, "Less than 50%", TRUE, "50% or more")</f>
        <v>Less than 50%</v>
      </c>
      <c r="L93">
        <f t="shared" si="1"/>
        <v>-2.9352161731925199E-2</v>
      </c>
    </row>
    <row r="94" spans="1:12" x14ac:dyDescent="0.25">
      <c r="A94" t="s">
        <v>337</v>
      </c>
      <c r="B94" t="s">
        <v>5092</v>
      </c>
      <c r="C94" t="s">
        <v>5089</v>
      </c>
      <c r="D94" s="10">
        <v>299</v>
      </c>
      <c r="E94" s="11">
        <v>699</v>
      </c>
      <c r="F94" s="13">
        <v>0.56999999999999995</v>
      </c>
      <c r="G94">
        <v>4.2</v>
      </c>
      <c r="H94">
        <v>94363</v>
      </c>
      <c r="I94" t="str" cm="1">
        <f t="array" ref="I94">_xlfn.IFS(
  E94&lt;1000, "Cheap",
  E94&lt;5000, "Expensive",
  E94&gt;=5000, "Very Expensive"
)</f>
        <v>Cheap</v>
      </c>
      <c r="J94" s="11">
        <f>IFERROR(
   VALUE(SUBSTITUTE(SUBSTITUTE(Table3[[#This Row],[Actual Price]], "₦", ""), ",", "")) *
   VALUE(SUBSTITUTE(Table3[[#This Row],[Rating Count]], ",", "")),
   0
)</f>
        <v>65959737</v>
      </c>
      <c r="K94" t="str" cm="1">
        <f t="array" ref="K94">_xlfn.IFS(Table3[[#This Row],[Discount percentage]] &lt; 0.5, "Less than 50%", TRUE, "50% or more")</f>
        <v>50% or more</v>
      </c>
      <c r="L94">
        <f t="shared" si="1"/>
        <v>-2.9352161731925199E-2</v>
      </c>
    </row>
    <row r="95" spans="1:12" x14ac:dyDescent="0.25">
      <c r="A95" t="s">
        <v>339</v>
      </c>
      <c r="B95" t="s">
        <v>5162</v>
      </c>
      <c r="C95" t="s">
        <v>5089</v>
      </c>
      <c r="D95" s="10">
        <v>199</v>
      </c>
      <c r="E95" s="11">
        <v>999</v>
      </c>
      <c r="F95" s="13">
        <v>0.8</v>
      </c>
      <c r="G95">
        <v>4.0999999999999996</v>
      </c>
      <c r="H95">
        <v>425</v>
      </c>
      <c r="I95" t="str" cm="1">
        <f t="array" ref="I95">_xlfn.IFS(
  E95&lt;1000, "Cheap",
  E95&lt;5000, "Expensive",
  E95&gt;=5000, "Very Expensive"
)</f>
        <v>Cheap</v>
      </c>
      <c r="J95" s="11">
        <f>IFERROR(
   VALUE(SUBSTITUTE(SUBSTITUTE(Table3[[#This Row],[Actual Price]], "₦", ""), ",", "")) *
   VALUE(SUBSTITUTE(Table3[[#This Row],[Rating Count]], ",", "")),
   0
)</f>
        <v>424575</v>
      </c>
      <c r="K95" t="str" cm="1">
        <f t="array" ref="K95">_xlfn.IFS(Table3[[#This Row],[Discount percentage]] &lt; 0.5, "Less than 50%", TRUE, "50% or more")</f>
        <v>50% or more</v>
      </c>
      <c r="L95">
        <f t="shared" si="1"/>
        <v>-2.9352161731925199E-2</v>
      </c>
    </row>
    <row r="96" spans="1:12" x14ac:dyDescent="0.25">
      <c r="A96" t="s">
        <v>343</v>
      </c>
      <c r="B96" t="s">
        <v>5163</v>
      </c>
      <c r="C96" t="s">
        <v>5100</v>
      </c>
      <c r="D96" s="10">
        <v>18990</v>
      </c>
      <c r="E96" s="11">
        <v>40990</v>
      </c>
      <c r="F96" s="13">
        <v>0.54</v>
      </c>
      <c r="G96">
        <v>4.2</v>
      </c>
      <c r="H96">
        <v>6659</v>
      </c>
      <c r="I96" t="str" cm="1">
        <f t="array" ref="I96">_xlfn.IFS(
  E96&lt;1000, "Cheap",
  E96&lt;5000, "Expensive",
  E96&gt;=5000, "Very Expensive"
)</f>
        <v>Very Expensive</v>
      </c>
      <c r="J96" s="11">
        <f>IFERROR(
   VALUE(SUBSTITUTE(SUBSTITUTE(Table3[[#This Row],[Actual Price]], "₦", ""), ",", "")) *
   VALUE(SUBSTITUTE(Table3[[#This Row],[Rating Count]], ",", "")),
   0
)</f>
        <v>272952410</v>
      </c>
      <c r="K96" t="str" cm="1">
        <f t="array" ref="K96">_xlfn.IFS(Table3[[#This Row],[Discount percentage]] &lt; 0.5, "Less than 50%", TRUE, "50% or more")</f>
        <v>50% or more</v>
      </c>
      <c r="L96">
        <f t="shared" si="1"/>
        <v>-2.9352161731925199E-2</v>
      </c>
    </row>
    <row r="97" spans="1:12" x14ac:dyDescent="0.25">
      <c r="A97" t="s">
        <v>347</v>
      </c>
      <c r="B97" t="s">
        <v>5164</v>
      </c>
      <c r="C97" t="s">
        <v>5089</v>
      </c>
      <c r="D97" s="10">
        <v>290</v>
      </c>
      <c r="E97" s="11">
        <v>349</v>
      </c>
      <c r="F97" s="13">
        <v>0.17</v>
      </c>
      <c r="G97">
        <v>3.7</v>
      </c>
      <c r="H97">
        <v>1977</v>
      </c>
      <c r="I97" t="str" cm="1">
        <f t="array" ref="I97">_xlfn.IFS(
  E97&lt;1000, "Cheap",
  E97&lt;5000, "Expensive",
  E97&gt;=5000, "Very Expensive"
)</f>
        <v>Cheap</v>
      </c>
      <c r="J97" s="11">
        <f>IFERROR(
   VALUE(SUBSTITUTE(SUBSTITUTE(Table3[[#This Row],[Actual Price]], "₦", ""), ",", "")) *
   VALUE(SUBSTITUTE(Table3[[#This Row],[Rating Count]], ",", "")),
   0
)</f>
        <v>689973</v>
      </c>
      <c r="K97" t="str" cm="1">
        <f t="array" ref="K97">_xlfn.IFS(Table3[[#This Row],[Discount percentage]] &lt; 0.5, "Less than 50%", TRUE, "50% or more")</f>
        <v>Less than 50%</v>
      </c>
      <c r="L97">
        <f t="shared" si="1"/>
        <v>-2.9352161731925199E-2</v>
      </c>
    </row>
    <row r="98" spans="1:12" x14ac:dyDescent="0.25">
      <c r="A98" t="s">
        <v>351</v>
      </c>
      <c r="B98" t="s">
        <v>5165</v>
      </c>
      <c r="C98" t="s">
        <v>5100</v>
      </c>
      <c r="D98" s="10">
        <v>249</v>
      </c>
      <c r="E98" s="11">
        <v>799</v>
      </c>
      <c r="F98" s="13">
        <v>0.69</v>
      </c>
      <c r="G98">
        <v>3.8</v>
      </c>
      <c r="H98">
        <v>1079</v>
      </c>
      <c r="I98" t="str" cm="1">
        <f t="array" ref="I98">_xlfn.IFS(
  E98&lt;1000, "Cheap",
  E98&lt;5000, "Expensive",
  E98&gt;=5000, "Very Expensive"
)</f>
        <v>Cheap</v>
      </c>
      <c r="J98" s="11">
        <f>IFERROR(
   VALUE(SUBSTITUTE(SUBSTITUTE(Table3[[#This Row],[Actual Price]], "₦", ""), ",", "")) *
   VALUE(SUBSTITUTE(Table3[[#This Row],[Rating Count]], ",", "")),
   0
)</f>
        <v>862121</v>
      </c>
      <c r="K98" t="str" cm="1">
        <f t="array" ref="K98">_xlfn.IFS(Table3[[#This Row],[Discount percentage]] &lt; 0.5, "Less than 50%", TRUE, "50% or more")</f>
        <v>50% or more</v>
      </c>
      <c r="L98">
        <f t="shared" si="1"/>
        <v>-2.9352161731925199E-2</v>
      </c>
    </row>
    <row r="99" spans="1:12" x14ac:dyDescent="0.25">
      <c r="A99" t="s">
        <v>355</v>
      </c>
      <c r="B99" t="s">
        <v>5166</v>
      </c>
      <c r="C99" t="s">
        <v>5089</v>
      </c>
      <c r="D99" s="10">
        <v>345</v>
      </c>
      <c r="E99" s="11">
        <v>999</v>
      </c>
      <c r="F99" s="13">
        <v>0.65</v>
      </c>
      <c r="G99">
        <v>3.7</v>
      </c>
      <c r="H99">
        <v>1097</v>
      </c>
      <c r="I99" t="str" cm="1">
        <f t="array" ref="I99">_xlfn.IFS(
  E99&lt;1000, "Cheap",
  E99&lt;5000, "Expensive",
  E99&gt;=5000, "Very Expensive"
)</f>
        <v>Cheap</v>
      </c>
      <c r="J99" s="11">
        <f>IFERROR(
   VALUE(SUBSTITUTE(SUBSTITUTE(Table3[[#This Row],[Actual Price]], "₦", ""), ",", "")) *
   VALUE(SUBSTITUTE(Table3[[#This Row],[Rating Count]], ",", "")),
   0
)</f>
        <v>1095903</v>
      </c>
      <c r="K99" t="str" cm="1">
        <f t="array" ref="K99">_xlfn.IFS(Table3[[#This Row],[Discount percentage]] &lt; 0.5, "Less than 50%", TRUE, "50% or more")</f>
        <v>50% or more</v>
      </c>
      <c r="L99">
        <f t="shared" si="1"/>
        <v>-2.9352161731925199E-2</v>
      </c>
    </row>
    <row r="100" spans="1:12" x14ac:dyDescent="0.25">
      <c r="A100" t="s">
        <v>359</v>
      </c>
      <c r="B100" t="s">
        <v>5167</v>
      </c>
      <c r="C100" t="s">
        <v>5089</v>
      </c>
      <c r="D100" s="10">
        <v>1099</v>
      </c>
      <c r="E100" s="11">
        <v>1899</v>
      </c>
      <c r="F100" s="13">
        <v>0.42</v>
      </c>
      <c r="G100">
        <v>4.5</v>
      </c>
      <c r="H100">
        <v>22420</v>
      </c>
      <c r="I100" t="str" cm="1">
        <f t="array" ref="I100">_xlfn.IFS(
  E100&lt;1000, "Cheap",
  E100&lt;5000, "Expensive",
  E100&gt;=5000, "Very Expensive"
)</f>
        <v>Expensive</v>
      </c>
      <c r="J100" s="11">
        <f>IFERROR(
   VALUE(SUBSTITUTE(SUBSTITUTE(Table3[[#This Row],[Actual Price]], "₦", ""), ",", "")) *
   VALUE(SUBSTITUTE(Table3[[#This Row],[Rating Count]], ",", "")),
   0
)</f>
        <v>42575580</v>
      </c>
      <c r="K100" t="str" cm="1">
        <f t="array" ref="K100">_xlfn.IFS(Table3[[#This Row],[Discount percentage]] &lt; 0.5, "Less than 50%", TRUE, "50% or more")</f>
        <v>Less than 50%</v>
      </c>
      <c r="L100">
        <f t="shared" si="1"/>
        <v>-2.9352161731925199E-2</v>
      </c>
    </row>
    <row r="101" spans="1:12" x14ac:dyDescent="0.25">
      <c r="A101" t="s">
        <v>363</v>
      </c>
      <c r="B101" t="s">
        <v>5168</v>
      </c>
      <c r="C101" t="s">
        <v>5089</v>
      </c>
      <c r="D101" s="10">
        <v>719</v>
      </c>
      <c r="E101" s="11">
        <v>1499</v>
      </c>
      <c r="F101" s="13">
        <v>0.52</v>
      </c>
      <c r="G101">
        <v>4.0999999999999996</v>
      </c>
      <c r="H101">
        <v>1045</v>
      </c>
      <c r="I101" t="str" cm="1">
        <f t="array" ref="I101">_xlfn.IFS(
  E101&lt;1000, "Cheap",
  E101&lt;5000, "Expensive",
  E101&gt;=5000, "Very Expensive"
)</f>
        <v>Expensive</v>
      </c>
      <c r="J101" s="11">
        <f>IFERROR(
   VALUE(SUBSTITUTE(SUBSTITUTE(Table3[[#This Row],[Actual Price]], "₦", ""), ",", "")) *
   VALUE(SUBSTITUTE(Table3[[#This Row],[Rating Count]], ",", "")),
   0
)</f>
        <v>1566455</v>
      </c>
      <c r="K101" t="str" cm="1">
        <f t="array" ref="K101">_xlfn.IFS(Table3[[#This Row],[Discount percentage]] &lt; 0.5, "Less than 50%", TRUE, "50% or more")</f>
        <v>50% or more</v>
      </c>
      <c r="L101">
        <f t="shared" si="1"/>
        <v>-2.9352161731925199E-2</v>
      </c>
    </row>
    <row r="102" spans="1:12" x14ac:dyDescent="0.25">
      <c r="A102" t="s">
        <v>367</v>
      </c>
      <c r="B102" t="s">
        <v>5169</v>
      </c>
      <c r="C102" t="s">
        <v>5100</v>
      </c>
      <c r="D102" s="10">
        <v>349</v>
      </c>
      <c r="E102" s="11">
        <v>1499</v>
      </c>
      <c r="F102" s="13">
        <v>0.77</v>
      </c>
      <c r="G102">
        <v>4.3</v>
      </c>
      <c r="H102">
        <v>4145</v>
      </c>
      <c r="I102" t="str" cm="1">
        <f t="array" ref="I102">_xlfn.IFS(
  E102&lt;1000, "Cheap",
  E102&lt;5000, "Expensive",
  E102&gt;=5000, "Very Expensive"
)</f>
        <v>Expensive</v>
      </c>
      <c r="J102" s="11">
        <f>IFERROR(
   VALUE(SUBSTITUTE(SUBSTITUTE(Table3[[#This Row],[Actual Price]], "₦", ""), ",", "")) *
   VALUE(SUBSTITUTE(Table3[[#This Row],[Rating Count]], ",", "")),
   0
)</f>
        <v>6213355</v>
      </c>
      <c r="K102" t="str" cm="1">
        <f t="array" ref="K102">_xlfn.IFS(Table3[[#This Row],[Discount percentage]] &lt; 0.5, "Less than 50%", TRUE, "50% or more")</f>
        <v>50% or more</v>
      </c>
      <c r="L102">
        <f t="shared" si="1"/>
        <v>-2.9352161731925199E-2</v>
      </c>
    </row>
    <row r="103" spans="1:12" x14ac:dyDescent="0.25">
      <c r="A103" t="s">
        <v>371</v>
      </c>
      <c r="B103" t="s">
        <v>5170</v>
      </c>
      <c r="C103" t="s">
        <v>5089</v>
      </c>
      <c r="D103" s="10">
        <v>849</v>
      </c>
      <c r="E103" s="11">
        <v>1809</v>
      </c>
      <c r="F103" s="13">
        <v>0.53</v>
      </c>
      <c r="G103">
        <v>4.3</v>
      </c>
      <c r="H103">
        <v>6547</v>
      </c>
      <c r="I103" t="str" cm="1">
        <f t="array" ref="I103">_xlfn.IFS(
  E103&lt;1000, "Cheap",
  E103&lt;5000, "Expensive",
  E103&gt;=5000, "Very Expensive"
)</f>
        <v>Expensive</v>
      </c>
      <c r="J103" s="11">
        <f>IFERROR(
   VALUE(SUBSTITUTE(SUBSTITUTE(Table3[[#This Row],[Actual Price]], "₦", ""), ",", "")) *
   VALUE(SUBSTITUTE(Table3[[#This Row],[Rating Count]], ",", "")),
   0
)</f>
        <v>11843523</v>
      </c>
      <c r="K103" t="str" cm="1">
        <f t="array" ref="K103">_xlfn.IFS(Table3[[#This Row],[Discount percentage]] &lt; 0.5, "Less than 50%", TRUE, "50% or more")</f>
        <v>50% or more</v>
      </c>
      <c r="L103">
        <f t="shared" si="1"/>
        <v>-2.9352161731925199E-2</v>
      </c>
    </row>
    <row r="104" spans="1:12" x14ac:dyDescent="0.25">
      <c r="A104" t="s">
        <v>375</v>
      </c>
      <c r="B104" t="s">
        <v>5171</v>
      </c>
      <c r="C104" t="s">
        <v>5100</v>
      </c>
      <c r="D104" s="10">
        <v>299</v>
      </c>
      <c r="E104" s="11">
        <v>899</v>
      </c>
      <c r="F104" s="13">
        <v>0.67</v>
      </c>
      <c r="G104">
        <v>4</v>
      </c>
      <c r="H104">
        <v>1588</v>
      </c>
      <c r="I104" t="str" cm="1">
        <f t="array" ref="I104">_xlfn.IFS(
  E104&lt;1000, "Cheap",
  E104&lt;5000, "Expensive",
  E104&gt;=5000, "Very Expensive"
)</f>
        <v>Cheap</v>
      </c>
      <c r="J104" s="11">
        <f>IFERROR(
   VALUE(SUBSTITUTE(SUBSTITUTE(Table3[[#This Row],[Actual Price]], "₦", ""), ",", "")) *
   VALUE(SUBSTITUTE(Table3[[#This Row],[Rating Count]], ",", "")),
   0
)</f>
        <v>1427612</v>
      </c>
      <c r="K104" t="str" cm="1">
        <f t="array" ref="K104">_xlfn.IFS(Table3[[#This Row],[Discount percentage]] &lt; 0.5, "Less than 50%", TRUE, "50% or more")</f>
        <v>50% or more</v>
      </c>
      <c r="L104">
        <f t="shared" si="1"/>
        <v>-2.9352161731925199E-2</v>
      </c>
    </row>
    <row r="105" spans="1:12" x14ac:dyDescent="0.25">
      <c r="A105" t="s">
        <v>379</v>
      </c>
      <c r="B105" t="s">
        <v>5172</v>
      </c>
      <c r="C105" t="s">
        <v>5100</v>
      </c>
      <c r="D105" s="10">
        <v>21999</v>
      </c>
      <c r="E105" s="11">
        <v>29999</v>
      </c>
      <c r="F105" s="13">
        <v>0.27</v>
      </c>
      <c r="G105">
        <v>4.2</v>
      </c>
      <c r="H105">
        <v>32840</v>
      </c>
      <c r="I105" t="str" cm="1">
        <f t="array" ref="I105">_xlfn.IFS(
  E105&lt;1000, "Cheap",
  E105&lt;5000, "Expensive",
  E105&gt;=5000, "Very Expensive"
)</f>
        <v>Very Expensive</v>
      </c>
      <c r="J105" s="11">
        <f>IFERROR(
   VALUE(SUBSTITUTE(SUBSTITUTE(Table3[[#This Row],[Actual Price]], "₦", ""), ",", "")) *
   VALUE(SUBSTITUTE(Table3[[#This Row],[Rating Count]], ",", "")),
   0
)</f>
        <v>985167160</v>
      </c>
      <c r="K105" t="str" cm="1">
        <f t="array" ref="K105">_xlfn.IFS(Table3[[#This Row],[Discount percentage]] &lt; 0.5, "Less than 50%", TRUE, "50% or more")</f>
        <v>Less than 50%</v>
      </c>
      <c r="L105">
        <f t="shared" si="1"/>
        <v>-2.9352161731925199E-2</v>
      </c>
    </row>
    <row r="106" spans="1:12" x14ac:dyDescent="0.25">
      <c r="A106" t="s">
        <v>381</v>
      </c>
      <c r="B106" t="s">
        <v>5088</v>
      </c>
      <c r="C106" t="s">
        <v>5089</v>
      </c>
      <c r="D106" s="10">
        <v>349</v>
      </c>
      <c r="E106" s="11">
        <v>999</v>
      </c>
      <c r="F106" s="13">
        <v>0.65</v>
      </c>
      <c r="G106">
        <v>4.2</v>
      </c>
      <c r="H106">
        <v>13120</v>
      </c>
      <c r="I106" t="str" cm="1">
        <f t="array" ref="I106">_xlfn.IFS(
  E106&lt;1000, "Cheap",
  E106&lt;5000, "Expensive",
  E106&gt;=5000, "Very Expensive"
)</f>
        <v>Cheap</v>
      </c>
      <c r="J106" s="11">
        <f>IFERROR(
   VALUE(SUBSTITUTE(SUBSTITUTE(Table3[[#This Row],[Actual Price]], "₦", ""), ",", "")) *
   VALUE(SUBSTITUTE(Table3[[#This Row],[Rating Count]], ",", "")),
   0
)</f>
        <v>13106880</v>
      </c>
      <c r="K106" t="str" cm="1">
        <f t="array" ref="K106">_xlfn.IFS(Table3[[#This Row],[Discount percentage]] &lt; 0.5, "Less than 50%", TRUE, "50% or more")</f>
        <v>50% or more</v>
      </c>
      <c r="L106">
        <f t="shared" si="1"/>
        <v>-2.9352161731925199E-2</v>
      </c>
    </row>
    <row r="107" spans="1:12" x14ac:dyDescent="0.25">
      <c r="A107" t="s">
        <v>385</v>
      </c>
      <c r="B107" t="s">
        <v>5168</v>
      </c>
      <c r="C107" t="s">
        <v>5089</v>
      </c>
      <c r="D107" s="10">
        <v>399</v>
      </c>
      <c r="E107" s="11">
        <v>999</v>
      </c>
      <c r="F107" s="13">
        <v>0.6</v>
      </c>
      <c r="G107">
        <v>4.3</v>
      </c>
      <c r="H107">
        <v>2806</v>
      </c>
      <c r="I107" t="str" cm="1">
        <f t="array" ref="I107">_xlfn.IFS(
  E107&lt;1000, "Cheap",
  E107&lt;5000, "Expensive",
  E107&gt;=5000, "Very Expensive"
)</f>
        <v>Cheap</v>
      </c>
      <c r="J107" s="11">
        <f>IFERROR(
   VALUE(SUBSTITUTE(SUBSTITUTE(Table3[[#This Row],[Actual Price]], "₦", ""), ",", "")) *
   VALUE(SUBSTITUTE(Table3[[#This Row],[Rating Count]], ",", "")),
   0
)</f>
        <v>2803194</v>
      </c>
      <c r="K107" t="str" cm="1">
        <f t="array" ref="K107">_xlfn.IFS(Table3[[#This Row],[Discount percentage]] &lt; 0.5, "Less than 50%", TRUE, "50% or more")</f>
        <v>50% or more</v>
      </c>
      <c r="L107">
        <f t="shared" si="1"/>
        <v>-2.9352161731925199E-2</v>
      </c>
    </row>
    <row r="108" spans="1:12" x14ac:dyDescent="0.25">
      <c r="A108" t="s">
        <v>389</v>
      </c>
      <c r="B108" t="s">
        <v>5088</v>
      </c>
      <c r="C108" t="s">
        <v>5089</v>
      </c>
      <c r="D108" s="10">
        <v>449</v>
      </c>
      <c r="E108" s="11">
        <v>1299</v>
      </c>
      <c r="F108" s="13">
        <v>0.65</v>
      </c>
      <c r="G108">
        <v>4.2</v>
      </c>
      <c r="H108">
        <v>24269</v>
      </c>
      <c r="I108" t="str" cm="1">
        <f t="array" ref="I108">_xlfn.IFS(
  E108&lt;1000, "Cheap",
  E108&lt;5000, "Expensive",
  E108&gt;=5000, "Very Expensive"
)</f>
        <v>Expensive</v>
      </c>
      <c r="J108" s="11">
        <f>IFERROR(
   VALUE(SUBSTITUTE(SUBSTITUTE(Table3[[#This Row],[Actual Price]], "₦", ""), ",", "")) *
   VALUE(SUBSTITUTE(Table3[[#This Row],[Rating Count]], ",", "")),
   0
)</f>
        <v>31525431</v>
      </c>
      <c r="K108" t="str" cm="1">
        <f t="array" ref="K108">_xlfn.IFS(Table3[[#This Row],[Discount percentage]] &lt; 0.5, "Less than 50%", TRUE, "50% or more")</f>
        <v>50% or more</v>
      </c>
      <c r="L108">
        <f t="shared" si="1"/>
        <v>-2.9352161731925199E-2</v>
      </c>
    </row>
    <row r="109" spans="1:12" x14ac:dyDescent="0.25">
      <c r="A109" t="s">
        <v>391</v>
      </c>
      <c r="B109" t="s">
        <v>5173</v>
      </c>
      <c r="C109" t="s">
        <v>5089</v>
      </c>
      <c r="D109" s="10">
        <v>299</v>
      </c>
      <c r="E109" s="11">
        <v>999</v>
      </c>
      <c r="F109" s="13">
        <v>0.7</v>
      </c>
      <c r="G109">
        <v>4.3</v>
      </c>
      <c r="H109">
        <v>766</v>
      </c>
      <c r="I109" t="str" cm="1">
        <f t="array" ref="I109">_xlfn.IFS(
  E109&lt;1000, "Cheap",
  E109&lt;5000, "Expensive",
  E109&gt;=5000, "Very Expensive"
)</f>
        <v>Cheap</v>
      </c>
      <c r="J109" s="11">
        <f>IFERROR(
   VALUE(SUBSTITUTE(SUBSTITUTE(Table3[[#This Row],[Actual Price]], "₦", ""), ",", "")) *
   VALUE(SUBSTITUTE(Table3[[#This Row],[Rating Count]], ",", "")),
   0
)</f>
        <v>765234</v>
      </c>
      <c r="K109" t="str" cm="1">
        <f t="array" ref="K109">_xlfn.IFS(Table3[[#This Row],[Discount percentage]] &lt; 0.5, "Less than 50%", TRUE, "50% or more")</f>
        <v>50% or more</v>
      </c>
      <c r="L109">
        <f t="shared" si="1"/>
        <v>-2.9352161731925199E-2</v>
      </c>
    </row>
    <row r="110" spans="1:12" x14ac:dyDescent="0.25">
      <c r="A110" t="s">
        <v>395</v>
      </c>
      <c r="B110" t="s">
        <v>5174</v>
      </c>
      <c r="C110" t="s">
        <v>5100</v>
      </c>
      <c r="D110" s="10">
        <v>37999</v>
      </c>
      <c r="E110" s="11">
        <v>65000</v>
      </c>
      <c r="F110" s="13">
        <v>0.42</v>
      </c>
      <c r="G110">
        <v>4.3</v>
      </c>
      <c r="H110">
        <v>3587</v>
      </c>
      <c r="I110" t="str" cm="1">
        <f t="array" ref="I110">_xlfn.IFS(
  E110&lt;1000, "Cheap",
  E110&lt;5000, "Expensive",
  E110&gt;=5000, "Very Expensive"
)</f>
        <v>Very Expensive</v>
      </c>
      <c r="J110" s="11">
        <f>IFERROR(
   VALUE(SUBSTITUTE(SUBSTITUTE(Table3[[#This Row],[Actual Price]], "₦", ""), ",", "")) *
   VALUE(SUBSTITUTE(Table3[[#This Row],[Rating Count]], ",", "")),
   0
)</f>
        <v>233155000</v>
      </c>
      <c r="K110" t="str" cm="1">
        <f t="array" ref="K110">_xlfn.IFS(Table3[[#This Row],[Discount percentage]] &lt; 0.5, "Less than 50%", TRUE, "50% or more")</f>
        <v>Less than 50%</v>
      </c>
      <c r="L110">
        <f t="shared" si="1"/>
        <v>-2.9352161731925199E-2</v>
      </c>
    </row>
    <row r="111" spans="1:12" x14ac:dyDescent="0.25">
      <c r="A111" t="s">
        <v>399</v>
      </c>
      <c r="B111" t="s">
        <v>5175</v>
      </c>
      <c r="C111" t="s">
        <v>5089</v>
      </c>
      <c r="D111" s="10">
        <v>99</v>
      </c>
      <c r="E111" s="11">
        <v>800</v>
      </c>
      <c r="F111" s="13">
        <v>0.88</v>
      </c>
      <c r="G111">
        <v>3.9</v>
      </c>
      <c r="H111">
        <v>24871</v>
      </c>
      <c r="I111" t="str" cm="1">
        <f t="array" ref="I111">_xlfn.IFS(
  E111&lt;1000, "Cheap",
  E111&lt;5000, "Expensive",
  E111&gt;=5000, "Very Expensive"
)</f>
        <v>Cheap</v>
      </c>
      <c r="J111" s="11">
        <f>IFERROR(
   VALUE(SUBSTITUTE(SUBSTITUTE(Table3[[#This Row],[Actual Price]], "₦", ""), ",", "")) *
   VALUE(SUBSTITUTE(Table3[[#This Row],[Rating Count]], ",", "")),
   0
)</f>
        <v>19896800</v>
      </c>
      <c r="K111" t="str" cm="1">
        <f t="array" ref="K111">_xlfn.IFS(Table3[[#This Row],[Discount percentage]] &lt; 0.5, "Less than 50%", TRUE, "50% or more")</f>
        <v>50% or more</v>
      </c>
      <c r="L111">
        <f t="shared" si="1"/>
        <v>-2.9352161731925199E-2</v>
      </c>
    </row>
    <row r="112" spans="1:12" x14ac:dyDescent="0.25">
      <c r="A112" t="s">
        <v>401</v>
      </c>
      <c r="B112" t="s">
        <v>5176</v>
      </c>
      <c r="C112" t="s">
        <v>5100</v>
      </c>
      <c r="D112" s="10">
        <v>7390</v>
      </c>
      <c r="E112" s="11">
        <v>20000</v>
      </c>
      <c r="F112" s="13">
        <v>0.63</v>
      </c>
      <c r="G112">
        <v>4.0999999999999996</v>
      </c>
      <c r="H112">
        <v>2581</v>
      </c>
      <c r="I112" t="str" cm="1">
        <f t="array" ref="I112">_xlfn.IFS(
  E112&lt;1000, "Cheap",
  E112&lt;5000, "Expensive",
  E112&gt;=5000, "Very Expensive"
)</f>
        <v>Very Expensive</v>
      </c>
      <c r="J112" s="11">
        <f>IFERROR(
   VALUE(SUBSTITUTE(SUBSTITUTE(Table3[[#This Row],[Actual Price]], "₦", ""), ",", "")) *
   VALUE(SUBSTITUTE(Table3[[#This Row],[Rating Count]], ",", "")),
   0
)</f>
        <v>51620000</v>
      </c>
      <c r="K112" t="str" cm="1">
        <f t="array" ref="K112">_xlfn.IFS(Table3[[#This Row],[Discount percentage]] &lt; 0.5, "Less than 50%", TRUE, "50% or more")</f>
        <v>50% or more</v>
      </c>
      <c r="L112">
        <f t="shared" si="1"/>
        <v>-2.9352161731925199E-2</v>
      </c>
    </row>
    <row r="113" spans="1:12" x14ac:dyDescent="0.25">
      <c r="A113" t="s">
        <v>405</v>
      </c>
      <c r="B113" t="s">
        <v>5177</v>
      </c>
      <c r="C113" t="s">
        <v>5089</v>
      </c>
      <c r="D113" s="10">
        <v>273.10000000000002</v>
      </c>
      <c r="E113" s="11">
        <v>999</v>
      </c>
      <c r="F113" s="13">
        <v>0.73</v>
      </c>
      <c r="G113">
        <v>4.3</v>
      </c>
      <c r="H113">
        <v>20850</v>
      </c>
      <c r="I113" t="str" cm="1">
        <f t="array" ref="I113">_xlfn.IFS(
  E113&lt;1000, "Cheap",
  E113&lt;5000, "Expensive",
  E113&gt;=5000, "Very Expensive"
)</f>
        <v>Cheap</v>
      </c>
      <c r="J113" s="11">
        <f>IFERROR(
   VALUE(SUBSTITUTE(SUBSTITUTE(Table3[[#This Row],[Actual Price]], "₦", ""), ",", "")) *
   VALUE(SUBSTITUTE(Table3[[#This Row],[Rating Count]], ",", "")),
   0
)</f>
        <v>20829150</v>
      </c>
      <c r="K113" t="str" cm="1">
        <f t="array" ref="K113">_xlfn.IFS(Table3[[#This Row],[Discount percentage]] &lt; 0.5, "Less than 50%", TRUE, "50% or more")</f>
        <v>50% or more</v>
      </c>
      <c r="L113">
        <f t="shared" si="1"/>
        <v>-2.9352161731925199E-2</v>
      </c>
    </row>
    <row r="114" spans="1:12" x14ac:dyDescent="0.25">
      <c r="A114" t="s">
        <v>407</v>
      </c>
      <c r="B114" t="s">
        <v>5104</v>
      </c>
      <c r="C114" t="s">
        <v>5100</v>
      </c>
      <c r="D114" s="10">
        <v>15990</v>
      </c>
      <c r="E114" s="11">
        <v>23990</v>
      </c>
      <c r="F114" s="13">
        <v>0.33</v>
      </c>
      <c r="G114">
        <v>4.3</v>
      </c>
      <c r="H114">
        <v>1035</v>
      </c>
      <c r="I114" t="str" cm="1">
        <f t="array" ref="I114">_xlfn.IFS(
  E114&lt;1000, "Cheap",
  E114&lt;5000, "Expensive",
  E114&gt;=5000, "Very Expensive"
)</f>
        <v>Very Expensive</v>
      </c>
      <c r="J114" s="11">
        <f>IFERROR(
   VALUE(SUBSTITUTE(SUBSTITUTE(Table3[[#This Row],[Actual Price]], "₦", ""), ",", "")) *
   VALUE(SUBSTITUTE(Table3[[#This Row],[Rating Count]], ",", "")),
   0
)</f>
        <v>24829650</v>
      </c>
      <c r="K114" t="str" cm="1">
        <f t="array" ref="K114">_xlfn.IFS(Table3[[#This Row],[Discount percentage]] &lt; 0.5, "Less than 50%", TRUE, "50% or more")</f>
        <v>Less than 50%</v>
      </c>
      <c r="L114">
        <f t="shared" si="1"/>
        <v>-2.9352161731925199E-2</v>
      </c>
    </row>
    <row r="115" spans="1:12" x14ac:dyDescent="0.25">
      <c r="A115" t="s">
        <v>411</v>
      </c>
      <c r="B115" t="s">
        <v>5148</v>
      </c>
      <c r="C115" t="s">
        <v>5089</v>
      </c>
      <c r="D115" s="10">
        <v>399</v>
      </c>
      <c r="E115" s="11">
        <v>999</v>
      </c>
      <c r="F115" s="13">
        <v>0.6</v>
      </c>
      <c r="G115">
        <v>4.0999999999999996</v>
      </c>
      <c r="H115">
        <v>1780</v>
      </c>
      <c r="I115" t="str" cm="1">
        <f t="array" ref="I115">_xlfn.IFS(
  E115&lt;1000, "Cheap",
  E115&lt;5000, "Expensive",
  E115&gt;=5000, "Very Expensive"
)</f>
        <v>Cheap</v>
      </c>
      <c r="J115" s="11">
        <f>IFERROR(
   VALUE(SUBSTITUTE(SUBSTITUTE(Table3[[#This Row],[Actual Price]], "₦", ""), ",", "")) *
   VALUE(SUBSTITUTE(Table3[[#This Row],[Rating Count]], ",", "")),
   0
)</f>
        <v>1778220</v>
      </c>
      <c r="K115" t="str" cm="1">
        <f t="array" ref="K115">_xlfn.IFS(Table3[[#This Row],[Discount percentage]] &lt; 0.5, "Less than 50%", TRUE, "50% or more")</f>
        <v>50% or more</v>
      </c>
      <c r="L115">
        <f t="shared" si="1"/>
        <v>-2.9352161731925199E-2</v>
      </c>
    </row>
    <row r="116" spans="1:12" x14ac:dyDescent="0.25">
      <c r="A116" t="s">
        <v>413</v>
      </c>
      <c r="B116" t="s">
        <v>5178</v>
      </c>
      <c r="C116" t="s">
        <v>5100</v>
      </c>
      <c r="D116" s="10">
        <v>399</v>
      </c>
      <c r="E116" s="11">
        <v>1999</v>
      </c>
      <c r="F116" s="13">
        <v>0.8</v>
      </c>
      <c r="G116">
        <v>4.5</v>
      </c>
      <c r="H116">
        <v>505</v>
      </c>
      <c r="I116" t="str" cm="1">
        <f t="array" ref="I116">_xlfn.IFS(
  E116&lt;1000, "Cheap",
  E116&lt;5000, "Expensive",
  E116&gt;=5000, "Very Expensive"
)</f>
        <v>Expensive</v>
      </c>
      <c r="J116" s="11">
        <f>IFERROR(
   VALUE(SUBSTITUTE(SUBSTITUTE(Table3[[#This Row],[Actual Price]], "₦", ""), ",", "")) *
   VALUE(SUBSTITUTE(Table3[[#This Row],[Rating Count]], ",", "")),
   0
)</f>
        <v>1009495</v>
      </c>
      <c r="K116" t="str" cm="1">
        <f t="array" ref="K116">_xlfn.IFS(Table3[[#This Row],[Discount percentage]] &lt; 0.5, "Less than 50%", TRUE, "50% or more")</f>
        <v>50% or more</v>
      </c>
      <c r="L116">
        <f t="shared" si="1"/>
        <v>-2.9352161731925199E-2</v>
      </c>
    </row>
    <row r="117" spans="1:12" x14ac:dyDescent="0.25">
      <c r="A117" t="s">
        <v>417</v>
      </c>
      <c r="B117" t="s">
        <v>5093</v>
      </c>
      <c r="C117" t="s">
        <v>5089</v>
      </c>
      <c r="D117" s="10">
        <v>210</v>
      </c>
      <c r="E117" s="11">
        <v>399</v>
      </c>
      <c r="F117" s="13">
        <v>0.47</v>
      </c>
      <c r="G117">
        <v>4.0999999999999996</v>
      </c>
      <c r="H117">
        <v>1717</v>
      </c>
      <c r="I117" t="str" cm="1">
        <f t="array" ref="I117">_xlfn.IFS(
  E117&lt;1000, "Cheap",
  E117&lt;5000, "Expensive",
  E117&gt;=5000, "Very Expensive"
)</f>
        <v>Cheap</v>
      </c>
      <c r="J117" s="11">
        <f>IFERROR(
   VALUE(SUBSTITUTE(SUBSTITUTE(Table3[[#This Row],[Actual Price]], "₦", ""), ",", "")) *
   VALUE(SUBSTITUTE(Table3[[#This Row],[Rating Count]], ",", "")),
   0
)</f>
        <v>685083</v>
      </c>
      <c r="K117" t="str" cm="1">
        <f t="array" ref="K117">_xlfn.IFS(Table3[[#This Row],[Discount percentage]] &lt; 0.5, "Less than 50%", TRUE, "50% or more")</f>
        <v>Less than 50%</v>
      </c>
      <c r="L117">
        <f t="shared" si="1"/>
        <v>-2.9352161731925199E-2</v>
      </c>
    </row>
    <row r="118" spans="1:12" x14ac:dyDescent="0.25">
      <c r="A118" t="s">
        <v>421</v>
      </c>
      <c r="B118" t="s">
        <v>5179</v>
      </c>
      <c r="C118" t="s">
        <v>5100</v>
      </c>
      <c r="D118" s="10">
        <v>1299</v>
      </c>
      <c r="E118" s="11">
        <v>1999</v>
      </c>
      <c r="F118" s="13">
        <v>0.35</v>
      </c>
      <c r="G118">
        <v>3.6</v>
      </c>
      <c r="H118">
        <v>590</v>
      </c>
      <c r="I118" t="str" cm="1">
        <f t="array" ref="I118">_xlfn.IFS(
  E118&lt;1000, "Cheap",
  E118&lt;5000, "Expensive",
  E118&gt;=5000, "Very Expensive"
)</f>
        <v>Expensive</v>
      </c>
      <c r="J118" s="11">
        <f>IFERROR(
   VALUE(SUBSTITUTE(SUBSTITUTE(Table3[[#This Row],[Actual Price]], "₦", ""), ",", "")) *
   VALUE(SUBSTITUTE(Table3[[#This Row],[Rating Count]], ",", "")),
   0
)</f>
        <v>1179410</v>
      </c>
      <c r="K118" t="str" cm="1">
        <f t="array" ref="K118">_xlfn.IFS(Table3[[#This Row],[Discount percentage]] &lt; 0.5, "Less than 50%", TRUE, "50% or more")</f>
        <v>Less than 50%</v>
      </c>
      <c r="L118">
        <f t="shared" si="1"/>
        <v>-2.9352161731925199E-2</v>
      </c>
    </row>
    <row r="119" spans="1:12" x14ac:dyDescent="0.25">
      <c r="A119" t="s">
        <v>425</v>
      </c>
      <c r="B119" t="s">
        <v>5180</v>
      </c>
      <c r="C119" t="s">
        <v>5089</v>
      </c>
      <c r="D119" s="10">
        <v>347</v>
      </c>
      <c r="E119" s="11">
        <v>999</v>
      </c>
      <c r="F119" s="13">
        <v>0.65</v>
      </c>
      <c r="G119">
        <v>3.5</v>
      </c>
      <c r="H119">
        <v>1121</v>
      </c>
      <c r="I119" t="str" cm="1">
        <f t="array" ref="I119">_xlfn.IFS(
  E119&lt;1000, "Cheap",
  E119&lt;5000, "Expensive",
  E119&gt;=5000, "Very Expensive"
)</f>
        <v>Cheap</v>
      </c>
      <c r="J119" s="11">
        <f>IFERROR(
   VALUE(SUBSTITUTE(SUBSTITUTE(Table3[[#This Row],[Actual Price]], "₦", ""), ",", "")) *
   VALUE(SUBSTITUTE(Table3[[#This Row],[Rating Count]], ",", "")),
   0
)</f>
        <v>1119879</v>
      </c>
      <c r="K119" t="str" cm="1">
        <f t="array" ref="K119">_xlfn.IFS(Table3[[#This Row],[Discount percentage]] &lt; 0.5, "Less than 50%", TRUE, "50% or more")</f>
        <v>50% or more</v>
      </c>
      <c r="L119">
        <f t="shared" si="1"/>
        <v>-2.9352161731925199E-2</v>
      </c>
    </row>
    <row r="120" spans="1:12" x14ac:dyDescent="0.25">
      <c r="A120" t="s">
        <v>429</v>
      </c>
      <c r="B120" t="s">
        <v>5181</v>
      </c>
      <c r="C120" t="s">
        <v>5089</v>
      </c>
      <c r="D120" s="10">
        <v>149</v>
      </c>
      <c r="E120" s="11">
        <v>999</v>
      </c>
      <c r="F120" s="13">
        <v>0.85</v>
      </c>
      <c r="G120">
        <v>4</v>
      </c>
      <c r="H120">
        <v>1313</v>
      </c>
      <c r="I120" t="str" cm="1">
        <f t="array" ref="I120">_xlfn.IFS(
  E120&lt;1000, "Cheap",
  E120&lt;5000, "Expensive",
  E120&gt;=5000, "Very Expensive"
)</f>
        <v>Cheap</v>
      </c>
      <c r="J120" s="11">
        <f>IFERROR(
   VALUE(SUBSTITUTE(SUBSTITUTE(Table3[[#This Row],[Actual Price]], "₦", ""), ",", "")) *
   VALUE(SUBSTITUTE(Table3[[#This Row],[Rating Count]], ",", "")),
   0
)</f>
        <v>1311687</v>
      </c>
      <c r="K120" t="str" cm="1">
        <f t="array" ref="K120">_xlfn.IFS(Table3[[#This Row],[Discount percentage]] &lt; 0.5, "Less than 50%", TRUE, "50% or more")</f>
        <v>50% or more</v>
      </c>
      <c r="L120">
        <f t="shared" si="1"/>
        <v>-2.9352161731925199E-2</v>
      </c>
    </row>
    <row r="121" spans="1:12" x14ac:dyDescent="0.25">
      <c r="A121" t="s">
        <v>431</v>
      </c>
      <c r="B121" t="s">
        <v>5093</v>
      </c>
      <c r="C121" t="s">
        <v>5089</v>
      </c>
      <c r="D121" s="10">
        <v>228</v>
      </c>
      <c r="E121" s="11">
        <v>899</v>
      </c>
      <c r="F121" s="13">
        <v>0.75</v>
      </c>
      <c r="G121">
        <v>3.8</v>
      </c>
      <c r="H121">
        <v>132</v>
      </c>
      <c r="I121" t="str" cm="1">
        <f t="array" ref="I121">_xlfn.IFS(
  E121&lt;1000, "Cheap",
  E121&lt;5000, "Expensive",
  E121&gt;=5000, "Very Expensive"
)</f>
        <v>Cheap</v>
      </c>
      <c r="J121" s="11">
        <f>IFERROR(
   VALUE(SUBSTITUTE(SUBSTITUTE(Table3[[#This Row],[Actual Price]], "₦", ""), ",", "")) *
   VALUE(SUBSTITUTE(Table3[[#This Row],[Rating Count]], ",", "")),
   0
)</f>
        <v>118668</v>
      </c>
      <c r="K121" t="str" cm="1">
        <f t="array" ref="K121">_xlfn.IFS(Table3[[#This Row],[Discount percentage]] &lt; 0.5, "Less than 50%", TRUE, "50% or more")</f>
        <v>50% or more</v>
      </c>
      <c r="L121">
        <f t="shared" si="1"/>
        <v>-2.9352161731925199E-2</v>
      </c>
    </row>
    <row r="122" spans="1:12" x14ac:dyDescent="0.25">
      <c r="A122" t="s">
        <v>435</v>
      </c>
      <c r="B122" t="s">
        <v>5182</v>
      </c>
      <c r="C122" t="s">
        <v>5089</v>
      </c>
      <c r="D122" s="10">
        <v>1599</v>
      </c>
      <c r="E122" s="11">
        <v>1999</v>
      </c>
      <c r="F122" s="13">
        <v>0.2</v>
      </c>
      <c r="G122">
        <v>4.4000000000000004</v>
      </c>
      <c r="H122">
        <v>1951</v>
      </c>
      <c r="I122" t="str" cm="1">
        <f t="array" ref="I122">_xlfn.IFS(
  E122&lt;1000, "Cheap",
  E122&lt;5000, "Expensive",
  E122&gt;=5000, "Very Expensive"
)</f>
        <v>Expensive</v>
      </c>
      <c r="J122" s="11">
        <f>IFERROR(
   VALUE(SUBSTITUTE(SUBSTITUTE(Table3[[#This Row],[Actual Price]], "₦", ""), ",", "")) *
   VALUE(SUBSTITUTE(Table3[[#This Row],[Rating Count]], ",", "")),
   0
)</f>
        <v>3900049</v>
      </c>
      <c r="K122" t="str" cm="1">
        <f t="array" ref="K122">_xlfn.IFS(Table3[[#This Row],[Discount percentage]] &lt; 0.5, "Less than 50%", TRUE, "50% or more")</f>
        <v>Less than 50%</v>
      </c>
      <c r="L122">
        <f t="shared" si="1"/>
        <v>-2.9352161731925199E-2</v>
      </c>
    </row>
    <row r="123" spans="1:12" x14ac:dyDescent="0.25">
      <c r="A123" t="s">
        <v>439</v>
      </c>
      <c r="B123" t="s">
        <v>5183</v>
      </c>
      <c r="C123" t="s">
        <v>5100</v>
      </c>
      <c r="D123" s="10">
        <v>1499</v>
      </c>
      <c r="E123" s="11">
        <v>3999</v>
      </c>
      <c r="F123" s="13">
        <v>0.63</v>
      </c>
      <c r="G123">
        <v>3.7</v>
      </c>
      <c r="H123">
        <v>37</v>
      </c>
      <c r="I123" t="str" cm="1">
        <f t="array" ref="I123">_xlfn.IFS(
  E123&lt;1000, "Cheap",
  E123&lt;5000, "Expensive",
  E123&gt;=5000, "Very Expensive"
)</f>
        <v>Expensive</v>
      </c>
      <c r="J123" s="11">
        <f>IFERROR(
   VALUE(SUBSTITUTE(SUBSTITUTE(Table3[[#This Row],[Actual Price]], "₦", ""), ",", "")) *
   VALUE(SUBSTITUTE(Table3[[#This Row],[Rating Count]], ",", "")),
   0
)</f>
        <v>147963</v>
      </c>
      <c r="K123" t="str" cm="1">
        <f t="array" ref="K123">_xlfn.IFS(Table3[[#This Row],[Discount percentage]] &lt; 0.5, "Less than 50%", TRUE, "50% or more")</f>
        <v>50% or more</v>
      </c>
      <c r="L123">
        <f t="shared" si="1"/>
        <v>-2.9352161731925199E-2</v>
      </c>
    </row>
    <row r="124" spans="1:12" x14ac:dyDescent="0.25">
      <c r="A124" t="s">
        <v>443</v>
      </c>
      <c r="B124" t="s">
        <v>5134</v>
      </c>
      <c r="C124" t="s">
        <v>5100</v>
      </c>
      <c r="D124" s="10">
        <v>8499</v>
      </c>
      <c r="E124" s="11">
        <v>15999</v>
      </c>
      <c r="F124" s="13">
        <v>0.47</v>
      </c>
      <c r="G124">
        <v>4.3</v>
      </c>
      <c r="H124">
        <v>592</v>
      </c>
      <c r="I124" t="str" cm="1">
        <f t="array" ref="I124">_xlfn.IFS(
  E124&lt;1000, "Cheap",
  E124&lt;5000, "Expensive",
  E124&gt;=5000, "Very Expensive"
)</f>
        <v>Very Expensive</v>
      </c>
      <c r="J124" s="11">
        <f>IFERROR(
   VALUE(SUBSTITUTE(SUBSTITUTE(Table3[[#This Row],[Actual Price]], "₦", ""), ",", "")) *
   VALUE(SUBSTITUTE(Table3[[#This Row],[Rating Count]], ",", "")),
   0
)</f>
        <v>9471408</v>
      </c>
      <c r="K124" t="str" cm="1">
        <f t="array" ref="K124">_xlfn.IFS(Table3[[#This Row],[Discount percentage]] &lt; 0.5, "Less than 50%", TRUE, "50% or more")</f>
        <v>Less than 50%</v>
      </c>
      <c r="L124">
        <f t="shared" si="1"/>
        <v>-2.9352161731925199E-2</v>
      </c>
    </row>
    <row r="125" spans="1:12" x14ac:dyDescent="0.25">
      <c r="A125" t="s">
        <v>447</v>
      </c>
      <c r="B125" t="s">
        <v>5184</v>
      </c>
      <c r="C125" t="s">
        <v>5100</v>
      </c>
      <c r="D125" s="10">
        <v>20990</v>
      </c>
      <c r="E125" s="11">
        <v>44990</v>
      </c>
      <c r="F125" s="13">
        <v>0.53</v>
      </c>
      <c r="G125">
        <v>4.0999999999999996</v>
      </c>
      <c r="H125">
        <v>1259</v>
      </c>
      <c r="I125" t="str" cm="1">
        <f t="array" ref="I125">_xlfn.IFS(
  E125&lt;1000, "Cheap",
  E125&lt;5000, "Expensive",
  E125&gt;=5000, "Very Expensive"
)</f>
        <v>Very Expensive</v>
      </c>
      <c r="J125" s="11">
        <f>IFERROR(
   VALUE(SUBSTITUTE(SUBSTITUTE(Table3[[#This Row],[Actual Price]], "₦", ""), ",", "")) *
   VALUE(SUBSTITUTE(Table3[[#This Row],[Rating Count]], ",", "")),
   0
)</f>
        <v>56642410</v>
      </c>
      <c r="K125" t="str" cm="1">
        <f t="array" ref="K125">_xlfn.IFS(Table3[[#This Row],[Discount percentage]] &lt; 0.5, "Less than 50%", TRUE, "50% or more")</f>
        <v>50% or more</v>
      </c>
      <c r="L125">
        <f t="shared" si="1"/>
        <v>-2.9352161731925199E-2</v>
      </c>
    </row>
    <row r="126" spans="1:12" x14ac:dyDescent="0.25">
      <c r="A126" t="s">
        <v>451</v>
      </c>
      <c r="B126" t="s">
        <v>5185</v>
      </c>
      <c r="C126" t="s">
        <v>5100</v>
      </c>
      <c r="D126" s="10">
        <v>32999</v>
      </c>
      <c r="E126" s="11">
        <v>44999</v>
      </c>
      <c r="F126" s="13">
        <v>0.27</v>
      </c>
      <c r="G126">
        <v>4.2</v>
      </c>
      <c r="H126">
        <v>45238</v>
      </c>
      <c r="I126" t="str" cm="1">
        <f t="array" ref="I126">_xlfn.IFS(
  E126&lt;1000, "Cheap",
  E126&lt;5000, "Expensive",
  E126&gt;=5000, "Very Expensive"
)</f>
        <v>Very Expensive</v>
      </c>
      <c r="J126" s="11">
        <f>IFERROR(
   VALUE(SUBSTITUTE(SUBSTITUTE(Table3[[#This Row],[Actual Price]], "₦", ""), ",", "")) *
   VALUE(SUBSTITUTE(Table3[[#This Row],[Rating Count]], ",", "")),
   0
)</f>
        <v>2035664762</v>
      </c>
      <c r="K126" t="str" cm="1">
        <f t="array" ref="K126">_xlfn.IFS(Table3[[#This Row],[Discount percentage]] &lt; 0.5, "Less than 50%", TRUE, "50% or more")</f>
        <v>Less than 50%</v>
      </c>
      <c r="L126">
        <f t="shared" si="1"/>
        <v>-2.9352161731925199E-2</v>
      </c>
    </row>
    <row r="127" spans="1:12" x14ac:dyDescent="0.25">
      <c r="A127" t="s">
        <v>453</v>
      </c>
      <c r="B127" t="s">
        <v>5186</v>
      </c>
      <c r="C127" t="s">
        <v>5100</v>
      </c>
      <c r="D127" s="10">
        <v>799</v>
      </c>
      <c r="E127" s="11">
        <v>1700</v>
      </c>
      <c r="F127" s="13">
        <v>0.53</v>
      </c>
      <c r="G127">
        <v>4.0999999999999996</v>
      </c>
      <c r="H127">
        <v>28638</v>
      </c>
      <c r="I127" t="str" cm="1">
        <f t="array" ref="I127">_xlfn.IFS(
  E127&lt;1000, "Cheap",
  E127&lt;5000, "Expensive",
  E127&gt;=5000, "Very Expensive"
)</f>
        <v>Expensive</v>
      </c>
      <c r="J127" s="11">
        <f>IFERROR(
   VALUE(SUBSTITUTE(SUBSTITUTE(Table3[[#This Row],[Actual Price]], "₦", ""), ",", "")) *
   VALUE(SUBSTITUTE(Table3[[#This Row],[Rating Count]], ",", "")),
   0
)</f>
        <v>48684600</v>
      </c>
      <c r="K127" t="str" cm="1">
        <f t="array" ref="K127">_xlfn.IFS(Table3[[#This Row],[Discount percentage]] &lt; 0.5, "Less than 50%", TRUE, "50% or more")</f>
        <v>50% or more</v>
      </c>
      <c r="L127">
        <f t="shared" si="1"/>
        <v>-2.9352161731925199E-2</v>
      </c>
    </row>
    <row r="128" spans="1:12" x14ac:dyDescent="0.25">
      <c r="A128" t="s">
        <v>457</v>
      </c>
      <c r="B128" t="s">
        <v>5187</v>
      </c>
      <c r="C128" t="s">
        <v>5100</v>
      </c>
      <c r="D128" s="10">
        <v>229</v>
      </c>
      <c r="E128" s="11">
        <v>595</v>
      </c>
      <c r="F128" s="13">
        <v>0.62</v>
      </c>
      <c r="G128">
        <v>4.3</v>
      </c>
      <c r="H128">
        <v>12835</v>
      </c>
      <c r="I128" t="str" cm="1">
        <f t="array" ref="I128">_xlfn.IFS(
  E128&lt;1000, "Cheap",
  E128&lt;5000, "Expensive",
  E128&gt;=5000, "Very Expensive"
)</f>
        <v>Cheap</v>
      </c>
      <c r="J128" s="11">
        <f>IFERROR(
   VALUE(SUBSTITUTE(SUBSTITUTE(Table3[[#This Row],[Actual Price]], "₦", ""), ",", "")) *
   VALUE(SUBSTITUTE(Table3[[#This Row],[Rating Count]], ",", "")),
   0
)</f>
        <v>7636825</v>
      </c>
      <c r="K128" t="str" cm="1">
        <f t="array" ref="K128">_xlfn.IFS(Table3[[#This Row],[Discount percentage]] &lt; 0.5, "Less than 50%", TRUE, "50% or more")</f>
        <v>50% or more</v>
      </c>
      <c r="L128">
        <f t="shared" si="1"/>
        <v>-2.9352161731925199E-2</v>
      </c>
    </row>
    <row r="129" spans="1:12" x14ac:dyDescent="0.25">
      <c r="A129" t="s">
        <v>461</v>
      </c>
      <c r="B129" t="s">
        <v>5188</v>
      </c>
      <c r="C129" t="s">
        <v>5100</v>
      </c>
      <c r="D129" s="10">
        <v>9999</v>
      </c>
      <c r="E129" s="11">
        <v>27990</v>
      </c>
      <c r="F129" s="13">
        <v>0.64</v>
      </c>
      <c r="G129">
        <v>4.2</v>
      </c>
      <c r="H129">
        <v>1269</v>
      </c>
      <c r="I129" t="str" cm="1">
        <f t="array" ref="I129">_xlfn.IFS(
  E129&lt;1000, "Cheap",
  E129&lt;5000, "Expensive",
  E129&gt;=5000, "Very Expensive"
)</f>
        <v>Very Expensive</v>
      </c>
      <c r="J129" s="11">
        <f>IFERROR(
   VALUE(SUBSTITUTE(SUBSTITUTE(Table3[[#This Row],[Actual Price]], "₦", ""), ",", "")) *
   VALUE(SUBSTITUTE(Table3[[#This Row],[Rating Count]], ",", "")),
   0
)</f>
        <v>35519310</v>
      </c>
      <c r="K129" t="str" cm="1">
        <f t="array" ref="K129">_xlfn.IFS(Table3[[#This Row],[Discount percentage]] &lt; 0.5, "Less than 50%", TRUE, "50% or more")</f>
        <v>50% or more</v>
      </c>
      <c r="L129">
        <f t="shared" si="1"/>
        <v>-2.9352161731925199E-2</v>
      </c>
    </row>
    <row r="130" spans="1:12" x14ac:dyDescent="0.25">
      <c r="A130" t="s">
        <v>465</v>
      </c>
      <c r="B130" t="s">
        <v>5130</v>
      </c>
      <c r="C130" t="s">
        <v>5100</v>
      </c>
      <c r="D130" s="10">
        <v>349</v>
      </c>
      <c r="E130" s="11">
        <v>599</v>
      </c>
      <c r="F130" s="13">
        <v>0.42</v>
      </c>
      <c r="G130">
        <v>4.2</v>
      </c>
      <c r="H130">
        <v>284</v>
      </c>
      <c r="I130" t="str" cm="1">
        <f t="array" ref="I130">_xlfn.IFS(
  E130&lt;1000, "Cheap",
  E130&lt;5000, "Expensive",
  E130&gt;=5000, "Very Expensive"
)</f>
        <v>Cheap</v>
      </c>
      <c r="J130" s="11">
        <f>IFERROR(
   VALUE(SUBSTITUTE(SUBSTITUTE(Table3[[#This Row],[Actual Price]], "₦", ""), ",", "")) *
   VALUE(SUBSTITUTE(Table3[[#This Row],[Rating Count]], ",", "")),
   0
)</f>
        <v>170116</v>
      </c>
      <c r="K130" t="str" cm="1">
        <f t="array" ref="K130">_xlfn.IFS(Table3[[#This Row],[Discount percentage]] &lt; 0.5, "Less than 50%", TRUE, "50% or more")</f>
        <v>Less than 50%</v>
      </c>
      <c r="L130">
        <f t="shared" ref="L130:L193" si="2">CORREL(D:D,H:H)</f>
        <v>-2.9352161731925199E-2</v>
      </c>
    </row>
    <row r="131" spans="1:12" x14ac:dyDescent="0.25">
      <c r="A131" t="s">
        <v>469</v>
      </c>
      <c r="B131" t="s">
        <v>5189</v>
      </c>
      <c r="C131" t="s">
        <v>5100</v>
      </c>
      <c r="D131" s="10">
        <v>489</v>
      </c>
      <c r="E131" s="11">
        <v>1200</v>
      </c>
      <c r="F131" s="13">
        <v>0.59</v>
      </c>
      <c r="G131">
        <v>4.4000000000000004</v>
      </c>
      <c r="H131">
        <v>69538</v>
      </c>
      <c r="I131" t="str" cm="1">
        <f t="array" ref="I131">_xlfn.IFS(
  E131&lt;1000, "Cheap",
  E131&lt;5000, "Expensive",
  E131&gt;=5000, "Very Expensive"
)</f>
        <v>Expensive</v>
      </c>
      <c r="J131" s="11">
        <f>IFERROR(
   VALUE(SUBSTITUTE(SUBSTITUTE(Table3[[#This Row],[Actual Price]], "₦", ""), ",", "")) *
   VALUE(SUBSTITUTE(Table3[[#This Row],[Rating Count]], ",", "")),
   0
)</f>
        <v>83445600</v>
      </c>
      <c r="K131" t="str" cm="1">
        <f t="array" ref="K131">_xlfn.IFS(Table3[[#This Row],[Discount percentage]] &lt; 0.5, "Less than 50%", TRUE, "50% or more")</f>
        <v>50% or more</v>
      </c>
      <c r="L131">
        <f t="shared" si="2"/>
        <v>-2.9352161731925199E-2</v>
      </c>
    </row>
    <row r="132" spans="1:12" x14ac:dyDescent="0.25">
      <c r="A132" t="s">
        <v>473</v>
      </c>
      <c r="B132" t="s">
        <v>5190</v>
      </c>
      <c r="C132" t="s">
        <v>5100</v>
      </c>
      <c r="D132" s="10">
        <v>23999</v>
      </c>
      <c r="E132" s="11">
        <v>34990</v>
      </c>
      <c r="F132" s="13">
        <v>0.31</v>
      </c>
      <c r="G132">
        <v>4.3</v>
      </c>
      <c r="H132">
        <v>4703</v>
      </c>
      <c r="I132" t="str" cm="1">
        <f t="array" ref="I132">_xlfn.IFS(
  E132&lt;1000, "Cheap",
  E132&lt;5000, "Expensive",
  E132&gt;=5000, "Very Expensive"
)</f>
        <v>Very Expensive</v>
      </c>
      <c r="J132" s="11">
        <f>IFERROR(
   VALUE(SUBSTITUTE(SUBSTITUTE(Table3[[#This Row],[Actual Price]], "₦", ""), ",", "")) *
   VALUE(SUBSTITUTE(Table3[[#This Row],[Rating Count]], ",", "")),
   0
)</f>
        <v>164557970</v>
      </c>
      <c r="K132" t="str" cm="1">
        <f t="array" ref="K132">_xlfn.IFS(Table3[[#This Row],[Discount percentage]] &lt; 0.5, "Less than 50%", TRUE, "50% or more")</f>
        <v>Less than 50%</v>
      </c>
      <c r="L132">
        <f t="shared" si="2"/>
        <v>-2.9352161731925199E-2</v>
      </c>
    </row>
    <row r="133" spans="1:12" x14ac:dyDescent="0.25">
      <c r="A133" t="s">
        <v>475</v>
      </c>
      <c r="B133" t="s">
        <v>5157</v>
      </c>
      <c r="C133" t="s">
        <v>5089</v>
      </c>
      <c r="D133" s="10">
        <v>399</v>
      </c>
      <c r="E133" s="11">
        <v>999</v>
      </c>
      <c r="F133" s="13">
        <v>0.6</v>
      </c>
      <c r="G133">
        <v>4.3</v>
      </c>
      <c r="H133">
        <v>2806</v>
      </c>
      <c r="I133" t="str" cm="1">
        <f t="array" ref="I133">_xlfn.IFS(
  E133&lt;1000, "Cheap",
  E133&lt;5000, "Expensive",
  E133&gt;=5000, "Very Expensive"
)</f>
        <v>Cheap</v>
      </c>
      <c r="J133" s="11">
        <f>IFERROR(
   VALUE(SUBSTITUTE(SUBSTITUTE(Table3[[#This Row],[Actual Price]], "₦", ""), ",", "")) *
   VALUE(SUBSTITUTE(Table3[[#This Row],[Rating Count]], ",", "")),
   0
)</f>
        <v>2803194</v>
      </c>
      <c r="K133" t="str" cm="1">
        <f t="array" ref="K133">_xlfn.IFS(Table3[[#This Row],[Discount percentage]] &lt; 0.5, "Less than 50%", TRUE, "50% or more")</f>
        <v>50% or more</v>
      </c>
      <c r="L133">
        <f t="shared" si="2"/>
        <v>-2.9352161731925199E-2</v>
      </c>
    </row>
    <row r="134" spans="1:12" x14ac:dyDescent="0.25">
      <c r="A134" t="s">
        <v>477</v>
      </c>
      <c r="B134" t="s">
        <v>5191</v>
      </c>
      <c r="C134" t="s">
        <v>5192</v>
      </c>
      <c r="D134" s="10">
        <v>349</v>
      </c>
      <c r="E134" s="11">
        <v>1299</v>
      </c>
      <c r="F134" s="13">
        <v>0.73</v>
      </c>
      <c r="G134">
        <v>4</v>
      </c>
      <c r="H134">
        <v>3295</v>
      </c>
      <c r="I134" t="str" cm="1">
        <f t="array" ref="I134">_xlfn.IFS(
  E134&lt;1000, "Cheap",
  E134&lt;5000, "Expensive",
  E134&gt;=5000, "Very Expensive"
)</f>
        <v>Expensive</v>
      </c>
      <c r="J134" s="11">
        <f>IFERROR(
   VALUE(SUBSTITUTE(SUBSTITUTE(Table3[[#This Row],[Actual Price]], "₦", ""), ",", "")) *
   VALUE(SUBSTITUTE(Table3[[#This Row],[Rating Count]], ",", "")),
   0
)</f>
        <v>4280205</v>
      </c>
      <c r="K134" t="str" cm="1">
        <f t="array" ref="K134">_xlfn.IFS(Table3[[#This Row],[Discount percentage]] &lt; 0.5, "Less than 50%", TRUE, "50% or more")</f>
        <v>50% or more</v>
      </c>
      <c r="L134">
        <f t="shared" si="2"/>
        <v>-2.9352161731925199E-2</v>
      </c>
    </row>
    <row r="135" spans="1:12" x14ac:dyDescent="0.25">
      <c r="A135" t="s">
        <v>481</v>
      </c>
      <c r="B135" t="s">
        <v>5193</v>
      </c>
      <c r="C135" t="s">
        <v>5089</v>
      </c>
      <c r="D135" s="10">
        <v>179</v>
      </c>
      <c r="E135" s="11">
        <v>299</v>
      </c>
      <c r="F135" s="13">
        <v>0.4</v>
      </c>
      <c r="G135">
        <v>3.9</v>
      </c>
      <c r="H135">
        <v>81</v>
      </c>
      <c r="I135" t="str" cm="1">
        <f t="array" ref="I135">_xlfn.IFS(
  E135&lt;1000, "Cheap",
  E135&lt;5000, "Expensive",
  E135&gt;=5000, "Very Expensive"
)</f>
        <v>Cheap</v>
      </c>
      <c r="J135" s="11">
        <f>IFERROR(
   VALUE(SUBSTITUTE(SUBSTITUTE(Table3[[#This Row],[Actual Price]], "₦", ""), ",", "")) *
   VALUE(SUBSTITUTE(Table3[[#This Row],[Rating Count]], ",", "")),
   0
)</f>
        <v>24219</v>
      </c>
      <c r="K135" t="str" cm="1">
        <f t="array" ref="K135">_xlfn.IFS(Table3[[#This Row],[Discount percentage]] &lt; 0.5, "Less than 50%", TRUE, "50% or more")</f>
        <v>Less than 50%</v>
      </c>
      <c r="L135">
        <f t="shared" si="2"/>
        <v>-2.9352161731925199E-2</v>
      </c>
    </row>
    <row r="136" spans="1:12" x14ac:dyDescent="0.25">
      <c r="A136" t="s">
        <v>485</v>
      </c>
      <c r="B136" t="s">
        <v>5133</v>
      </c>
      <c r="C136" t="s">
        <v>5089</v>
      </c>
      <c r="D136" s="10">
        <v>689</v>
      </c>
      <c r="E136" s="11">
        <v>1500</v>
      </c>
      <c r="F136" s="13">
        <v>0.54</v>
      </c>
      <c r="G136">
        <v>4.2</v>
      </c>
      <c r="H136">
        <v>42301</v>
      </c>
      <c r="I136" t="str" cm="1">
        <f t="array" ref="I136">_xlfn.IFS(
  E136&lt;1000, "Cheap",
  E136&lt;5000, "Expensive",
  E136&gt;=5000, "Very Expensive"
)</f>
        <v>Expensive</v>
      </c>
      <c r="J136" s="11">
        <f>IFERROR(
   VALUE(SUBSTITUTE(SUBSTITUTE(Table3[[#This Row],[Actual Price]], "₦", ""), ",", "")) *
   VALUE(SUBSTITUTE(Table3[[#This Row],[Rating Count]], ",", "")),
   0
)</f>
        <v>63451500</v>
      </c>
      <c r="K136" t="str" cm="1">
        <f t="array" ref="K136">_xlfn.IFS(Table3[[#This Row],[Discount percentage]] &lt; 0.5, "Less than 50%", TRUE, "50% or more")</f>
        <v>50% or more</v>
      </c>
      <c r="L136">
        <f t="shared" si="2"/>
        <v>-2.9352161731925199E-2</v>
      </c>
    </row>
    <row r="137" spans="1:12" x14ac:dyDescent="0.25">
      <c r="A137" t="s">
        <v>489</v>
      </c>
      <c r="B137" t="s">
        <v>5194</v>
      </c>
      <c r="C137" t="s">
        <v>5100</v>
      </c>
      <c r="D137" s="10">
        <v>30990</v>
      </c>
      <c r="E137" s="11">
        <v>49990</v>
      </c>
      <c r="F137" s="13">
        <v>0.38</v>
      </c>
      <c r="G137">
        <v>4.3</v>
      </c>
      <c r="H137">
        <v>1376</v>
      </c>
      <c r="I137" t="str" cm="1">
        <f t="array" ref="I137">_xlfn.IFS(
  E137&lt;1000, "Cheap",
  E137&lt;5000, "Expensive",
  E137&gt;=5000, "Very Expensive"
)</f>
        <v>Very Expensive</v>
      </c>
      <c r="J137" s="11">
        <f>IFERROR(
   VALUE(SUBSTITUTE(SUBSTITUTE(Table3[[#This Row],[Actual Price]], "₦", ""), ",", "")) *
   VALUE(SUBSTITUTE(Table3[[#This Row],[Rating Count]], ",", "")),
   0
)</f>
        <v>68786240</v>
      </c>
      <c r="K137" t="str" cm="1">
        <f t="array" ref="K137">_xlfn.IFS(Table3[[#This Row],[Discount percentage]] &lt; 0.5, "Less than 50%", TRUE, "50% or more")</f>
        <v>Less than 50%</v>
      </c>
      <c r="L137">
        <f t="shared" si="2"/>
        <v>-2.9352161731925199E-2</v>
      </c>
    </row>
    <row r="138" spans="1:12" x14ac:dyDescent="0.25">
      <c r="A138" t="s">
        <v>493</v>
      </c>
      <c r="B138" t="s">
        <v>5195</v>
      </c>
      <c r="C138" t="s">
        <v>5089</v>
      </c>
      <c r="D138" s="10">
        <v>249</v>
      </c>
      <c r="E138" s="11">
        <v>931</v>
      </c>
      <c r="F138" s="13">
        <v>0.73</v>
      </c>
      <c r="G138">
        <v>3.9</v>
      </c>
      <c r="H138">
        <v>1075</v>
      </c>
      <c r="I138" t="str" cm="1">
        <f t="array" ref="I138">_xlfn.IFS(
  E138&lt;1000, "Cheap",
  E138&lt;5000, "Expensive",
  E138&gt;=5000, "Very Expensive"
)</f>
        <v>Cheap</v>
      </c>
      <c r="J138" s="11">
        <f>IFERROR(
   VALUE(SUBSTITUTE(SUBSTITUTE(Table3[[#This Row],[Actual Price]], "₦", ""), ",", "")) *
   VALUE(SUBSTITUTE(Table3[[#This Row],[Rating Count]], ",", "")),
   0
)</f>
        <v>1000825</v>
      </c>
      <c r="K138" t="str" cm="1">
        <f t="array" ref="K138">_xlfn.IFS(Table3[[#This Row],[Discount percentage]] &lt; 0.5, "Less than 50%", TRUE, "50% or more")</f>
        <v>50% or more</v>
      </c>
      <c r="L138">
        <f t="shared" si="2"/>
        <v>-2.9352161731925199E-2</v>
      </c>
    </row>
    <row r="139" spans="1:12" x14ac:dyDescent="0.25">
      <c r="A139" t="s">
        <v>495</v>
      </c>
      <c r="B139" t="s">
        <v>5196</v>
      </c>
      <c r="C139" t="s">
        <v>5100</v>
      </c>
      <c r="D139" s="10">
        <v>999</v>
      </c>
      <c r="E139" s="11">
        <v>2399</v>
      </c>
      <c r="F139" s="13">
        <v>0.57999999999999996</v>
      </c>
      <c r="G139">
        <v>4.5999999999999996</v>
      </c>
      <c r="H139">
        <v>3664</v>
      </c>
      <c r="I139" t="str" cm="1">
        <f t="array" ref="I139">_xlfn.IFS(
  E139&lt;1000, "Cheap",
  E139&lt;5000, "Expensive",
  E139&gt;=5000, "Very Expensive"
)</f>
        <v>Expensive</v>
      </c>
      <c r="J139" s="11">
        <f>IFERROR(
   VALUE(SUBSTITUTE(SUBSTITUTE(Table3[[#This Row],[Actual Price]], "₦", ""), ",", "")) *
   VALUE(SUBSTITUTE(Table3[[#This Row],[Rating Count]], ",", "")),
   0
)</f>
        <v>8789936</v>
      </c>
      <c r="K139" t="str" cm="1">
        <f t="array" ref="K139">_xlfn.IFS(Table3[[#This Row],[Discount percentage]] &lt; 0.5, "Less than 50%", TRUE, "50% or more")</f>
        <v>50% or more</v>
      </c>
      <c r="L139">
        <f t="shared" si="2"/>
        <v>-2.9352161731925199E-2</v>
      </c>
    </row>
    <row r="140" spans="1:12" x14ac:dyDescent="0.25">
      <c r="A140" t="s">
        <v>499</v>
      </c>
      <c r="B140" t="s">
        <v>5197</v>
      </c>
      <c r="C140" t="s">
        <v>5100</v>
      </c>
      <c r="D140" s="10">
        <v>399</v>
      </c>
      <c r="E140" s="11">
        <v>399</v>
      </c>
      <c r="F140" s="13">
        <v>0</v>
      </c>
      <c r="G140">
        <v>3.9</v>
      </c>
      <c r="H140">
        <v>1951</v>
      </c>
      <c r="I140" t="str" cm="1">
        <f t="array" ref="I140">_xlfn.IFS(
  E140&lt;1000, "Cheap",
  E140&lt;5000, "Expensive",
  E140&gt;=5000, "Very Expensive"
)</f>
        <v>Cheap</v>
      </c>
      <c r="J140" s="11">
        <f>IFERROR(
   VALUE(SUBSTITUTE(SUBSTITUTE(Table3[[#This Row],[Actual Price]], "₦", ""), ",", "")) *
   VALUE(SUBSTITUTE(Table3[[#This Row],[Rating Count]], ",", "")),
   0
)</f>
        <v>778449</v>
      </c>
      <c r="K140" t="str" cm="1">
        <f t="array" ref="K140">_xlfn.IFS(Table3[[#This Row],[Discount percentage]] &lt; 0.5, "Less than 50%", TRUE, "50% or more")</f>
        <v>Less than 50%</v>
      </c>
      <c r="L140">
        <f t="shared" si="2"/>
        <v>-2.9352161731925199E-2</v>
      </c>
    </row>
    <row r="141" spans="1:12" x14ac:dyDescent="0.25">
      <c r="A141" t="s">
        <v>503</v>
      </c>
      <c r="B141" t="s">
        <v>5198</v>
      </c>
      <c r="C141" t="s">
        <v>5089</v>
      </c>
      <c r="D141" s="10">
        <v>349</v>
      </c>
      <c r="E141" s="11">
        <v>699</v>
      </c>
      <c r="F141" s="13">
        <v>0.5</v>
      </c>
      <c r="G141">
        <v>4.3</v>
      </c>
      <c r="H141">
        <v>20850</v>
      </c>
      <c r="I141" t="str" cm="1">
        <f t="array" ref="I141">_xlfn.IFS(
  E141&lt;1000, "Cheap",
  E141&lt;5000, "Expensive",
  E141&gt;=5000, "Very Expensive"
)</f>
        <v>Cheap</v>
      </c>
      <c r="J141" s="11">
        <f>IFERROR(
   VALUE(SUBSTITUTE(SUBSTITUTE(Table3[[#This Row],[Actual Price]], "₦", ""), ",", "")) *
   VALUE(SUBSTITUTE(Table3[[#This Row],[Rating Count]], ",", "")),
   0
)</f>
        <v>14574150</v>
      </c>
      <c r="K141" t="str" cm="1">
        <f t="array" ref="K141">_xlfn.IFS(Table3[[#This Row],[Discount percentage]] &lt; 0.5, "Less than 50%", TRUE, "50% or more")</f>
        <v>50% or more</v>
      </c>
      <c r="L141">
        <f t="shared" si="2"/>
        <v>-2.9352161731925199E-2</v>
      </c>
    </row>
    <row r="142" spans="1:12" x14ac:dyDescent="0.25">
      <c r="A142" t="s">
        <v>505</v>
      </c>
      <c r="B142" t="s">
        <v>5199</v>
      </c>
      <c r="C142" t="s">
        <v>5089</v>
      </c>
      <c r="D142" s="10">
        <v>399</v>
      </c>
      <c r="E142" s="11">
        <v>1099</v>
      </c>
      <c r="F142" s="13">
        <v>0.64</v>
      </c>
      <c r="G142">
        <v>4.0999999999999996</v>
      </c>
      <c r="H142">
        <v>2685</v>
      </c>
      <c r="I142" t="str" cm="1">
        <f t="array" ref="I142">_xlfn.IFS(
  E142&lt;1000, "Cheap",
  E142&lt;5000, "Expensive",
  E142&gt;=5000, "Very Expensive"
)</f>
        <v>Expensive</v>
      </c>
      <c r="J142" s="11">
        <f>IFERROR(
   VALUE(SUBSTITUTE(SUBSTITUTE(Table3[[#This Row],[Actual Price]], "₦", ""), ",", "")) *
   VALUE(SUBSTITUTE(Table3[[#This Row],[Rating Count]], ",", "")),
   0
)</f>
        <v>2950815</v>
      </c>
      <c r="K142" t="str" cm="1">
        <f t="array" ref="K142">_xlfn.IFS(Table3[[#This Row],[Discount percentage]] &lt; 0.5, "Less than 50%", TRUE, "50% or more")</f>
        <v>50% or more</v>
      </c>
      <c r="L142">
        <f t="shared" si="2"/>
        <v>-2.9352161731925199E-2</v>
      </c>
    </row>
    <row r="143" spans="1:12" x14ac:dyDescent="0.25">
      <c r="A143" t="s">
        <v>509</v>
      </c>
      <c r="B143" t="s">
        <v>5200</v>
      </c>
      <c r="C143" t="s">
        <v>5089</v>
      </c>
      <c r="D143" s="10">
        <v>1699</v>
      </c>
      <c r="E143" s="11">
        <v>2999</v>
      </c>
      <c r="F143" s="13">
        <v>0.43</v>
      </c>
      <c r="G143">
        <v>4.4000000000000004</v>
      </c>
      <c r="H143">
        <v>24780</v>
      </c>
      <c r="I143" t="str" cm="1">
        <f t="array" ref="I143">_xlfn.IFS(
  E143&lt;1000, "Cheap",
  E143&lt;5000, "Expensive",
  E143&gt;=5000, "Very Expensive"
)</f>
        <v>Expensive</v>
      </c>
      <c r="J143" s="11">
        <f>IFERROR(
   VALUE(SUBSTITUTE(SUBSTITUTE(Table3[[#This Row],[Actual Price]], "₦", ""), ",", "")) *
   VALUE(SUBSTITUTE(Table3[[#This Row],[Rating Count]], ",", "")),
   0
)</f>
        <v>74315220</v>
      </c>
      <c r="K143" t="str" cm="1">
        <f t="array" ref="K143">_xlfn.IFS(Table3[[#This Row],[Discount percentage]] &lt; 0.5, "Less than 50%", TRUE, "50% or more")</f>
        <v>Less than 50%</v>
      </c>
      <c r="L143">
        <f t="shared" si="2"/>
        <v>-2.9352161731925199E-2</v>
      </c>
    </row>
    <row r="144" spans="1:12" x14ac:dyDescent="0.25">
      <c r="A144" t="s">
        <v>511</v>
      </c>
      <c r="B144" t="s">
        <v>5201</v>
      </c>
      <c r="C144" t="s">
        <v>5100</v>
      </c>
      <c r="D144" s="10">
        <v>655</v>
      </c>
      <c r="E144" s="11">
        <v>1099</v>
      </c>
      <c r="F144" s="13">
        <v>0.4</v>
      </c>
      <c r="G144">
        <v>3.2</v>
      </c>
      <c r="H144">
        <v>285</v>
      </c>
      <c r="I144" t="str" cm="1">
        <f t="array" ref="I144">_xlfn.IFS(
  E144&lt;1000, "Cheap",
  E144&lt;5000, "Expensive",
  E144&gt;=5000, "Very Expensive"
)</f>
        <v>Expensive</v>
      </c>
      <c r="J144" s="11">
        <f>IFERROR(
   VALUE(SUBSTITUTE(SUBSTITUTE(Table3[[#This Row],[Actual Price]], "₦", ""), ",", "")) *
   VALUE(SUBSTITUTE(Table3[[#This Row],[Rating Count]], ",", "")),
   0
)</f>
        <v>313215</v>
      </c>
      <c r="K144" t="str" cm="1">
        <f t="array" ref="K144">_xlfn.IFS(Table3[[#This Row],[Discount percentage]] &lt; 0.5, "Less than 50%", TRUE, "50% or more")</f>
        <v>Less than 50%</v>
      </c>
      <c r="L144">
        <f t="shared" si="2"/>
        <v>-2.9352161731925199E-2</v>
      </c>
    </row>
    <row r="145" spans="1:12" x14ac:dyDescent="0.25">
      <c r="A145" t="s">
        <v>515</v>
      </c>
      <c r="B145" t="s">
        <v>5202</v>
      </c>
      <c r="C145" t="s">
        <v>5089</v>
      </c>
      <c r="D145" s="10">
        <v>749</v>
      </c>
      <c r="E145" s="11">
        <v>1339</v>
      </c>
      <c r="F145" s="13">
        <v>0.44</v>
      </c>
      <c r="G145">
        <v>4.2</v>
      </c>
      <c r="H145">
        <v>179692</v>
      </c>
      <c r="I145" t="str" cm="1">
        <f t="array" ref="I145">_xlfn.IFS(
  E145&lt;1000, "Cheap",
  E145&lt;5000, "Expensive",
  E145&gt;=5000, "Very Expensive"
)</f>
        <v>Expensive</v>
      </c>
      <c r="J145" s="11">
        <f>IFERROR(
   VALUE(SUBSTITUTE(SUBSTITUTE(Table3[[#This Row],[Actual Price]], "₦", ""), ",", "")) *
   VALUE(SUBSTITUTE(Table3[[#This Row],[Rating Count]], ",", "")),
   0
)</f>
        <v>240607588</v>
      </c>
      <c r="K145" t="str" cm="1">
        <f t="array" ref="K145">_xlfn.IFS(Table3[[#This Row],[Discount percentage]] &lt; 0.5, "Less than 50%", TRUE, "50% or more")</f>
        <v>Less than 50%</v>
      </c>
      <c r="L145">
        <f t="shared" si="2"/>
        <v>-2.9352161731925199E-2</v>
      </c>
    </row>
    <row r="146" spans="1:12" x14ac:dyDescent="0.25">
      <c r="A146" t="s">
        <v>517</v>
      </c>
      <c r="B146" t="s">
        <v>5203</v>
      </c>
      <c r="C146" t="s">
        <v>5100</v>
      </c>
      <c r="D146" s="10">
        <v>9999</v>
      </c>
      <c r="E146" s="11">
        <v>12999</v>
      </c>
      <c r="F146" s="13">
        <v>0.23</v>
      </c>
      <c r="G146">
        <v>4.2</v>
      </c>
      <c r="H146">
        <v>6088</v>
      </c>
      <c r="I146" t="str" cm="1">
        <f t="array" ref="I146">_xlfn.IFS(
  E146&lt;1000, "Cheap",
  E146&lt;5000, "Expensive",
  E146&gt;=5000, "Very Expensive"
)</f>
        <v>Very Expensive</v>
      </c>
      <c r="J146" s="11">
        <f>IFERROR(
   VALUE(SUBSTITUTE(SUBSTITUTE(Table3[[#This Row],[Actual Price]], "₦", ""), ",", "")) *
   VALUE(SUBSTITUTE(Table3[[#This Row],[Rating Count]], ",", "")),
   0
)</f>
        <v>79137912</v>
      </c>
      <c r="K146" t="str" cm="1">
        <f t="array" ref="K146">_xlfn.IFS(Table3[[#This Row],[Discount percentage]] &lt; 0.5, "Less than 50%", TRUE, "50% or more")</f>
        <v>Less than 50%</v>
      </c>
      <c r="L146">
        <f t="shared" si="2"/>
        <v>-2.9352161731925199E-2</v>
      </c>
    </row>
    <row r="147" spans="1:12" x14ac:dyDescent="0.25">
      <c r="A147" t="s">
        <v>521</v>
      </c>
      <c r="B147" t="s">
        <v>5138</v>
      </c>
      <c r="C147" t="s">
        <v>5100</v>
      </c>
      <c r="D147" s="10">
        <v>195</v>
      </c>
      <c r="E147" s="11">
        <v>499</v>
      </c>
      <c r="F147" s="13">
        <v>0.61</v>
      </c>
      <c r="G147">
        <v>3.7</v>
      </c>
      <c r="H147">
        <v>1383</v>
      </c>
      <c r="I147" t="str" cm="1">
        <f t="array" ref="I147">_xlfn.IFS(
  E147&lt;1000, "Cheap",
  E147&lt;5000, "Expensive",
  E147&gt;=5000, "Very Expensive"
)</f>
        <v>Cheap</v>
      </c>
      <c r="J147" s="11">
        <f>IFERROR(
   VALUE(SUBSTITUTE(SUBSTITUTE(Table3[[#This Row],[Actual Price]], "₦", ""), ",", "")) *
   VALUE(SUBSTITUTE(Table3[[#This Row],[Rating Count]], ",", "")),
   0
)</f>
        <v>690117</v>
      </c>
      <c r="K147" t="str" cm="1">
        <f t="array" ref="K147">_xlfn.IFS(Table3[[#This Row],[Discount percentage]] &lt; 0.5, "Less than 50%", TRUE, "50% or more")</f>
        <v>50% or more</v>
      </c>
      <c r="L147">
        <f t="shared" si="2"/>
        <v>-2.9352161731925199E-2</v>
      </c>
    </row>
    <row r="148" spans="1:12" x14ac:dyDescent="0.25">
      <c r="A148" t="s">
        <v>525</v>
      </c>
      <c r="B148" t="s">
        <v>5133</v>
      </c>
      <c r="C148" t="s">
        <v>5089</v>
      </c>
      <c r="D148" s="10">
        <v>999</v>
      </c>
      <c r="E148" s="11">
        <v>2100</v>
      </c>
      <c r="F148" s="13">
        <v>0.52</v>
      </c>
      <c r="G148">
        <v>4.5</v>
      </c>
      <c r="H148">
        <v>5492</v>
      </c>
      <c r="I148" t="str" cm="1">
        <f t="array" ref="I148">_xlfn.IFS(
  E148&lt;1000, "Cheap",
  E148&lt;5000, "Expensive",
  E148&gt;=5000, "Very Expensive"
)</f>
        <v>Expensive</v>
      </c>
      <c r="J148" s="11">
        <f>IFERROR(
   VALUE(SUBSTITUTE(SUBSTITUTE(Table3[[#This Row],[Actual Price]], "₦", ""), ",", "")) *
   VALUE(SUBSTITUTE(Table3[[#This Row],[Rating Count]], ",", "")),
   0
)</f>
        <v>11533200</v>
      </c>
      <c r="K148" t="str" cm="1">
        <f t="array" ref="K148">_xlfn.IFS(Table3[[#This Row],[Discount percentage]] &lt; 0.5, "Less than 50%", TRUE, "50% or more")</f>
        <v>50% or more</v>
      </c>
      <c r="L148">
        <f t="shared" si="2"/>
        <v>-2.9352161731925199E-2</v>
      </c>
    </row>
    <row r="149" spans="1:12" x14ac:dyDescent="0.25">
      <c r="A149" t="s">
        <v>529</v>
      </c>
      <c r="B149" t="s">
        <v>5204</v>
      </c>
      <c r="C149" t="s">
        <v>5089</v>
      </c>
      <c r="D149" s="10">
        <v>499</v>
      </c>
      <c r="E149" s="11">
        <v>899</v>
      </c>
      <c r="F149" s="13">
        <v>0.44</v>
      </c>
      <c r="G149">
        <v>4.2</v>
      </c>
      <c r="H149">
        <v>919</v>
      </c>
      <c r="I149" t="str" cm="1">
        <f t="array" ref="I149">_xlfn.IFS(
  E149&lt;1000, "Cheap",
  E149&lt;5000, "Expensive",
  E149&gt;=5000, "Very Expensive"
)</f>
        <v>Cheap</v>
      </c>
      <c r="J149" s="11">
        <f>IFERROR(
   VALUE(SUBSTITUTE(SUBSTITUTE(Table3[[#This Row],[Actual Price]], "₦", ""), ",", "")) *
   VALUE(SUBSTITUTE(Table3[[#This Row],[Rating Count]], ",", "")),
   0
)</f>
        <v>826181</v>
      </c>
      <c r="K149" t="str" cm="1">
        <f t="array" ref="K149">_xlfn.IFS(Table3[[#This Row],[Discount percentage]] &lt; 0.5, "Less than 50%", TRUE, "50% or more")</f>
        <v>Less than 50%</v>
      </c>
      <c r="L149">
        <f t="shared" si="2"/>
        <v>-2.9352161731925199E-2</v>
      </c>
    </row>
    <row r="150" spans="1:12" x14ac:dyDescent="0.25">
      <c r="A150" t="s">
        <v>533</v>
      </c>
      <c r="B150" t="s">
        <v>5205</v>
      </c>
      <c r="C150" t="s">
        <v>5100</v>
      </c>
      <c r="D150" s="10">
        <v>416</v>
      </c>
      <c r="E150" s="11">
        <v>599</v>
      </c>
      <c r="F150" s="13">
        <v>0.31</v>
      </c>
      <c r="G150">
        <v>4.2</v>
      </c>
      <c r="H150">
        <v>30023</v>
      </c>
      <c r="I150" t="str" cm="1">
        <f t="array" ref="I150">_xlfn.IFS(
  E150&lt;1000, "Cheap",
  E150&lt;5000, "Expensive",
  E150&gt;=5000, "Very Expensive"
)</f>
        <v>Cheap</v>
      </c>
      <c r="J150" s="11">
        <f>IFERROR(
   VALUE(SUBSTITUTE(SUBSTITUTE(Table3[[#This Row],[Actual Price]], "₦", ""), ",", "")) *
   VALUE(SUBSTITUTE(Table3[[#This Row],[Rating Count]], ",", "")),
   0
)</f>
        <v>17983777</v>
      </c>
      <c r="K150" t="str" cm="1">
        <f t="array" ref="K150">_xlfn.IFS(Table3[[#This Row],[Discount percentage]] &lt; 0.5, "Less than 50%", TRUE, "50% or more")</f>
        <v>Less than 50%</v>
      </c>
      <c r="L150">
        <f t="shared" si="2"/>
        <v>-2.9352161731925199E-2</v>
      </c>
    </row>
    <row r="151" spans="1:12" x14ac:dyDescent="0.25">
      <c r="A151" t="s">
        <v>537</v>
      </c>
      <c r="B151" t="s">
        <v>5206</v>
      </c>
      <c r="C151" t="s">
        <v>5089</v>
      </c>
      <c r="D151" s="10">
        <v>368</v>
      </c>
      <c r="E151" s="11">
        <v>699</v>
      </c>
      <c r="F151" s="13">
        <v>0.47</v>
      </c>
      <c r="G151">
        <v>4.2</v>
      </c>
      <c r="H151">
        <v>387</v>
      </c>
      <c r="I151" t="str" cm="1">
        <f t="array" ref="I151">_xlfn.IFS(
  E151&lt;1000, "Cheap",
  E151&lt;5000, "Expensive",
  E151&gt;=5000, "Very Expensive"
)</f>
        <v>Cheap</v>
      </c>
      <c r="J151" s="11">
        <f>IFERROR(
   VALUE(SUBSTITUTE(SUBSTITUTE(Table3[[#This Row],[Actual Price]], "₦", ""), ",", "")) *
   VALUE(SUBSTITUTE(Table3[[#This Row],[Rating Count]], ",", "")),
   0
)</f>
        <v>270513</v>
      </c>
      <c r="K151" t="str" cm="1">
        <f t="array" ref="K151">_xlfn.IFS(Table3[[#This Row],[Discount percentage]] &lt; 0.5, "Less than 50%", TRUE, "50% or more")</f>
        <v>Less than 50%</v>
      </c>
      <c r="L151">
        <f t="shared" si="2"/>
        <v>-2.9352161731925199E-2</v>
      </c>
    </row>
    <row r="152" spans="1:12" x14ac:dyDescent="0.25">
      <c r="A152" t="s">
        <v>541</v>
      </c>
      <c r="B152" t="s">
        <v>5207</v>
      </c>
      <c r="C152" t="s">
        <v>5100</v>
      </c>
      <c r="D152" s="10">
        <v>29990</v>
      </c>
      <c r="E152" s="11">
        <v>65000</v>
      </c>
      <c r="F152" s="13">
        <v>0.54</v>
      </c>
      <c r="G152">
        <v>4.0999999999999996</v>
      </c>
      <c r="H152">
        <v>211</v>
      </c>
      <c r="I152" t="str" cm="1">
        <f t="array" ref="I152">_xlfn.IFS(
  E152&lt;1000, "Cheap",
  E152&lt;5000, "Expensive",
  E152&gt;=5000, "Very Expensive"
)</f>
        <v>Very Expensive</v>
      </c>
      <c r="J152" s="11">
        <f>IFERROR(
   VALUE(SUBSTITUTE(SUBSTITUTE(Table3[[#This Row],[Actual Price]], "₦", ""), ",", "")) *
   VALUE(SUBSTITUTE(Table3[[#This Row],[Rating Count]], ",", "")),
   0
)</f>
        <v>13715000</v>
      </c>
      <c r="K152" t="str" cm="1">
        <f t="array" ref="K152">_xlfn.IFS(Table3[[#This Row],[Discount percentage]] &lt; 0.5, "Less than 50%", TRUE, "50% or more")</f>
        <v>50% or more</v>
      </c>
      <c r="L152">
        <f t="shared" si="2"/>
        <v>-2.9352161731925199E-2</v>
      </c>
    </row>
    <row r="153" spans="1:12" x14ac:dyDescent="0.25">
      <c r="A153" t="s">
        <v>545</v>
      </c>
      <c r="B153" t="s">
        <v>5208</v>
      </c>
      <c r="C153" t="s">
        <v>5089</v>
      </c>
      <c r="D153" s="10">
        <v>339</v>
      </c>
      <c r="E153" s="11">
        <v>1099</v>
      </c>
      <c r="F153" s="13">
        <v>0.69</v>
      </c>
      <c r="G153">
        <v>4.3</v>
      </c>
      <c r="H153">
        <v>974</v>
      </c>
      <c r="I153" t="str" cm="1">
        <f t="array" ref="I153">_xlfn.IFS(
  E153&lt;1000, "Cheap",
  E153&lt;5000, "Expensive",
  E153&gt;=5000, "Very Expensive"
)</f>
        <v>Expensive</v>
      </c>
      <c r="J153" s="11">
        <f>IFERROR(
   VALUE(SUBSTITUTE(SUBSTITUTE(Table3[[#This Row],[Actual Price]], "₦", ""), ",", "")) *
   VALUE(SUBSTITUTE(Table3[[#This Row],[Rating Count]], ",", "")),
   0
)</f>
        <v>1070426</v>
      </c>
      <c r="K153" t="str" cm="1">
        <f t="array" ref="K153">_xlfn.IFS(Table3[[#This Row],[Discount percentage]] &lt; 0.5, "Less than 50%", TRUE, "50% or more")</f>
        <v>50% or more</v>
      </c>
      <c r="L153">
        <f t="shared" si="2"/>
        <v>-2.9352161731925199E-2</v>
      </c>
    </row>
    <row r="154" spans="1:12" x14ac:dyDescent="0.25">
      <c r="A154" t="s">
        <v>547</v>
      </c>
      <c r="B154" t="s">
        <v>5107</v>
      </c>
      <c r="C154" t="s">
        <v>5100</v>
      </c>
      <c r="D154" s="10">
        <v>15490</v>
      </c>
      <c r="E154" s="11">
        <v>20900</v>
      </c>
      <c r="F154" s="13">
        <v>0.26</v>
      </c>
      <c r="G154">
        <v>4.3</v>
      </c>
      <c r="H154">
        <v>16299</v>
      </c>
      <c r="I154" t="str" cm="1">
        <f t="array" ref="I154">_xlfn.IFS(
  E154&lt;1000, "Cheap",
  E154&lt;5000, "Expensive",
  E154&gt;=5000, "Very Expensive"
)</f>
        <v>Very Expensive</v>
      </c>
      <c r="J154" s="11">
        <f>IFERROR(
   VALUE(SUBSTITUTE(SUBSTITUTE(Table3[[#This Row],[Actual Price]], "₦", ""), ",", "")) *
   VALUE(SUBSTITUTE(Table3[[#This Row],[Rating Count]], ",", "")),
   0
)</f>
        <v>340649100</v>
      </c>
      <c r="K154" t="str" cm="1">
        <f t="array" ref="K154">_xlfn.IFS(Table3[[#This Row],[Discount percentage]] &lt; 0.5, "Less than 50%", TRUE, "50% or more")</f>
        <v>Less than 50%</v>
      </c>
      <c r="L154">
        <f t="shared" si="2"/>
        <v>-2.9352161731925199E-2</v>
      </c>
    </row>
    <row r="155" spans="1:12" x14ac:dyDescent="0.25">
      <c r="A155" t="s">
        <v>549</v>
      </c>
      <c r="B155" t="s">
        <v>5209</v>
      </c>
      <c r="C155" t="s">
        <v>5089</v>
      </c>
      <c r="D155" s="10">
        <v>499</v>
      </c>
      <c r="E155" s="11">
        <v>1299</v>
      </c>
      <c r="F155" s="13">
        <v>0.62</v>
      </c>
      <c r="G155">
        <v>4.3</v>
      </c>
      <c r="H155">
        <v>30411</v>
      </c>
      <c r="I155" t="str" cm="1">
        <f t="array" ref="I155">_xlfn.IFS(
  E155&lt;1000, "Cheap",
  E155&lt;5000, "Expensive",
  E155&gt;=5000, "Very Expensive"
)</f>
        <v>Expensive</v>
      </c>
      <c r="J155" s="11">
        <f>IFERROR(
   VALUE(SUBSTITUTE(SUBSTITUTE(Table3[[#This Row],[Actual Price]], "₦", ""), ",", "")) *
   VALUE(SUBSTITUTE(Table3[[#This Row],[Rating Count]], ",", "")),
   0
)</f>
        <v>39503889</v>
      </c>
      <c r="K155" t="str" cm="1">
        <f t="array" ref="K155">_xlfn.IFS(Table3[[#This Row],[Discount percentage]] &lt; 0.5, "Less than 50%", TRUE, "50% or more")</f>
        <v>50% or more</v>
      </c>
      <c r="L155">
        <f t="shared" si="2"/>
        <v>-2.9352161731925199E-2</v>
      </c>
    </row>
    <row r="156" spans="1:12" x14ac:dyDescent="0.25">
      <c r="A156" t="s">
        <v>551</v>
      </c>
      <c r="B156" t="s">
        <v>5210</v>
      </c>
      <c r="C156" t="s">
        <v>5089</v>
      </c>
      <c r="D156" s="10">
        <v>249</v>
      </c>
      <c r="E156" s="11">
        <v>399</v>
      </c>
      <c r="F156" s="13">
        <v>0.38</v>
      </c>
      <c r="G156">
        <v>3.4</v>
      </c>
      <c r="H156">
        <v>4642</v>
      </c>
      <c r="I156" t="str" cm="1">
        <f t="array" ref="I156">_xlfn.IFS(
  E156&lt;1000, "Cheap",
  E156&lt;5000, "Expensive",
  E156&gt;=5000, "Very Expensive"
)</f>
        <v>Cheap</v>
      </c>
      <c r="J156" s="11">
        <f>IFERROR(
   VALUE(SUBSTITUTE(SUBSTITUTE(Table3[[#This Row],[Actual Price]], "₦", ""), ",", "")) *
   VALUE(SUBSTITUTE(Table3[[#This Row],[Rating Count]], ",", "")),
   0
)</f>
        <v>1852158</v>
      </c>
      <c r="K156" t="str" cm="1">
        <f t="array" ref="K156">_xlfn.IFS(Table3[[#This Row],[Discount percentage]] &lt; 0.5, "Less than 50%", TRUE, "50% or more")</f>
        <v>Less than 50%</v>
      </c>
      <c r="L156">
        <f t="shared" si="2"/>
        <v>-2.9352161731925199E-2</v>
      </c>
    </row>
    <row r="157" spans="1:12" x14ac:dyDescent="0.25">
      <c r="A157" t="s">
        <v>555</v>
      </c>
      <c r="B157" t="s">
        <v>5130</v>
      </c>
      <c r="C157" t="s">
        <v>5100</v>
      </c>
      <c r="D157" s="10">
        <v>399</v>
      </c>
      <c r="E157" s="11">
        <v>799</v>
      </c>
      <c r="F157" s="13">
        <v>0.5</v>
      </c>
      <c r="G157">
        <v>4.3</v>
      </c>
      <c r="H157">
        <v>12</v>
      </c>
      <c r="I157" t="str" cm="1">
        <f t="array" ref="I157">_xlfn.IFS(
  E157&lt;1000, "Cheap",
  E157&lt;5000, "Expensive",
  E157&gt;=5000, "Very Expensive"
)</f>
        <v>Cheap</v>
      </c>
      <c r="J157" s="11">
        <f>IFERROR(
   VALUE(SUBSTITUTE(SUBSTITUTE(Table3[[#This Row],[Actual Price]], "₦", ""), ",", "")) *
   VALUE(SUBSTITUTE(Table3[[#This Row],[Rating Count]], ",", "")),
   0
)</f>
        <v>9588</v>
      </c>
      <c r="K157" t="str" cm="1">
        <f t="array" ref="K157">_xlfn.IFS(Table3[[#This Row],[Discount percentage]] &lt; 0.5, "Less than 50%", TRUE, "50% or more")</f>
        <v>50% or more</v>
      </c>
      <c r="L157">
        <f t="shared" si="2"/>
        <v>-2.9352161731925199E-2</v>
      </c>
    </row>
    <row r="158" spans="1:12" x14ac:dyDescent="0.25">
      <c r="A158" t="s">
        <v>559</v>
      </c>
      <c r="B158" t="s">
        <v>5182</v>
      </c>
      <c r="C158" t="s">
        <v>5089</v>
      </c>
      <c r="D158" s="10">
        <v>1499</v>
      </c>
      <c r="E158" s="11">
        <v>1999</v>
      </c>
      <c r="F158" s="13">
        <v>0.25</v>
      </c>
      <c r="G158">
        <v>4.4000000000000004</v>
      </c>
      <c r="H158">
        <v>1951</v>
      </c>
      <c r="I158" t="str" cm="1">
        <f t="array" ref="I158">_xlfn.IFS(
  E158&lt;1000, "Cheap",
  E158&lt;5000, "Expensive",
  E158&gt;=5000, "Very Expensive"
)</f>
        <v>Expensive</v>
      </c>
      <c r="J158" s="11">
        <f>IFERROR(
   VALUE(SUBSTITUTE(SUBSTITUTE(Table3[[#This Row],[Actual Price]], "₦", ""), ",", "")) *
   VALUE(SUBSTITUTE(Table3[[#This Row],[Rating Count]], ",", "")),
   0
)</f>
        <v>3900049</v>
      </c>
      <c r="K158" t="str" cm="1">
        <f t="array" ref="K158">_xlfn.IFS(Table3[[#This Row],[Discount percentage]] &lt; 0.5, "Less than 50%", TRUE, "50% or more")</f>
        <v>Less than 50%</v>
      </c>
      <c r="L158">
        <f t="shared" si="2"/>
        <v>-2.9352161731925199E-2</v>
      </c>
    </row>
    <row r="159" spans="1:12" x14ac:dyDescent="0.25">
      <c r="A159" t="s">
        <v>561</v>
      </c>
      <c r="B159" t="s">
        <v>5211</v>
      </c>
      <c r="C159" t="s">
        <v>5100</v>
      </c>
      <c r="D159" s="10">
        <v>9490</v>
      </c>
      <c r="E159" s="11">
        <v>15990</v>
      </c>
      <c r="F159" s="13">
        <v>0.41</v>
      </c>
      <c r="G159">
        <v>3.9</v>
      </c>
      <c r="H159">
        <v>10480</v>
      </c>
      <c r="I159" t="str" cm="1">
        <f t="array" ref="I159">_xlfn.IFS(
  E159&lt;1000, "Cheap",
  E159&lt;5000, "Expensive",
  E159&gt;=5000, "Very Expensive"
)</f>
        <v>Very Expensive</v>
      </c>
      <c r="J159" s="11">
        <f>IFERROR(
   VALUE(SUBSTITUTE(SUBSTITUTE(Table3[[#This Row],[Actual Price]], "₦", ""), ",", "")) *
   VALUE(SUBSTITUTE(Table3[[#This Row],[Rating Count]], ",", "")),
   0
)</f>
        <v>167575200</v>
      </c>
      <c r="K159" t="str" cm="1">
        <f t="array" ref="K159">_xlfn.IFS(Table3[[#This Row],[Discount percentage]] &lt; 0.5, "Less than 50%", TRUE, "50% or more")</f>
        <v>Less than 50%</v>
      </c>
      <c r="L159">
        <f t="shared" si="2"/>
        <v>-2.9352161731925199E-2</v>
      </c>
    </row>
    <row r="160" spans="1:12" x14ac:dyDescent="0.25">
      <c r="A160" t="s">
        <v>565</v>
      </c>
      <c r="B160" t="s">
        <v>5212</v>
      </c>
      <c r="C160" t="s">
        <v>5100</v>
      </c>
      <c r="D160" s="10">
        <v>637</v>
      </c>
      <c r="E160" s="11">
        <v>1499</v>
      </c>
      <c r="F160" s="13">
        <v>0.57999999999999996</v>
      </c>
      <c r="G160">
        <v>4.0999999999999996</v>
      </c>
      <c r="H160">
        <v>24</v>
      </c>
      <c r="I160" t="str" cm="1">
        <f t="array" ref="I160">_xlfn.IFS(
  E160&lt;1000, "Cheap",
  E160&lt;5000, "Expensive",
  E160&gt;=5000, "Very Expensive"
)</f>
        <v>Expensive</v>
      </c>
      <c r="J160" s="11">
        <f>IFERROR(
   VALUE(SUBSTITUTE(SUBSTITUTE(Table3[[#This Row],[Actual Price]], "₦", ""), ",", "")) *
   VALUE(SUBSTITUTE(Table3[[#This Row],[Rating Count]], ",", "")),
   0
)</f>
        <v>35976</v>
      </c>
      <c r="K160" t="str" cm="1">
        <f t="array" ref="K160">_xlfn.IFS(Table3[[#This Row],[Discount percentage]] &lt; 0.5, "Less than 50%", TRUE, "50% or more")</f>
        <v>50% or more</v>
      </c>
      <c r="L160">
        <f t="shared" si="2"/>
        <v>-2.9352161731925199E-2</v>
      </c>
    </row>
    <row r="161" spans="1:12" x14ac:dyDescent="0.25">
      <c r="A161" t="s">
        <v>569</v>
      </c>
      <c r="B161" t="s">
        <v>5130</v>
      </c>
      <c r="C161" t="s">
        <v>5100</v>
      </c>
      <c r="D161" s="10">
        <v>399</v>
      </c>
      <c r="E161" s="11">
        <v>899</v>
      </c>
      <c r="F161" s="13">
        <v>0.56000000000000005</v>
      </c>
      <c r="G161">
        <v>3.9</v>
      </c>
      <c r="H161">
        <v>254</v>
      </c>
      <c r="I161" t="str" cm="1">
        <f t="array" ref="I161">_xlfn.IFS(
  E161&lt;1000, "Cheap",
  E161&lt;5000, "Expensive",
  E161&gt;=5000, "Very Expensive"
)</f>
        <v>Cheap</v>
      </c>
      <c r="J161" s="11">
        <f>IFERROR(
   VALUE(SUBSTITUTE(SUBSTITUTE(Table3[[#This Row],[Actual Price]], "₦", ""), ",", "")) *
   VALUE(SUBSTITUTE(Table3[[#This Row],[Rating Count]], ",", "")),
   0
)</f>
        <v>228346</v>
      </c>
      <c r="K161" t="str" cm="1">
        <f t="array" ref="K161">_xlfn.IFS(Table3[[#This Row],[Discount percentage]] &lt; 0.5, "Less than 50%", TRUE, "50% or more")</f>
        <v>50% or more</v>
      </c>
      <c r="L161">
        <f t="shared" si="2"/>
        <v>-2.9352161731925199E-2</v>
      </c>
    </row>
    <row r="162" spans="1:12" x14ac:dyDescent="0.25">
      <c r="A162" t="s">
        <v>573</v>
      </c>
      <c r="B162" t="s">
        <v>5213</v>
      </c>
      <c r="C162" t="s">
        <v>5100</v>
      </c>
      <c r="D162" s="10">
        <v>1089</v>
      </c>
      <c r="E162" s="11">
        <v>1600</v>
      </c>
      <c r="F162" s="13">
        <v>0.32</v>
      </c>
      <c r="G162">
        <v>4</v>
      </c>
      <c r="H162">
        <v>3565</v>
      </c>
      <c r="I162" t="str" cm="1">
        <f t="array" ref="I162">_xlfn.IFS(
  E162&lt;1000, "Cheap",
  E162&lt;5000, "Expensive",
  E162&gt;=5000, "Very Expensive"
)</f>
        <v>Expensive</v>
      </c>
      <c r="J162" s="11">
        <f>IFERROR(
   VALUE(SUBSTITUTE(SUBSTITUTE(Table3[[#This Row],[Actual Price]], "₦", ""), ",", "")) *
   VALUE(SUBSTITUTE(Table3[[#This Row],[Rating Count]], ",", "")),
   0
)</f>
        <v>5704000</v>
      </c>
      <c r="K162" t="str" cm="1">
        <f t="array" ref="K162">_xlfn.IFS(Table3[[#This Row],[Discount percentage]] &lt; 0.5, "Less than 50%", TRUE, "50% or more")</f>
        <v>Less than 50%</v>
      </c>
      <c r="L162">
        <f t="shared" si="2"/>
        <v>-2.9352161731925199E-2</v>
      </c>
    </row>
    <row r="163" spans="1:12" x14ac:dyDescent="0.25">
      <c r="A163" t="s">
        <v>577</v>
      </c>
      <c r="B163" t="s">
        <v>5214</v>
      </c>
      <c r="C163" t="s">
        <v>5089</v>
      </c>
      <c r="D163" s="10">
        <v>339</v>
      </c>
      <c r="E163" s="11">
        <v>999</v>
      </c>
      <c r="F163" s="13">
        <v>0.66</v>
      </c>
      <c r="G163">
        <v>4.3</v>
      </c>
      <c r="H163">
        <v>6255</v>
      </c>
      <c r="I163" t="str" cm="1">
        <f t="array" ref="I163">_xlfn.IFS(
  E163&lt;1000, "Cheap",
  E163&lt;5000, "Expensive",
  E163&gt;=5000, "Very Expensive"
)</f>
        <v>Cheap</v>
      </c>
      <c r="J163" s="11">
        <f>IFERROR(
   VALUE(SUBSTITUTE(SUBSTITUTE(Table3[[#This Row],[Actual Price]], "₦", ""), ",", "")) *
   VALUE(SUBSTITUTE(Table3[[#This Row],[Rating Count]], ",", "")),
   0
)</f>
        <v>6248745</v>
      </c>
      <c r="K163" t="str" cm="1">
        <f t="array" ref="K163">_xlfn.IFS(Table3[[#This Row],[Discount percentage]] &lt; 0.5, "Less than 50%", TRUE, "50% or more")</f>
        <v>50% or more</v>
      </c>
      <c r="L163">
        <f t="shared" si="2"/>
        <v>-2.9352161731925199E-2</v>
      </c>
    </row>
    <row r="164" spans="1:12" x14ac:dyDescent="0.25">
      <c r="A164" t="s">
        <v>581</v>
      </c>
      <c r="B164" t="s">
        <v>5147</v>
      </c>
      <c r="C164" t="s">
        <v>5089</v>
      </c>
      <c r="D164" s="10">
        <v>149</v>
      </c>
      <c r="E164" s="11">
        <v>499</v>
      </c>
      <c r="F164" s="13">
        <v>0.7</v>
      </c>
      <c r="G164">
        <v>4</v>
      </c>
      <c r="H164">
        <v>7732</v>
      </c>
      <c r="I164" t="str" cm="1">
        <f t="array" ref="I164">_xlfn.IFS(
  E164&lt;1000, "Cheap",
  E164&lt;5000, "Expensive",
  E164&gt;=5000, "Very Expensive"
)</f>
        <v>Cheap</v>
      </c>
      <c r="J164" s="11">
        <f>IFERROR(
   VALUE(SUBSTITUTE(SUBSTITUTE(Table3[[#This Row],[Actual Price]], "₦", ""), ",", "")) *
   VALUE(SUBSTITUTE(Table3[[#This Row],[Rating Count]], ",", "")),
   0
)</f>
        <v>3858268</v>
      </c>
      <c r="K164" t="str" cm="1">
        <f t="array" ref="K164">_xlfn.IFS(Table3[[#This Row],[Discount percentage]] &lt; 0.5, "Less than 50%", TRUE, "50% or more")</f>
        <v>50% or more</v>
      </c>
      <c r="L164">
        <f t="shared" si="2"/>
        <v>-2.9352161731925199E-2</v>
      </c>
    </row>
    <row r="165" spans="1:12" x14ac:dyDescent="0.25">
      <c r="A165" t="s">
        <v>583</v>
      </c>
      <c r="B165" t="s">
        <v>5215</v>
      </c>
      <c r="C165" t="s">
        <v>5089</v>
      </c>
      <c r="D165" s="10">
        <v>149</v>
      </c>
      <c r="E165" s="11">
        <v>399</v>
      </c>
      <c r="F165" s="13">
        <v>0.63</v>
      </c>
      <c r="G165">
        <v>3.9</v>
      </c>
      <c r="H165">
        <v>57</v>
      </c>
      <c r="I165" t="str" cm="1">
        <f t="array" ref="I165">_xlfn.IFS(
  E165&lt;1000, "Cheap",
  E165&lt;5000, "Expensive",
  E165&gt;=5000, "Very Expensive"
)</f>
        <v>Cheap</v>
      </c>
      <c r="J165" s="11">
        <f>IFERROR(
   VALUE(SUBSTITUTE(SUBSTITUTE(Table3[[#This Row],[Actual Price]], "₦", ""), ",", "")) *
   VALUE(SUBSTITUTE(Table3[[#This Row],[Rating Count]], ",", "")),
   0
)</f>
        <v>22743</v>
      </c>
      <c r="K165" t="str" cm="1">
        <f t="array" ref="K165">_xlfn.IFS(Table3[[#This Row],[Discount percentage]] &lt; 0.5, "Less than 50%", TRUE, "50% or more")</f>
        <v>50% or more</v>
      </c>
      <c r="L165">
        <f t="shared" si="2"/>
        <v>-2.9352161731925199E-2</v>
      </c>
    </row>
    <row r="166" spans="1:12" x14ac:dyDescent="0.25">
      <c r="A166" t="s">
        <v>586</v>
      </c>
      <c r="B166" t="s">
        <v>5216</v>
      </c>
      <c r="C166" t="s">
        <v>5089</v>
      </c>
      <c r="D166" s="10">
        <v>599</v>
      </c>
      <c r="E166" s="11">
        <v>849</v>
      </c>
      <c r="F166" s="13">
        <v>0.28999999999999998</v>
      </c>
      <c r="G166">
        <v>4.5</v>
      </c>
      <c r="H166">
        <v>577</v>
      </c>
      <c r="I166" t="str" cm="1">
        <f t="array" ref="I166">_xlfn.IFS(
  E166&lt;1000, "Cheap",
  E166&lt;5000, "Expensive",
  E166&gt;=5000, "Very Expensive"
)</f>
        <v>Cheap</v>
      </c>
      <c r="J166" s="11">
        <f>IFERROR(
   VALUE(SUBSTITUTE(SUBSTITUTE(Table3[[#This Row],[Actual Price]], "₦", ""), ",", "")) *
   VALUE(SUBSTITUTE(Table3[[#This Row],[Rating Count]], ",", "")),
   0
)</f>
        <v>489873</v>
      </c>
      <c r="K166" t="str" cm="1">
        <f t="array" ref="K166">_xlfn.IFS(Table3[[#This Row],[Discount percentage]] &lt; 0.5, "Less than 50%", TRUE, "50% or more")</f>
        <v>Less than 50%</v>
      </c>
      <c r="L166">
        <f t="shared" si="2"/>
        <v>-2.9352161731925199E-2</v>
      </c>
    </row>
    <row r="167" spans="1:12" x14ac:dyDescent="0.25">
      <c r="A167" t="s">
        <v>590</v>
      </c>
      <c r="B167" t="s">
        <v>5217</v>
      </c>
      <c r="C167" t="s">
        <v>5100</v>
      </c>
      <c r="D167" s="10">
        <v>299</v>
      </c>
      <c r="E167" s="11">
        <v>1199</v>
      </c>
      <c r="F167" s="13">
        <v>0.75</v>
      </c>
      <c r="G167">
        <v>3.9</v>
      </c>
      <c r="H167">
        <v>1193</v>
      </c>
      <c r="I167" t="str" cm="1">
        <f t="array" ref="I167">_xlfn.IFS(
  E167&lt;1000, "Cheap",
  E167&lt;5000, "Expensive",
  E167&gt;=5000, "Very Expensive"
)</f>
        <v>Expensive</v>
      </c>
      <c r="J167" s="11">
        <f>IFERROR(
   VALUE(SUBSTITUTE(SUBSTITUTE(Table3[[#This Row],[Actual Price]], "₦", ""), ",", "")) *
   VALUE(SUBSTITUTE(Table3[[#This Row],[Rating Count]], ",", "")),
   0
)</f>
        <v>1430407</v>
      </c>
      <c r="K167" t="str" cm="1">
        <f t="array" ref="K167">_xlfn.IFS(Table3[[#This Row],[Discount percentage]] &lt; 0.5, "Less than 50%", TRUE, "50% or more")</f>
        <v>50% or more</v>
      </c>
      <c r="L167">
        <f t="shared" si="2"/>
        <v>-2.9352161731925199E-2</v>
      </c>
    </row>
    <row r="168" spans="1:12" x14ac:dyDescent="0.25">
      <c r="A168" t="s">
        <v>594</v>
      </c>
      <c r="B168" t="s">
        <v>5088</v>
      </c>
      <c r="C168" t="s">
        <v>5089</v>
      </c>
      <c r="D168" s="10">
        <v>399</v>
      </c>
      <c r="E168" s="11">
        <v>1299</v>
      </c>
      <c r="F168" s="13">
        <v>0.69</v>
      </c>
      <c r="G168">
        <v>4.2</v>
      </c>
      <c r="H168">
        <v>13120</v>
      </c>
      <c r="I168" t="str" cm="1">
        <f t="array" ref="I168">_xlfn.IFS(
  E168&lt;1000, "Cheap",
  E168&lt;5000, "Expensive",
  E168&gt;=5000, "Very Expensive"
)</f>
        <v>Expensive</v>
      </c>
      <c r="J168" s="11">
        <f>IFERROR(
   VALUE(SUBSTITUTE(SUBSTITUTE(Table3[[#This Row],[Actual Price]], "₦", ""), ",", "")) *
   VALUE(SUBSTITUTE(Table3[[#This Row],[Rating Count]], ",", "")),
   0
)</f>
        <v>17042880</v>
      </c>
      <c r="K168" t="str" cm="1">
        <f t="array" ref="K168">_xlfn.IFS(Table3[[#This Row],[Discount percentage]] &lt; 0.5, "Less than 50%", TRUE, "50% or more")</f>
        <v>50% or more</v>
      </c>
      <c r="L168">
        <f t="shared" si="2"/>
        <v>-2.9352161731925199E-2</v>
      </c>
    </row>
    <row r="169" spans="1:12" x14ac:dyDescent="0.25">
      <c r="A169" t="s">
        <v>596</v>
      </c>
      <c r="B169" t="s">
        <v>5179</v>
      </c>
      <c r="C169" t="s">
        <v>5100</v>
      </c>
      <c r="D169" s="10">
        <v>339</v>
      </c>
      <c r="E169" s="11">
        <v>1999</v>
      </c>
      <c r="F169" s="13">
        <v>0.83</v>
      </c>
      <c r="G169">
        <v>4</v>
      </c>
      <c r="H169">
        <v>343</v>
      </c>
      <c r="I169" t="str" cm="1">
        <f t="array" ref="I169">_xlfn.IFS(
  E169&lt;1000, "Cheap",
  E169&lt;5000, "Expensive",
  E169&gt;=5000, "Very Expensive"
)</f>
        <v>Expensive</v>
      </c>
      <c r="J169" s="11">
        <f>IFERROR(
   VALUE(SUBSTITUTE(SUBSTITUTE(Table3[[#This Row],[Actual Price]], "₦", ""), ",", "")) *
   VALUE(SUBSTITUTE(Table3[[#This Row],[Rating Count]], ",", "")),
   0
)</f>
        <v>685657</v>
      </c>
      <c r="K169" t="str" cm="1">
        <f t="array" ref="K169">_xlfn.IFS(Table3[[#This Row],[Discount percentage]] &lt; 0.5, "Less than 50%", TRUE, "50% or more")</f>
        <v>50% or more</v>
      </c>
      <c r="L169">
        <f t="shared" si="2"/>
        <v>-2.9352161731925199E-2</v>
      </c>
    </row>
    <row r="170" spans="1:12" x14ac:dyDescent="0.25">
      <c r="A170" t="s">
        <v>600</v>
      </c>
      <c r="B170" t="s">
        <v>5109</v>
      </c>
      <c r="C170" t="s">
        <v>5100</v>
      </c>
      <c r="D170" s="10">
        <v>12499</v>
      </c>
      <c r="E170" s="11">
        <v>22990</v>
      </c>
      <c r="F170" s="13">
        <v>0.46</v>
      </c>
      <c r="G170">
        <v>4.3</v>
      </c>
      <c r="H170">
        <v>1611</v>
      </c>
      <c r="I170" t="str" cm="1">
        <f t="array" ref="I170">_xlfn.IFS(
  E170&lt;1000, "Cheap",
  E170&lt;5000, "Expensive",
  E170&gt;=5000, "Very Expensive"
)</f>
        <v>Very Expensive</v>
      </c>
      <c r="J170" s="11">
        <f>IFERROR(
   VALUE(SUBSTITUTE(SUBSTITUTE(Table3[[#This Row],[Actual Price]], "₦", ""), ",", "")) *
   VALUE(SUBSTITUTE(Table3[[#This Row],[Rating Count]], ",", "")),
   0
)</f>
        <v>37036890</v>
      </c>
      <c r="K170" t="str" cm="1">
        <f t="array" ref="K170">_xlfn.IFS(Table3[[#This Row],[Discount percentage]] &lt; 0.5, "Less than 50%", TRUE, "50% or more")</f>
        <v>Less than 50%</v>
      </c>
      <c r="L170">
        <f t="shared" si="2"/>
        <v>-2.9352161731925199E-2</v>
      </c>
    </row>
    <row r="171" spans="1:12" x14ac:dyDescent="0.25">
      <c r="A171" t="s">
        <v>604</v>
      </c>
      <c r="B171" t="s">
        <v>5218</v>
      </c>
      <c r="C171" t="s">
        <v>5089</v>
      </c>
      <c r="D171" s="10">
        <v>249</v>
      </c>
      <c r="E171" s="11">
        <v>399</v>
      </c>
      <c r="F171" s="13">
        <v>0.38</v>
      </c>
      <c r="G171">
        <v>4</v>
      </c>
      <c r="H171">
        <v>6558</v>
      </c>
      <c r="I171" t="str" cm="1">
        <f t="array" ref="I171">_xlfn.IFS(
  E171&lt;1000, "Cheap",
  E171&lt;5000, "Expensive",
  E171&gt;=5000, "Very Expensive"
)</f>
        <v>Cheap</v>
      </c>
      <c r="J171" s="11">
        <f>IFERROR(
   VALUE(SUBSTITUTE(SUBSTITUTE(Table3[[#This Row],[Actual Price]], "₦", ""), ",", "")) *
   VALUE(SUBSTITUTE(Table3[[#This Row],[Rating Count]], ",", "")),
   0
)</f>
        <v>2616642</v>
      </c>
      <c r="K171" t="str" cm="1">
        <f t="array" ref="K171">_xlfn.IFS(Table3[[#This Row],[Discount percentage]] &lt; 0.5, "Less than 50%", TRUE, "50% or more")</f>
        <v>Less than 50%</v>
      </c>
      <c r="L171">
        <f t="shared" si="2"/>
        <v>-2.9352161731925199E-2</v>
      </c>
    </row>
    <row r="172" spans="1:12" x14ac:dyDescent="0.25">
      <c r="A172" t="s">
        <v>608</v>
      </c>
      <c r="B172" t="s">
        <v>5200</v>
      </c>
      <c r="C172" t="s">
        <v>5089</v>
      </c>
      <c r="D172" s="10">
        <v>1399</v>
      </c>
      <c r="E172" s="11">
        <v>2499</v>
      </c>
      <c r="F172" s="13">
        <v>0.44</v>
      </c>
      <c r="G172">
        <v>4.4000000000000004</v>
      </c>
      <c r="H172">
        <v>23169</v>
      </c>
      <c r="I172" t="str" cm="1">
        <f t="array" ref="I172">_xlfn.IFS(
  E172&lt;1000, "Cheap",
  E172&lt;5000, "Expensive",
  E172&gt;=5000, "Very Expensive"
)</f>
        <v>Expensive</v>
      </c>
      <c r="J172" s="11">
        <f>IFERROR(
   VALUE(SUBSTITUTE(SUBSTITUTE(Table3[[#This Row],[Actual Price]], "₦", ""), ",", "")) *
   VALUE(SUBSTITUTE(Table3[[#This Row],[Rating Count]], ",", "")),
   0
)</f>
        <v>57899331</v>
      </c>
      <c r="K172" t="str" cm="1">
        <f t="array" ref="K172">_xlfn.IFS(Table3[[#This Row],[Discount percentage]] &lt; 0.5, "Less than 50%", TRUE, "50% or more")</f>
        <v>Less than 50%</v>
      </c>
      <c r="L172">
        <f t="shared" si="2"/>
        <v>-2.9352161731925199E-2</v>
      </c>
    </row>
    <row r="173" spans="1:12" x14ac:dyDescent="0.25">
      <c r="A173" t="s">
        <v>612</v>
      </c>
      <c r="B173" t="s">
        <v>5219</v>
      </c>
      <c r="C173" t="s">
        <v>5100</v>
      </c>
      <c r="D173" s="10">
        <v>32999</v>
      </c>
      <c r="E173" s="11">
        <v>47990</v>
      </c>
      <c r="F173" s="13">
        <v>0.31</v>
      </c>
      <c r="G173">
        <v>4.3</v>
      </c>
      <c r="H173">
        <v>4703</v>
      </c>
      <c r="I173" t="str" cm="1">
        <f t="array" ref="I173">_xlfn.IFS(
  E173&lt;1000, "Cheap",
  E173&lt;5000, "Expensive",
  E173&gt;=5000, "Very Expensive"
)</f>
        <v>Very Expensive</v>
      </c>
      <c r="J173" s="11">
        <f>IFERROR(
   VALUE(SUBSTITUTE(SUBSTITUTE(Table3[[#This Row],[Actual Price]], "₦", ""), ",", "")) *
   VALUE(SUBSTITUTE(Table3[[#This Row],[Rating Count]], ",", "")),
   0
)</f>
        <v>225696970</v>
      </c>
      <c r="K173" t="str" cm="1">
        <f t="array" ref="K173">_xlfn.IFS(Table3[[#This Row],[Discount percentage]] &lt; 0.5, "Less than 50%", TRUE, "50% or more")</f>
        <v>Less than 50%</v>
      </c>
      <c r="L173">
        <f t="shared" si="2"/>
        <v>-2.9352161731925199E-2</v>
      </c>
    </row>
    <row r="174" spans="1:12" x14ac:dyDescent="0.25">
      <c r="A174" t="s">
        <v>614</v>
      </c>
      <c r="B174" t="s">
        <v>5115</v>
      </c>
      <c r="C174" t="s">
        <v>5089</v>
      </c>
      <c r="D174" s="10">
        <v>149</v>
      </c>
      <c r="E174" s="11">
        <v>399</v>
      </c>
      <c r="F174" s="13">
        <v>0.63</v>
      </c>
      <c r="G174">
        <v>4</v>
      </c>
      <c r="H174">
        <v>1423</v>
      </c>
      <c r="I174" t="str" cm="1">
        <f t="array" ref="I174">_xlfn.IFS(
  E174&lt;1000, "Cheap",
  E174&lt;5000, "Expensive",
  E174&gt;=5000, "Very Expensive"
)</f>
        <v>Cheap</v>
      </c>
      <c r="J174" s="11">
        <f>IFERROR(
   VALUE(SUBSTITUTE(SUBSTITUTE(Table3[[#This Row],[Actual Price]], "₦", ""), ",", "")) *
   VALUE(SUBSTITUTE(Table3[[#This Row],[Rating Count]], ",", "")),
   0
)</f>
        <v>567777</v>
      </c>
      <c r="K174" t="str" cm="1">
        <f t="array" ref="K174">_xlfn.IFS(Table3[[#This Row],[Discount percentage]] &lt; 0.5, "Less than 50%", TRUE, "50% or more")</f>
        <v>50% or more</v>
      </c>
      <c r="L174">
        <f t="shared" si="2"/>
        <v>-2.9352161731925199E-2</v>
      </c>
    </row>
    <row r="175" spans="1:12" x14ac:dyDescent="0.25">
      <c r="A175" t="s">
        <v>616</v>
      </c>
      <c r="B175" t="s">
        <v>5157</v>
      </c>
      <c r="C175" t="s">
        <v>5089</v>
      </c>
      <c r="D175" s="10">
        <v>325</v>
      </c>
      <c r="E175" s="11">
        <v>999</v>
      </c>
      <c r="F175" s="13">
        <v>0.67</v>
      </c>
      <c r="G175">
        <v>4.3</v>
      </c>
      <c r="H175">
        <v>2651</v>
      </c>
      <c r="I175" t="str" cm="1">
        <f t="array" ref="I175">_xlfn.IFS(
  E175&lt;1000, "Cheap",
  E175&lt;5000, "Expensive",
  E175&gt;=5000, "Very Expensive"
)</f>
        <v>Cheap</v>
      </c>
      <c r="J175" s="11">
        <f>IFERROR(
   VALUE(SUBSTITUTE(SUBSTITUTE(Table3[[#This Row],[Actual Price]], "₦", ""), ",", "")) *
   VALUE(SUBSTITUTE(Table3[[#This Row],[Rating Count]], ",", "")),
   0
)</f>
        <v>2648349</v>
      </c>
      <c r="K175" t="str" cm="1">
        <f t="array" ref="K175">_xlfn.IFS(Table3[[#This Row],[Discount percentage]] &lt; 0.5, "Less than 50%", TRUE, "50% or more")</f>
        <v>50% or more</v>
      </c>
      <c r="L175">
        <f t="shared" si="2"/>
        <v>-2.9352161731925199E-2</v>
      </c>
    </row>
    <row r="176" spans="1:12" x14ac:dyDescent="0.25">
      <c r="A176" t="s">
        <v>620</v>
      </c>
      <c r="B176" t="s">
        <v>5220</v>
      </c>
      <c r="C176" t="s">
        <v>5089</v>
      </c>
      <c r="D176" s="10">
        <v>399</v>
      </c>
      <c r="E176" s="11">
        <v>1999</v>
      </c>
      <c r="F176" s="13">
        <v>0.8</v>
      </c>
      <c r="G176">
        <v>5</v>
      </c>
      <c r="H176">
        <v>5</v>
      </c>
      <c r="I176" t="str" cm="1">
        <f t="array" ref="I176">_xlfn.IFS(
  E176&lt;1000, "Cheap",
  E176&lt;5000, "Expensive",
  E176&gt;=5000, "Very Expensive"
)</f>
        <v>Expensive</v>
      </c>
      <c r="J176" s="11">
        <f>IFERROR(
   VALUE(SUBSTITUTE(SUBSTITUTE(Table3[[#This Row],[Actual Price]], "₦", ""), ",", "")) *
   VALUE(SUBSTITUTE(Table3[[#This Row],[Rating Count]], ",", "")),
   0
)</f>
        <v>9995</v>
      </c>
      <c r="K176" t="str" cm="1">
        <f t="array" ref="K176">_xlfn.IFS(Table3[[#This Row],[Discount percentage]] &lt; 0.5, "Less than 50%", TRUE, "50% or more")</f>
        <v>50% or more</v>
      </c>
      <c r="L176">
        <f t="shared" si="2"/>
        <v>-2.9352161731925199E-2</v>
      </c>
    </row>
    <row r="177" spans="1:12" x14ac:dyDescent="0.25">
      <c r="A177" t="s">
        <v>624</v>
      </c>
      <c r="B177" t="s">
        <v>5221</v>
      </c>
      <c r="C177" t="s">
        <v>5089</v>
      </c>
      <c r="D177" s="10">
        <v>199</v>
      </c>
      <c r="E177" s="11">
        <v>499</v>
      </c>
      <c r="F177" s="13">
        <v>0.6</v>
      </c>
      <c r="G177">
        <v>3.7</v>
      </c>
      <c r="H177">
        <v>612</v>
      </c>
      <c r="I177" t="str" cm="1">
        <f t="array" ref="I177">_xlfn.IFS(
  E177&lt;1000, "Cheap",
  E177&lt;5000, "Expensive",
  E177&gt;=5000, "Very Expensive"
)</f>
        <v>Cheap</v>
      </c>
      <c r="J177" s="11">
        <f>IFERROR(
   VALUE(SUBSTITUTE(SUBSTITUTE(Table3[[#This Row],[Actual Price]], "₦", ""), ",", "")) *
   VALUE(SUBSTITUTE(Table3[[#This Row],[Rating Count]], ",", "")),
   0
)</f>
        <v>305388</v>
      </c>
      <c r="K177" t="str" cm="1">
        <f t="array" ref="K177">_xlfn.IFS(Table3[[#This Row],[Discount percentage]] &lt; 0.5, "Less than 50%", TRUE, "50% or more")</f>
        <v>50% or more</v>
      </c>
      <c r="L177">
        <f t="shared" si="2"/>
        <v>-2.9352161731925199E-2</v>
      </c>
    </row>
    <row r="178" spans="1:12" x14ac:dyDescent="0.25">
      <c r="A178" t="s">
        <v>628</v>
      </c>
      <c r="B178" t="s">
        <v>5126</v>
      </c>
      <c r="C178" t="s">
        <v>5089</v>
      </c>
      <c r="D178" s="10">
        <v>88</v>
      </c>
      <c r="E178" s="11">
        <v>299</v>
      </c>
      <c r="F178" s="13">
        <v>0.71</v>
      </c>
      <c r="G178">
        <v>4</v>
      </c>
      <c r="H178">
        <v>9378</v>
      </c>
      <c r="I178" t="str" cm="1">
        <f t="array" ref="I178">_xlfn.IFS(
  E178&lt;1000, "Cheap",
  E178&lt;5000, "Expensive",
  E178&gt;=5000, "Very Expensive"
)</f>
        <v>Cheap</v>
      </c>
      <c r="J178" s="11">
        <f>IFERROR(
   VALUE(SUBSTITUTE(SUBSTITUTE(Table3[[#This Row],[Actual Price]], "₦", ""), ",", "")) *
   VALUE(SUBSTITUTE(Table3[[#This Row],[Rating Count]], ",", "")),
   0
)</f>
        <v>2804022</v>
      </c>
      <c r="K178" t="str" cm="1">
        <f t="array" ref="K178">_xlfn.IFS(Table3[[#This Row],[Discount percentage]] &lt; 0.5, "Less than 50%", TRUE, "50% or more")</f>
        <v>50% or more</v>
      </c>
      <c r="L178">
        <f t="shared" si="2"/>
        <v>-2.9352161731925199E-2</v>
      </c>
    </row>
    <row r="179" spans="1:12" x14ac:dyDescent="0.25">
      <c r="A179" t="s">
        <v>630</v>
      </c>
      <c r="B179" t="s">
        <v>5222</v>
      </c>
      <c r="C179" t="s">
        <v>5089</v>
      </c>
      <c r="D179" s="10">
        <v>399</v>
      </c>
      <c r="E179" s="11">
        <v>1099</v>
      </c>
      <c r="F179" s="13">
        <v>0.64</v>
      </c>
      <c r="G179">
        <v>4.0999999999999996</v>
      </c>
      <c r="H179">
        <v>2685</v>
      </c>
      <c r="I179" t="str" cm="1">
        <f t="array" ref="I179">_xlfn.IFS(
  E179&lt;1000, "Cheap",
  E179&lt;5000, "Expensive",
  E179&gt;=5000, "Very Expensive"
)</f>
        <v>Expensive</v>
      </c>
      <c r="J179" s="11">
        <f>IFERROR(
   VALUE(SUBSTITUTE(SUBSTITUTE(Table3[[#This Row],[Actual Price]], "₦", ""), ",", "")) *
   VALUE(SUBSTITUTE(Table3[[#This Row],[Rating Count]], ",", "")),
   0
)</f>
        <v>2950815</v>
      </c>
      <c r="K179" t="str" cm="1">
        <f t="array" ref="K179">_xlfn.IFS(Table3[[#This Row],[Discount percentage]] &lt; 0.5, "Less than 50%", TRUE, "50% or more")</f>
        <v>50% or more</v>
      </c>
      <c r="L179">
        <f t="shared" si="2"/>
        <v>-2.9352161731925199E-2</v>
      </c>
    </row>
    <row r="180" spans="1:12" x14ac:dyDescent="0.25">
      <c r="A180" t="s">
        <v>632</v>
      </c>
      <c r="B180" t="s">
        <v>5223</v>
      </c>
      <c r="C180" t="s">
        <v>5089</v>
      </c>
      <c r="D180" s="10">
        <v>57.89</v>
      </c>
      <c r="E180" s="11">
        <v>199</v>
      </c>
      <c r="F180" s="13">
        <v>0.71</v>
      </c>
      <c r="G180">
        <v>4</v>
      </c>
      <c r="H180">
        <v>9378</v>
      </c>
      <c r="I180" t="str" cm="1">
        <f t="array" ref="I180">_xlfn.IFS(
  E180&lt;1000, "Cheap",
  E180&lt;5000, "Expensive",
  E180&gt;=5000, "Very Expensive"
)</f>
        <v>Cheap</v>
      </c>
      <c r="J180" s="11">
        <f>IFERROR(
   VALUE(SUBSTITUTE(SUBSTITUTE(Table3[[#This Row],[Actual Price]], "₦", ""), ",", "")) *
   VALUE(SUBSTITUTE(Table3[[#This Row],[Rating Count]], ",", "")),
   0
)</f>
        <v>1866222</v>
      </c>
      <c r="K180" t="str" cm="1">
        <f t="array" ref="K180">_xlfn.IFS(Table3[[#This Row],[Discount percentage]] &lt; 0.5, "Less than 50%", TRUE, "50% or more")</f>
        <v>50% or more</v>
      </c>
      <c r="L180">
        <f t="shared" si="2"/>
        <v>-2.9352161731925199E-2</v>
      </c>
    </row>
    <row r="181" spans="1:12" x14ac:dyDescent="0.25">
      <c r="A181" t="s">
        <v>634</v>
      </c>
      <c r="B181" t="s">
        <v>5224</v>
      </c>
      <c r="C181" t="s">
        <v>5100</v>
      </c>
      <c r="D181" s="10">
        <v>799</v>
      </c>
      <c r="E181" s="11">
        <v>1999</v>
      </c>
      <c r="F181" s="13">
        <v>0.6</v>
      </c>
      <c r="G181">
        <v>3.3</v>
      </c>
      <c r="H181">
        <v>576</v>
      </c>
      <c r="I181" t="str" cm="1">
        <f t="array" ref="I181">_xlfn.IFS(
  E181&lt;1000, "Cheap",
  E181&lt;5000, "Expensive",
  E181&gt;=5000, "Very Expensive"
)</f>
        <v>Expensive</v>
      </c>
      <c r="J181" s="11">
        <f>IFERROR(
   VALUE(SUBSTITUTE(SUBSTITUTE(Table3[[#This Row],[Actual Price]], "₦", ""), ",", "")) *
   VALUE(SUBSTITUTE(Table3[[#This Row],[Rating Count]], ",", "")),
   0
)</f>
        <v>1151424</v>
      </c>
      <c r="K181" t="str" cm="1">
        <f t="array" ref="K181">_xlfn.IFS(Table3[[#This Row],[Discount percentage]] &lt; 0.5, "Less than 50%", TRUE, "50% or more")</f>
        <v>50% or more</v>
      </c>
      <c r="L181">
        <f t="shared" si="2"/>
        <v>-2.9352161731925199E-2</v>
      </c>
    </row>
    <row r="182" spans="1:12" x14ac:dyDescent="0.25">
      <c r="A182" t="s">
        <v>638</v>
      </c>
      <c r="B182" t="s">
        <v>5225</v>
      </c>
      <c r="C182" t="s">
        <v>5100</v>
      </c>
      <c r="D182" s="10">
        <v>205</v>
      </c>
      <c r="E182" s="11">
        <v>499</v>
      </c>
      <c r="F182" s="13">
        <v>0.59</v>
      </c>
      <c r="G182">
        <v>3.8</v>
      </c>
      <c r="H182">
        <v>313</v>
      </c>
      <c r="I182" t="str" cm="1">
        <f t="array" ref="I182">_xlfn.IFS(
  E182&lt;1000, "Cheap",
  E182&lt;5000, "Expensive",
  E182&gt;=5000, "Very Expensive"
)</f>
        <v>Cheap</v>
      </c>
      <c r="J182" s="11">
        <f>IFERROR(
   VALUE(SUBSTITUTE(SUBSTITUTE(Table3[[#This Row],[Actual Price]], "₦", ""), ",", "")) *
   VALUE(SUBSTITUTE(Table3[[#This Row],[Rating Count]], ",", "")),
   0
)</f>
        <v>156187</v>
      </c>
      <c r="K182" t="str" cm="1">
        <f t="array" ref="K182">_xlfn.IFS(Table3[[#This Row],[Discount percentage]] &lt; 0.5, "Less than 50%", TRUE, "50% or more")</f>
        <v>50% or more</v>
      </c>
      <c r="L182">
        <f t="shared" si="2"/>
        <v>-2.9352161731925199E-2</v>
      </c>
    </row>
    <row r="183" spans="1:12" x14ac:dyDescent="0.25">
      <c r="A183" t="s">
        <v>642</v>
      </c>
      <c r="B183" t="s">
        <v>5226</v>
      </c>
      <c r="C183" t="s">
        <v>5089</v>
      </c>
      <c r="D183" s="10">
        <v>299</v>
      </c>
      <c r="E183" s="11">
        <v>699</v>
      </c>
      <c r="F183" s="13">
        <v>0.56999999999999995</v>
      </c>
      <c r="G183">
        <v>4.0999999999999996</v>
      </c>
      <c r="H183">
        <v>2957</v>
      </c>
      <c r="I183" t="str" cm="1">
        <f t="array" ref="I183">_xlfn.IFS(
  E183&lt;1000, "Cheap",
  E183&lt;5000, "Expensive",
  E183&gt;=5000, "Very Expensive"
)</f>
        <v>Cheap</v>
      </c>
      <c r="J183" s="11">
        <f>IFERROR(
   VALUE(SUBSTITUTE(SUBSTITUTE(Table3[[#This Row],[Actual Price]], "₦", ""), ",", "")) *
   VALUE(SUBSTITUTE(Table3[[#This Row],[Rating Count]], ",", "")),
   0
)</f>
        <v>2066943</v>
      </c>
      <c r="K183" t="str" cm="1">
        <f t="array" ref="K183">_xlfn.IFS(Table3[[#This Row],[Discount percentage]] &lt; 0.5, "Less than 50%", TRUE, "50% or more")</f>
        <v>50% or more</v>
      </c>
      <c r="L183">
        <f t="shared" si="2"/>
        <v>-2.9352161731925199E-2</v>
      </c>
    </row>
    <row r="184" spans="1:12" x14ac:dyDescent="0.25">
      <c r="A184" t="s">
        <v>646</v>
      </c>
      <c r="B184" t="s">
        <v>5227</v>
      </c>
      <c r="C184" t="s">
        <v>5089</v>
      </c>
      <c r="D184" s="10">
        <v>849</v>
      </c>
      <c r="E184" s="11">
        <v>999</v>
      </c>
      <c r="F184" s="13">
        <v>0.15</v>
      </c>
      <c r="G184">
        <v>4.0999999999999996</v>
      </c>
      <c r="H184">
        <v>6736</v>
      </c>
      <c r="I184" t="str" cm="1">
        <f t="array" ref="I184">_xlfn.IFS(
  E184&lt;1000, "Cheap",
  E184&lt;5000, "Expensive",
  E184&gt;=5000, "Very Expensive"
)</f>
        <v>Cheap</v>
      </c>
      <c r="J184" s="11">
        <f>IFERROR(
   VALUE(SUBSTITUTE(SUBSTITUTE(Table3[[#This Row],[Actual Price]], "₦", ""), ",", "")) *
   VALUE(SUBSTITUTE(Table3[[#This Row],[Rating Count]], ",", "")),
   0
)</f>
        <v>6729264</v>
      </c>
      <c r="K184" t="str" cm="1">
        <f t="array" ref="K184">_xlfn.IFS(Table3[[#This Row],[Discount percentage]] &lt; 0.5, "Less than 50%", TRUE, "50% or more")</f>
        <v>Less than 50%</v>
      </c>
      <c r="L184">
        <f t="shared" si="2"/>
        <v>-2.9352161731925199E-2</v>
      </c>
    </row>
    <row r="185" spans="1:12" x14ac:dyDescent="0.25">
      <c r="A185" t="s">
        <v>650</v>
      </c>
      <c r="B185" t="s">
        <v>5114</v>
      </c>
      <c r="C185" t="s">
        <v>5089</v>
      </c>
      <c r="D185" s="10">
        <v>949</v>
      </c>
      <c r="E185" s="11">
        <v>1999</v>
      </c>
      <c r="F185" s="13">
        <v>0.53</v>
      </c>
      <c r="G185">
        <v>4.4000000000000004</v>
      </c>
      <c r="H185">
        <v>13552</v>
      </c>
      <c r="I185" t="str" cm="1">
        <f t="array" ref="I185">_xlfn.IFS(
  E185&lt;1000, "Cheap",
  E185&lt;5000, "Expensive",
  E185&gt;=5000, "Very Expensive"
)</f>
        <v>Expensive</v>
      </c>
      <c r="J185" s="11">
        <f>IFERROR(
   VALUE(SUBSTITUTE(SUBSTITUTE(Table3[[#This Row],[Actual Price]], "₦", ""), ",", "")) *
   VALUE(SUBSTITUTE(Table3[[#This Row],[Rating Count]], ",", "")),
   0
)</f>
        <v>27090448</v>
      </c>
      <c r="K185" t="str" cm="1">
        <f t="array" ref="K185">_xlfn.IFS(Table3[[#This Row],[Discount percentage]] &lt; 0.5, "Less than 50%", TRUE, "50% or more")</f>
        <v>50% or more</v>
      </c>
      <c r="L185">
        <f t="shared" si="2"/>
        <v>-2.9352161731925199E-2</v>
      </c>
    </row>
    <row r="186" spans="1:12" x14ac:dyDescent="0.25">
      <c r="A186" t="s">
        <v>652</v>
      </c>
      <c r="B186" t="s">
        <v>5228</v>
      </c>
      <c r="C186" t="s">
        <v>5089</v>
      </c>
      <c r="D186" s="10">
        <v>499</v>
      </c>
      <c r="E186" s="11">
        <v>1200</v>
      </c>
      <c r="F186" s="13">
        <v>0.57999999999999996</v>
      </c>
      <c r="G186">
        <v>4.3</v>
      </c>
      <c r="H186">
        <v>5451</v>
      </c>
      <c r="I186" t="str" cm="1">
        <f t="array" ref="I186">_xlfn.IFS(
  E186&lt;1000, "Cheap",
  E186&lt;5000, "Expensive",
  E186&gt;=5000, "Very Expensive"
)</f>
        <v>Expensive</v>
      </c>
      <c r="J186" s="11">
        <f>IFERROR(
   VALUE(SUBSTITUTE(SUBSTITUTE(Table3[[#This Row],[Actual Price]], "₦", ""), ",", "")) *
   VALUE(SUBSTITUTE(Table3[[#This Row],[Rating Count]], ",", "")),
   0
)</f>
        <v>6541200</v>
      </c>
      <c r="K186" t="str" cm="1">
        <f t="array" ref="K186">_xlfn.IFS(Table3[[#This Row],[Discount percentage]] &lt; 0.5, "Less than 50%", TRUE, "50% or more")</f>
        <v>50% or more</v>
      </c>
      <c r="L186">
        <f t="shared" si="2"/>
        <v>-2.9352161731925199E-2</v>
      </c>
    </row>
    <row r="187" spans="1:12" x14ac:dyDescent="0.25">
      <c r="A187" t="s">
        <v>656</v>
      </c>
      <c r="B187" t="s">
        <v>5143</v>
      </c>
      <c r="C187" t="s">
        <v>5089</v>
      </c>
      <c r="D187" s="10">
        <v>299</v>
      </c>
      <c r="E187" s="11">
        <v>485</v>
      </c>
      <c r="F187" s="13">
        <v>0.38</v>
      </c>
      <c r="G187">
        <v>4.3</v>
      </c>
      <c r="H187">
        <v>10911</v>
      </c>
      <c r="I187" t="str" cm="1">
        <f t="array" ref="I187">_xlfn.IFS(
  E187&lt;1000, "Cheap",
  E187&lt;5000, "Expensive",
  E187&gt;=5000, "Very Expensive"
)</f>
        <v>Cheap</v>
      </c>
      <c r="J187" s="11">
        <f>IFERROR(
   VALUE(SUBSTITUTE(SUBSTITUTE(Table3[[#This Row],[Actual Price]], "₦", ""), ",", "")) *
   VALUE(SUBSTITUTE(Table3[[#This Row],[Rating Count]], ",", "")),
   0
)</f>
        <v>5291835</v>
      </c>
      <c r="K187" t="str" cm="1">
        <f t="array" ref="K187">_xlfn.IFS(Table3[[#This Row],[Discount percentage]] &lt; 0.5, "Less than 50%", TRUE, "50% or more")</f>
        <v>Less than 50%</v>
      </c>
      <c r="L187">
        <f t="shared" si="2"/>
        <v>-2.9352161731925199E-2</v>
      </c>
    </row>
    <row r="188" spans="1:12" x14ac:dyDescent="0.25">
      <c r="A188" t="s">
        <v>660</v>
      </c>
      <c r="B188" t="s">
        <v>5114</v>
      </c>
      <c r="C188" t="s">
        <v>5089</v>
      </c>
      <c r="D188" s="10">
        <v>949</v>
      </c>
      <c r="E188" s="11">
        <v>1999</v>
      </c>
      <c r="F188" s="13">
        <v>0.53</v>
      </c>
      <c r="G188">
        <v>4.4000000000000004</v>
      </c>
      <c r="H188">
        <v>13552</v>
      </c>
      <c r="I188" t="str" cm="1">
        <f t="array" ref="I188">_xlfn.IFS(
  E188&lt;1000, "Cheap",
  E188&lt;5000, "Expensive",
  E188&gt;=5000, "Very Expensive"
)</f>
        <v>Expensive</v>
      </c>
      <c r="J188" s="11">
        <f>IFERROR(
   VALUE(SUBSTITUTE(SUBSTITUTE(Table3[[#This Row],[Actual Price]], "₦", ""), ",", "")) *
   VALUE(SUBSTITUTE(Table3[[#This Row],[Rating Count]], ",", "")),
   0
)</f>
        <v>27090448</v>
      </c>
      <c r="K188" t="str" cm="1">
        <f t="array" ref="K188">_xlfn.IFS(Table3[[#This Row],[Discount percentage]] &lt; 0.5, "Less than 50%", TRUE, "50% or more")</f>
        <v>50% or more</v>
      </c>
      <c r="L188">
        <f t="shared" si="2"/>
        <v>-2.9352161731925199E-2</v>
      </c>
    </row>
    <row r="189" spans="1:12" x14ac:dyDescent="0.25">
      <c r="A189" t="s">
        <v>662</v>
      </c>
      <c r="B189" t="s">
        <v>5229</v>
      </c>
      <c r="C189" t="s">
        <v>5089</v>
      </c>
      <c r="D189" s="10">
        <v>379</v>
      </c>
      <c r="E189" s="11">
        <v>1099</v>
      </c>
      <c r="F189" s="13">
        <v>0.66</v>
      </c>
      <c r="G189">
        <v>4.3</v>
      </c>
      <c r="H189">
        <v>2806</v>
      </c>
      <c r="I189" t="str" cm="1">
        <f t="array" ref="I189">_xlfn.IFS(
  E189&lt;1000, "Cheap",
  E189&lt;5000, "Expensive",
  E189&gt;=5000, "Very Expensive"
)</f>
        <v>Expensive</v>
      </c>
      <c r="J189" s="11">
        <f>IFERROR(
   VALUE(SUBSTITUTE(SUBSTITUTE(Table3[[#This Row],[Actual Price]], "₦", ""), ",", "")) *
   VALUE(SUBSTITUTE(Table3[[#This Row],[Rating Count]], ",", "")),
   0
)</f>
        <v>3083794</v>
      </c>
      <c r="K189" t="str" cm="1">
        <f t="array" ref="K189">_xlfn.IFS(Table3[[#This Row],[Discount percentage]] &lt; 0.5, "Less than 50%", TRUE, "50% or more")</f>
        <v>50% or more</v>
      </c>
      <c r="L189">
        <f t="shared" si="2"/>
        <v>-2.9352161731925199E-2</v>
      </c>
    </row>
    <row r="190" spans="1:12" x14ac:dyDescent="0.25">
      <c r="A190" t="s">
        <v>664</v>
      </c>
      <c r="B190" t="s">
        <v>5230</v>
      </c>
      <c r="C190" t="s">
        <v>5100</v>
      </c>
      <c r="D190" s="10">
        <v>8990</v>
      </c>
      <c r="E190" s="11">
        <v>18990</v>
      </c>
      <c r="F190" s="13">
        <v>0.53</v>
      </c>
      <c r="G190">
        <v>3.9</v>
      </c>
      <c r="H190">
        <v>350</v>
      </c>
      <c r="I190" t="str" cm="1">
        <f t="array" ref="I190">_xlfn.IFS(
  E190&lt;1000, "Cheap",
  E190&lt;5000, "Expensive",
  E190&gt;=5000, "Very Expensive"
)</f>
        <v>Very Expensive</v>
      </c>
      <c r="J190" s="11">
        <f>IFERROR(
   VALUE(SUBSTITUTE(SUBSTITUTE(Table3[[#This Row],[Actual Price]], "₦", ""), ",", "")) *
   VALUE(SUBSTITUTE(Table3[[#This Row],[Rating Count]], ",", "")),
   0
)</f>
        <v>6646500</v>
      </c>
      <c r="K190" t="str" cm="1">
        <f t="array" ref="K190">_xlfn.IFS(Table3[[#This Row],[Discount percentage]] &lt; 0.5, "Less than 50%", TRUE, "50% or more")</f>
        <v>50% or more</v>
      </c>
      <c r="L190">
        <f t="shared" si="2"/>
        <v>-2.9352161731925199E-2</v>
      </c>
    </row>
    <row r="191" spans="1:12" x14ac:dyDescent="0.25">
      <c r="A191" t="s">
        <v>668</v>
      </c>
      <c r="B191" t="s">
        <v>5205</v>
      </c>
      <c r="C191" t="s">
        <v>5100</v>
      </c>
      <c r="D191" s="10">
        <v>486</v>
      </c>
      <c r="E191" s="11">
        <v>1999</v>
      </c>
      <c r="F191" s="13">
        <v>0.76</v>
      </c>
      <c r="G191">
        <v>4.2</v>
      </c>
      <c r="H191">
        <v>30023</v>
      </c>
      <c r="I191" t="str" cm="1">
        <f t="array" ref="I191">_xlfn.IFS(
  E191&lt;1000, "Cheap",
  E191&lt;5000, "Expensive",
  E191&gt;=5000, "Very Expensive"
)</f>
        <v>Expensive</v>
      </c>
      <c r="J191" s="11">
        <f>IFERROR(
   VALUE(SUBSTITUTE(SUBSTITUTE(Table3[[#This Row],[Actual Price]], "₦", ""), ",", "")) *
   VALUE(SUBSTITUTE(Table3[[#This Row],[Rating Count]], ",", "")),
   0
)</f>
        <v>60015977</v>
      </c>
      <c r="K191" t="str" cm="1">
        <f t="array" ref="K191">_xlfn.IFS(Table3[[#This Row],[Discount percentage]] &lt; 0.5, "Less than 50%", TRUE, "50% or more")</f>
        <v>50% or more</v>
      </c>
      <c r="L191">
        <f t="shared" si="2"/>
        <v>-2.9352161731925199E-2</v>
      </c>
    </row>
    <row r="192" spans="1:12" x14ac:dyDescent="0.25">
      <c r="A192" t="s">
        <v>670</v>
      </c>
      <c r="B192" t="s">
        <v>5231</v>
      </c>
      <c r="C192" t="s">
        <v>5100</v>
      </c>
      <c r="D192" s="10">
        <v>5699</v>
      </c>
      <c r="E192" s="11">
        <v>11000</v>
      </c>
      <c r="F192" s="13">
        <v>0.48</v>
      </c>
      <c r="G192">
        <v>4.2</v>
      </c>
      <c r="H192">
        <v>4003</v>
      </c>
      <c r="I192" t="str" cm="1">
        <f t="array" ref="I192">_xlfn.IFS(
  E192&lt;1000, "Cheap",
  E192&lt;5000, "Expensive",
  E192&gt;=5000, "Very Expensive"
)</f>
        <v>Very Expensive</v>
      </c>
      <c r="J192" s="11">
        <f>IFERROR(
   VALUE(SUBSTITUTE(SUBSTITUTE(Table3[[#This Row],[Actual Price]], "₦", ""), ",", "")) *
   VALUE(SUBSTITUTE(Table3[[#This Row],[Rating Count]], ",", "")),
   0
)</f>
        <v>44033000</v>
      </c>
      <c r="K192" t="str" cm="1">
        <f t="array" ref="K192">_xlfn.IFS(Table3[[#This Row],[Discount percentage]] &lt; 0.5, "Less than 50%", TRUE, "50% or more")</f>
        <v>Less than 50%</v>
      </c>
      <c r="L192">
        <f t="shared" si="2"/>
        <v>-2.9352161731925199E-2</v>
      </c>
    </row>
    <row r="193" spans="1:12" x14ac:dyDescent="0.25">
      <c r="A193" t="s">
        <v>672</v>
      </c>
      <c r="B193" t="s">
        <v>5143</v>
      </c>
      <c r="C193" t="s">
        <v>5089</v>
      </c>
      <c r="D193" s="10">
        <v>709</v>
      </c>
      <c r="E193" s="11">
        <v>1999</v>
      </c>
      <c r="F193" s="13">
        <v>0.65</v>
      </c>
      <c r="G193">
        <v>4.0999999999999996</v>
      </c>
      <c r="H193">
        <v>178817</v>
      </c>
      <c r="I193" t="str" cm="1">
        <f t="array" ref="I193">_xlfn.IFS(
  E193&lt;1000, "Cheap",
  E193&lt;5000, "Expensive",
  E193&gt;=5000, "Very Expensive"
)</f>
        <v>Expensive</v>
      </c>
      <c r="J193" s="11">
        <f>IFERROR(
   VALUE(SUBSTITUTE(SUBSTITUTE(Table3[[#This Row],[Actual Price]], "₦", ""), ",", "")) *
   VALUE(SUBSTITUTE(Table3[[#This Row],[Rating Count]], ",", "")),
   0
)</f>
        <v>357455183</v>
      </c>
      <c r="K193" t="str" cm="1">
        <f t="array" ref="K193">_xlfn.IFS(Table3[[#This Row],[Discount percentage]] &lt; 0.5, "Less than 50%", TRUE, "50% or more")</f>
        <v>50% or more</v>
      </c>
      <c r="L193">
        <f t="shared" si="2"/>
        <v>-2.9352161731925199E-2</v>
      </c>
    </row>
    <row r="194" spans="1:12" x14ac:dyDescent="0.25">
      <c r="A194" t="s">
        <v>676</v>
      </c>
      <c r="B194" t="s">
        <v>5232</v>
      </c>
      <c r="C194" t="s">
        <v>5100</v>
      </c>
      <c r="D194" s="10">
        <v>47990</v>
      </c>
      <c r="E194" s="11">
        <v>70900</v>
      </c>
      <c r="F194" s="13">
        <v>0.32</v>
      </c>
      <c r="G194">
        <v>4.3</v>
      </c>
      <c r="H194">
        <v>7109</v>
      </c>
      <c r="I194" t="str" cm="1">
        <f t="array" ref="I194">_xlfn.IFS(
  E194&lt;1000, "Cheap",
  E194&lt;5000, "Expensive",
  E194&gt;=5000, "Very Expensive"
)</f>
        <v>Very Expensive</v>
      </c>
      <c r="J194" s="11">
        <f>IFERROR(
   VALUE(SUBSTITUTE(SUBSTITUTE(Table3[[#This Row],[Actual Price]], "₦", ""), ",", "")) *
   VALUE(SUBSTITUTE(Table3[[#This Row],[Rating Count]], ",", "")),
   0
)</f>
        <v>504028100</v>
      </c>
      <c r="K194" t="str" cm="1">
        <f t="array" ref="K194">_xlfn.IFS(Table3[[#This Row],[Discount percentage]] &lt; 0.5, "Less than 50%", TRUE, "50% or more")</f>
        <v>Less than 50%</v>
      </c>
      <c r="L194">
        <f t="shared" ref="L194:L257" si="3">CORREL(D:D,H:H)</f>
        <v>-2.9352161731925199E-2</v>
      </c>
    </row>
    <row r="195" spans="1:12" x14ac:dyDescent="0.25">
      <c r="A195" t="s">
        <v>678</v>
      </c>
      <c r="B195" t="s">
        <v>5217</v>
      </c>
      <c r="C195" t="s">
        <v>5100</v>
      </c>
      <c r="D195" s="10">
        <v>299</v>
      </c>
      <c r="E195" s="11">
        <v>1199</v>
      </c>
      <c r="F195" s="13">
        <v>0.75</v>
      </c>
      <c r="G195">
        <v>3.7</v>
      </c>
      <c r="H195">
        <v>490</v>
      </c>
      <c r="I195" t="str" cm="1">
        <f t="array" ref="I195">_xlfn.IFS(
  E195&lt;1000, "Cheap",
  E195&lt;5000, "Expensive",
  E195&gt;=5000, "Very Expensive"
)</f>
        <v>Expensive</v>
      </c>
      <c r="J195" s="11">
        <f>IFERROR(
   VALUE(SUBSTITUTE(SUBSTITUTE(Table3[[#This Row],[Actual Price]], "₦", ""), ",", "")) *
   VALUE(SUBSTITUTE(Table3[[#This Row],[Rating Count]], ",", "")),
   0
)</f>
        <v>587510</v>
      </c>
      <c r="K195" t="str" cm="1">
        <f t="array" ref="K195">_xlfn.IFS(Table3[[#This Row],[Discount percentage]] &lt; 0.5, "Less than 50%", TRUE, "50% or more")</f>
        <v>50% or more</v>
      </c>
      <c r="L195">
        <f t="shared" si="3"/>
        <v>-2.9352161731925199E-2</v>
      </c>
    </row>
    <row r="196" spans="1:12" x14ac:dyDescent="0.25">
      <c r="A196" t="s">
        <v>682</v>
      </c>
      <c r="B196" t="s">
        <v>5233</v>
      </c>
      <c r="C196" t="s">
        <v>5089</v>
      </c>
      <c r="D196" s="10">
        <v>320</v>
      </c>
      <c r="E196" s="11">
        <v>599</v>
      </c>
      <c r="F196" s="13">
        <v>0.47</v>
      </c>
      <c r="G196">
        <v>4.0999999999999996</v>
      </c>
      <c r="H196">
        <v>491</v>
      </c>
      <c r="I196" t="str" cm="1">
        <f t="array" ref="I196">_xlfn.IFS(
  E196&lt;1000, "Cheap",
  E196&lt;5000, "Expensive",
  E196&gt;=5000, "Very Expensive"
)</f>
        <v>Cheap</v>
      </c>
      <c r="J196" s="11">
        <f>IFERROR(
   VALUE(SUBSTITUTE(SUBSTITUTE(Table3[[#This Row],[Actual Price]], "₦", ""), ",", "")) *
   VALUE(SUBSTITUTE(Table3[[#This Row],[Rating Count]], ",", "")),
   0
)</f>
        <v>294109</v>
      </c>
      <c r="K196" t="str" cm="1">
        <f t="array" ref="K196">_xlfn.IFS(Table3[[#This Row],[Discount percentage]] &lt; 0.5, "Less than 50%", TRUE, "50% or more")</f>
        <v>Less than 50%</v>
      </c>
      <c r="L196">
        <f t="shared" si="3"/>
        <v>-2.9352161731925199E-2</v>
      </c>
    </row>
    <row r="197" spans="1:12" x14ac:dyDescent="0.25">
      <c r="A197" t="s">
        <v>686</v>
      </c>
      <c r="B197" t="s">
        <v>5234</v>
      </c>
      <c r="C197" t="s">
        <v>5089</v>
      </c>
      <c r="D197" s="10">
        <v>139</v>
      </c>
      <c r="E197" s="11">
        <v>549</v>
      </c>
      <c r="F197" s="13">
        <v>0.75</v>
      </c>
      <c r="G197">
        <v>3.9</v>
      </c>
      <c r="H197">
        <v>61</v>
      </c>
      <c r="I197" t="str" cm="1">
        <f t="array" ref="I197">_xlfn.IFS(
  E197&lt;1000, "Cheap",
  E197&lt;5000, "Expensive",
  E197&gt;=5000, "Very Expensive"
)</f>
        <v>Cheap</v>
      </c>
      <c r="J197" s="11">
        <f>IFERROR(
   VALUE(SUBSTITUTE(SUBSTITUTE(Table3[[#This Row],[Actual Price]], "₦", ""), ",", "")) *
   VALUE(SUBSTITUTE(Table3[[#This Row],[Rating Count]], ",", "")),
   0
)</f>
        <v>33489</v>
      </c>
      <c r="K197" t="str" cm="1">
        <f t="array" ref="K197">_xlfn.IFS(Table3[[#This Row],[Discount percentage]] &lt; 0.5, "Less than 50%", TRUE, "50% or more")</f>
        <v>50% or more</v>
      </c>
      <c r="L197">
        <f t="shared" si="3"/>
        <v>-2.9352161731925199E-2</v>
      </c>
    </row>
    <row r="198" spans="1:12" x14ac:dyDescent="0.25">
      <c r="A198" t="s">
        <v>690</v>
      </c>
      <c r="B198" t="s">
        <v>5154</v>
      </c>
      <c r="C198" t="s">
        <v>5089</v>
      </c>
      <c r="D198" s="10">
        <v>129</v>
      </c>
      <c r="E198" s="11">
        <v>249</v>
      </c>
      <c r="F198" s="13">
        <v>0.48</v>
      </c>
      <c r="G198">
        <v>4</v>
      </c>
      <c r="H198">
        <v>9378</v>
      </c>
      <c r="I198" t="str" cm="1">
        <f t="array" ref="I198">_xlfn.IFS(
  E198&lt;1000, "Cheap",
  E198&lt;5000, "Expensive",
  E198&gt;=5000, "Very Expensive"
)</f>
        <v>Cheap</v>
      </c>
      <c r="J198" s="11">
        <f>IFERROR(
   VALUE(SUBSTITUTE(SUBSTITUTE(Table3[[#This Row],[Actual Price]], "₦", ""), ",", "")) *
   VALUE(SUBSTITUTE(Table3[[#This Row],[Rating Count]], ",", "")),
   0
)</f>
        <v>2335122</v>
      </c>
      <c r="K198" t="str" cm="1">
        <f t="array" ref="K198">_xlfn.IFS(Table3[[#This Row],[Discount percentage]] &lt; 0.5, "Less than 50%", TRUE, "50% or more")</f>
        <v>Less than 50%</v>
      </c>
      <c r="L198">
        <f t="shared" si="3"/>
        <v>-2.9352161731925199E-2</v>
      </c>
    </row>
    <row r="199" spans="1:12" x14ac:dyDescent="0.25">
      <c r="A199" t="s">
        <v>692</v>
      </c>
      <c r="B199" t="s">
        <v>5124</v>
      </c>
      <c r="C199" t="s">
        <v>5100</v>
      </c>
      <c r="D199" s="10">
        <v>24999</v>
      </c>
      <c r="E199" s="11">
        <v>35999</v>
      </c>
      <c r="F199" s="13">
        <v>0.31</v>
      </c>
      <c r="G199">
        <v>4.2</v>
      </c>
      <c r="H199">
        <v>32840</v>
      </c>
      <c r="I199" t="str" cm="1">
        <f t="array" ref="I199">_xlfn.IFS(
  E199&lt;1000, "Cheap",
  E199&lt;5000, "Expensive",
  E199&gt;=5000, "Very Expensive"
)</f>
        <v>Very Expensive</v>
      </c>
      <c r="J199" s="11">
        <f>IFERROR(
   VALUE(SUBSTITUTE(SUBSTITUTE(Table3[[#This Row],[Actual Price]], "₦", ""), ",", "")) *
   VALUE(SUBSTITUTE(Table3[[#This Row],[Rating Count]], ",", "")),
   0
)</f>
        <v>1182207160</v>
      </c>
      <c r="K199" t="str" cm="1">
        <f t="array" ref="K199">_xlfn.IFS(Table3[[#This Row],[Discount percentage]] &lt; 0.5, "Less than 50%", TRUE, "50% or more")</f>
        <v>Less than 50%</v>
      </c>
      <c r="L199">
        <f t="shared" si="3"/>
        <v>-2.9352161731925199E-2</v>
      </c>
    </row>
    <row r="200" spans="1:12" x14ac:dyDescent="0.25">
      <c r="A200" t="s">
        <v>694</v>
      </c>
      <c r="B200" t="s">
        <v>5182</v>
      </c>
      <c r="C200" t="s">
        <v>5089</v>
      </c>
      <c r="D200" s="10">
        <v>999</v>
      </c>
      <c r="E200" s="11">
        <v>1699</v>
      </c>
      <c r="F200" s="13">
        <v>0.41</v>
      </c>
      <c r="G200">
        <v>4.4000000000000004</v>
      </c>
      <c r="H200">
        <v>7318</v>
      </c>
      <c r="I200" t="str" cm="1">
        <f t="array" ref="I200">_xlfn.IFS(
  E200&lt;1000, "Cheap",
  E200&lt;5000, "Expensive",
  E200&gt;=5000, "Very Expensive"
)</f>
        <v>Expensive</v>
      </c>
      <c r="J200" s="11">
        <f>IFERROR(
   VALUE(SUBSTITUTE(SUBSTITUTE(Table3[[#This Row],[Actual Price]], "₦", ""), ",", "")) *
   VALUE(SUBSTITUTE(Table3[[#This Row],[Rating Count]], ",", "")),
   0
)</f>
        <v>12433282</v>
      </c>
      <c r="K200" t="str" cm="1">
        <f t="array" ref="K200">_xlfn.IFS(Table3[[#This Row],[Discount percentage]] &lt; 0.5, "Less than 50%", TRUE, "50% or more")</f>
        <v>Less than 50%</v>
      </c>
      <c r="L200">
        <f t="shared" si="3"/>
        <v>-2.9352161731925199E-2</v>
      </c>
    </row>
    <row r="201" spans="1:12" x14ac:dyDescent="0.25">
      <c r="A201" t="s">
        <v>698</v>
      </c>
      <c r="B201" t="s">
        <v>5235</v>
      </c>
      <c r="C201" t="s">
        <v>5089</v>
      </c>
      <c r="D201" s="10">
        <v>225</v>
      </c>
      <c r="E201" s="11">
        <v>499</v>
      </c>
      <c r="F201" s="13">
        <v>0.55000000000000004</v>
      </c>
      <c r="G201">
        <v>4.0999999999999996</v>
      </c>
      <c r="H201">
        <v>789</v>
      </c>
      <c r="I201" t="str" cm="1">
        <f t="array" ref="I201">_xlfn.IFS(
  E201&lt;1000, "Cheap",
  E201&lt;5000, "Expensive",
  E201&gt;=5000, "Very Expensive"
)</f>
        <v>Cheap</v>
      </c>
      <c r="J201" s="11">
        <f>IFERROR(
   VALUE(SUBSTITUTE(SUBSTITUTE(Table3[[#This Row],[Actual Price]], "₦", ""), ",", "")) *
   VALUE(SUBSTITUTE(Table3[[#This Row],[Rating Count]], ",", "")),
   0
)</f>
        <v>393711</v>
      </c>
      <c r="K201" t="str" cm="1">
        <f t="array" ref="K201">_xlfn.IFS(Table3[[#This Row],[Discount percentage]] &lt; 0.5, "Less than 50%", TRUE, "50% or more")</f>
        <v>50% or more</v>
      </c>
      <c r="L201">
        <f t="shared" si="3"/>
        <v>-2.9352161731925199E-2</v>
      </c>
    </row>
    <row r="202" spans="1:12" x14ac:dyDescent="0.25">
      <c r="A202" t="s">
        <v>702</v>
      </c>
      <c r="B202" t="s">
        <v>5236</v>
      </c>
      <c r="C202" t="s">
        <v>5100</v>
      </c>
      <c r="D202" s="10">
        <v>547</v>
      </c>
      <c r="E202" s="11">
        <v>2999</v>
      </c>
      <c r="F202" s="13">
        <v>0.82</v>
      </c>
      <c r="G202">
        <v>4.3</v>
      </c>
      <c r="H202">
        <v>407</v>
      </c>
      <c r="I202" t="str" cm="1">
        <f t="array" ref="I202">_xlfn.IFS(
  E202&lt;1000, "Cheap",
  E202&lt;5000, "Expensive",
  E202&gt;=5000, "Very Expensive"
)</f>
        <v>Expensive</v>
      </c>
      <c r="J202" s="11">
        <f>IFERROR(
   VALUE(SUBSTITUTE(SUBSTITUTE(Table3[[#This Row],[Actual Price]], "₦", ""), ",", "")) *
   VALUE(SUBSTITUTE(Table3[[#This Row],[Rating Count]], ",", "")),
   0
)</f>
        <v>1220593</v>
      </c>
      <c r="K202" t="str" cm="1">
        <f t="array" ref="K202">_xlfn.IFS(Table3[[#This Row],[Discount percentage]] &lt; 0.5, "Less than 50%", TRUE, "50% or more")</f>
        <v>50% or more</v>
      </c>
      <c r="L202">
        <f t="shared" si="3"/>
        <v>-2.9352161731925199E-2</v>
      </c>
    </row>
    <row r="203" spans="1:12" x14ac:dyDescent="0.25">
      <c r="A203" t="s">
        <v>706</v>
      </c>
      <c r="B203" t="s">
        <v>5237</v>
      </c>
      <c r="C203" t="s">
        <v>5089</v>
      </c>
      <c r="D203" s="10">
        <v>259</v>
      </c>
      <c r="E203" s="11">
        <v>699</v>
      </c>
      <c r="F203" s="13">
        <v>0.63</v>
      </c>
      <c r="G203">
        <v>3.8</v>
      </c>
      <c r="H203">
        <v>2399</v>
      </c>
      <c r="I203" t="str" cm="1">
        <f t="array" ref="I203">_xlfn.IFS(
  E203&lt;1000, "Cheap",
  E203&lt;5000, "Expensive",
  E203&gt;=5000, "Very Expensive"
)</f>
        <v>Cheap</v>
      </c>
      <c r="J203" s="11">
        <f>IFERROR(
   VALUE(SUBSTITUTE(SUBSTITUTE(Table3[[#This Row],[Actual Price]], "₦", ""), ",", "")) *
   VALUE(SUBSTITUTE(Table3[[#This Row],[Rating Count]], ",", "")),
   0
)</f>
        <v>1676901</v>
      </c>
      <c r="K203" t="str" cm="1">
        <f t="array" ref="K203">_xlfn.IFS(Table3[[#This Row],[Discount percentage]] &lt; 0.5, "Less than 50%", TRUE, "50% or more")</f>
        <v>50% or more</v>
      </c>
      <c r="L203">
        <f t="shared" si="3"/>
        <v>-2.9352161731925199E-2</v>
      </c>
    </row>
    <row r="204" spans="1:12" x14ac:dyDescent="0.25">
      <c r="A204" t="s">
        <v>710</v>
      </c>
      <c r="B204" t="s">
        <v>5238</v>
      </c>
      <c r="C204" t="s">
        <v>5100</v>
      </c>
      <c r="D204" s="10">
        <v>239</v>
      </c>
      <c r="E204" s="11">
        <v>699</v>
      </c>
      <c r="F204" s="13">
        <v>0.66</v>
      </c>
      <c r="G204">
        <v>4.4000000000000004</v>
      </c>
      <c r="H204">
        <v>2640</v>
      </c>
      <c r="I204" t="str" cm="1">
        <f t="array" ref="I204">_xlfn.IFS(
  E204&lt;1000, "Cheap",
  E204&lt;5000, "Expensive",
  E204&gt;=5000, "Very Expensive"
)</f>
        <v>Cheap</v>
      </c>
      <c r="J204" s="11">
        <f>IFERROR(
   VALUE(SUBSTITUTE(SUBSTITUTE(Table3[[#This Row],[Actual Price]], "₦", ""), ",", "")) *
   VALUE(SUBSTITUTE(Table3[[#This Row],[Rating Count]], ",", "")),
   0
)</f>
        <v>1845360</v>
      </c>
      <c r="K204" t="str" cm="1">
        <f t="array" ref="K204">_xlfn.IFS(Table3[[#This Row],[Discount percentage]] &lt; 0.5, "Less than 50%", TRUE, "50% or more")</f>
        <v>50% or more</v>
      </c>
      <c r="L204">
        <f t="shared" si="3"/>
        <v>-2.9352161731925199E-2</v>
      </c>
    </row>
    <row r="205" spans="1:12" x14ac:dyDescent="0.25">
      <c r="A205" t="s">
        <v>714</v>
      </c>
      <c r="B205" t="s">
        <v>5178</v>
      </c>
      <c r="C205" t="s">
        <v>5100</v>
      </c>
      <c r="D205" s="10">
        <v>349</v>
      </c>
      <c r="E205" s="11">
        <v>999</v>
      </c>
      <c r="F205" s="13">
        <v>0.65</v>
      </c>
      <c r="G205">
        <v>4</v>
      </c>
      <c r="H205">
        <v>839</v>
      </c>
      <c r="I205" t="str" cm="1">
        <f t="array" ref="I205">_xlfn.IFS(
  E205&lt;1000, "Cheap",
  E205&lt;5000, "Expensive",
  E205&gt;=5000, "Very Expensive"
)</f>
        <v>Cheap</v>
      </c>
      <c r="J205" s="11">
        <f>IFERROR(
   VALUE(SUBSTITUTE(SUBSTITUTE(Table3[[#This Row],[Actual Price]], "₦", ""), ",", "")) *
   VALUE(SUBSTITUTE(Table3[[#This Row],[Rating Count]], ",", "")),
   0
)</f>
        <v>838161</v>
      </c>
      <c r="K205" t="str" cm="1">
        <f t="array" ref="K205">_xlfn.IFS(Table3[[#This Row],[Discount percentage]] &lt; 0.5, "Less than 50%", TRUE, "50% or more")</f>
        <v>50% or more</v>
      </c>
      <c r="L205">
        <f t="shared" si="3"/>
        <v>-2.9352161731925199E-2</v>
      </c>
    </row>
    <row r="206" spans="1:12" x14ac:dyDescent="0.25">
      <c r="A206" t="s">
        <v>718</v>
      </c>
      <c r="B206" t="s">
        <v>5239</v>
      </c>
      <c r="C206" t="s">
        <v>5100</v>
      </c>
      <c r="D206" s="10">
        <v>467</v>
      </c>
      <c r="E206" s="11">
        <v>599</v>
      </c>
      <c r="F206" s="13">
        <v>0.22</v>
      </c>
      <c r="G206">
        <v>4.4000000000000004</v>
      </c>
      <c r="H206">
        <v>44054</v>
      </c>
      <c r="I206" t="str" cm="1">
        <f t="array" ref="I206">_xlfn.IFS(
  E206&lt;1000, "Cheap",
  E206&lt;5000, "Expensive",
  E206&gt;=5000, "Very Expensive"
)</f>
        <v>Cheap</v>
      </c>
      <c r="J206" s="11">
        <f>IFERROR(
   VALUE(SUBSTITUTE(SUBSTITUTE(Table3[[#This Row],[Actual Price]], "₦", ""), ",", "")) *
   VALUE(SUBSTITUTE(Table3[[#This Row],[Rating Count]], ",", "")),
   0
)</f>
        <v>26388346</v>
      </c>
      <c r="K206" t="str" cm="1">
        <f t="array" ref="K206">_xlfn.IFS(Table3[[#This Row],[Discount percentage]] &lt; 0.5, "Less than 50%", TRUE, "50% or more")</f>
        <v>Less than 50%</v>
      </c>
      <c r="L206">
        <f t="shared" si="3"/>
        <v>-2.9352161731925199E-2</v>
      </c>
    </row>
    <row r="207" spans="1:12" x14ac:dyDescent="0.25">
      <c r="A207" t="s">
        <v>722</v>
      </c>
      <c r="B207" t="s">
        <v>5240</v>
      </c>
      <c r="C207" t="s">
        <v>5089</v>
      </c>
      <c r="D207" s="10">
        <v>449</v>
      </c>
      <c r="E207" s="11">
        <v>599</v>
      </c>
      <c r="F207" s="13">
        <v>0.25</v>
      </c>
      <c r="G207">
        <v>4</v>
      </c>
      <c r="H207">
        <v>3231</v>
      </c>
      <c r="I207" t="str" cm="1">
        <f t="array" ref="I207">_xlfn.IFS(
  E207&lt;1000, "Cheap",
  E207&lt;5000, "Expensive",
  E207&gt;=5000, "Very Expensive"
)</f>
        <v>Cheap</v>
      </c>
      <c r="J207" s="11">
        <f>IFERROR(
   VALUE(SUBSTITUTE(SUBSTITUTE(Table3[[#This Row],[Actual Price]], "₦", ""), ",", "")) *
   VALUE(SUBSTITUTE(Table3[[#This Row],[Rating Count]], ",", "")),
   0
)</f>
        <v>1935369</v>
      </c>
      <c r="K207" t="str" cm="1">
        <f t="array" ref="K207">_xlfn.IFS(Table3[[#This Row],[Discount percentage]] &lt; 0.5, "Less than 50%", TRUE, "50% or more")</f>
        <v>Less than 50%</v>
      </c>
      <c r="L207">
        <f t="shared" si="3"/>
        <v>-2.9352161731925199E-2</v>
      </c>
    </row>
    <row r="208" spans="1:12" x14ac:dyDescent="0.25">
      <c r="A208" t="s">
        <v>726</v>
      </c>
      <c r="B208" t="s">
        <v>5150</v>
      </c>
      <c r="C208" t="s">
        <v>5100</v>
      </c>
      <c r="D208" s="10">
        <v>11990</v>
      </c>
      <c r="E208" s="11">
        <v>31990</v>
      </c>
      <c r="F208" s="13">
        <v>0.63</v>
      </c>
      <c r="G208">
        <v>4.2</v>
      </c>
      <c r="H208">
        <v>64</v>
      </c>
      <c r="I208" t="str" cm="1">
        <f t="array" ref="I208">_xlfn.IFS(
  E208&lt;1000, "Cheap",
  E208&lt;5000, "Expensive",
  E208&gt;=5000, "Very Expensive"
)</f>
        <v>Very Expensive</v>
      </c>
      <c r="J208" s="11">
        <f>IFERROR(
   VALUE(SUBSTITUTE(SUBSTITUTE(Table3[[#This Row],[Actual Price]], "₦", ""), ",", "")) *
   VALUE(SUBSTITUTE(Table3[[#This Row],[Rating Count]], ",", "")),
   0
)</f>
        <v>2047360</v>
      </c>
      <c r="K208" t="str" cm="1">
        <f t="array" ref="K208">_xlfn.IFS(Table3[[#This Row],[Discount percentage]] &lt; 0.5, "Less than 50%", TRUE, "50% or more")</f>
        <v>50% or more</v>
      </c>
      <c r="L208">
        <f t="shared" si="3"/>
        <v>-2.9352161731925199E-2</v>
      </c>
    </row>
    <row r="209" spans="1:12" x14ac:dyDescent="0.25">
      <c r="A209" t="s">
        <v>730</v>
      </c>
      <c r="B209" t="s">
        <v>5241</v>
      </c>
      <c r="C209" t="s">
        <v>5089</v>
      </c>
      <c r="D209" s="10">
        <v>350</v>
      </c>
      <c r="E209" s="11">
        <v>599</v>
      </c>
      <c r="F209" s="13">
        <v>0.42</v>
      </c>
      <c r="G209">
        <v>3.9</v>
      </c>
      <c r="H209">
        <v>8314</v>
      </c>
      <c r="I209" t="str" cm="1">
        <f t="array" ref="I209">_xlfn.IFS(
  E209&lt;1000, "Cheap",
  E209&lt;5000, "Expensive",
  E209&gt;=5000, "Very Expensive"
)</f>
        <v>Cheap</v>
      </c>
      <c r="J209" s="11">
        <f>IFERROR(
   VALUE(SUBSTITUTE(SUBSTITUTE(Table3[[#This Row],[Actual Price]], "₦", ""), ",", "")) *
   VALUE(SUBSTITUTE(Table3[[#This Row],[Rating Count]], ",", "")),
   0
)</f>
        <v>4980086</v>
      </c>
      <c r="K209" t="str" cm="1">
        <f t="array" ref="K209">_xlfn.IFS(Table3[[#This Row],[Discount percentage]] &lt; 0.5, "Less than 50%", TRUE, "50% or more")</f>
        <v>Less than 50%</v>
      </c>
      <c r="L209">
        <f t="shared" si="3"/>
        <v>-2.9352161731925199E-2</v>
      </c>
    </row>
    <row r="210" spans="1:12" x14ac:dyDescent="0.25">
      <c r="A210" t="s">
        <v>734</v>
      </c>
      <c r="B210" t="s">
        <v>5242</v>
      </c>
      <c r="C210" t="s">
        <v>5089</v>
      </c>
      <c r="D210" s="10">
        <v>252</v>
      </c>
      <c r="E210" s="11">
        <v>999</v>
      </c>
      <c r="F210" s="13">
        <v>0.75</v>
      </c>
      <c r="G210">
        <v>3.7</v>
      </c>
      <c r="H210">
        <v>2249</v>
      </c>
      <c r="I210" t="str" cm="1">
        <f t="array" ref="I210">_xlfn.IFS(
  E210&lt;1000, "Cheap",
  E210&lt;5000, "Expensive",
  E210&gt;=5000, "Very Expensive"
)</f>
        <v>Cheap</v>
      </c>
      <c r="J210" s="11">
        <f>IFERROR(
   VALUE(SUBSTITUTE(SUBSTITUTE(Table3[[#This Row],[Actual Price]], "₦", ""), ",", "")) *
   VALUE(SUBSTITUTE(Table3[[#This Row],[Rating Count]], ",", "")),
   0
)</f>
        <v>2246751</v>
      </c>
      <c r="K210" t="str" cm="1">
        <f t="array" ref="K210">_xlfn.IFS(Table3[[#This Row],[Discount percentage]] &lt; 0.5, "Less than 50%", TRUE, "50% or more")</f>
        <v>50% or more</v>
      </c>
      <c r="L210">
        <f t="shared" si="3"/>
        <v>-2.9352161731925199E-2</v>
      </c>
    </row>
    <row r="211" spans="1:12" x14ac:dyDescent="0.25">
      <c r="A211" t="s">
        <v>738</v>
      </c>
      <c r="B211" t="s">
        <v>5135</v>
      </c>
      <c r="C211" t="s">
        <v>5100</v>
      </c>
      <c r="D211" s="10">
        <v>204</v>
      </c>
      <c r="E211" s="11">
        <v>599</v>
      </c>
      <c r="F211" s="13">
        <v>0.66</v>
      </c>
      <c r="G211">
        <v>3.6</v>
      </c>
      <c r="H211">
        <v>339</v>
      </c>
      <c r="I211" t="str" cm="1">
        <f t="array" ref="I211">_xlfn.IFS(
  E211&lt;1000, "Cheap",
  E211&lt;5000, "Expensive",
  E211&gt;=5000, "Very Expensive"
)</f>
        <v>Cheap</v>
      </c>
      <c r="J211" s="11">
        <f>IFERROR(
   VALUE(SUBSTITUTE(SUBSTITUTE(Table3[[#This Row],[Actual Price]], "₦", ""), ",", "")) *
   VALUE(SUBSTITUTE(Table3[[#This Row],[Rating Count]], ",", "")),
   0
)</f>
        <v>203061</v>
      </c>
      <c r="K211" t="str" cm="1">
        <f t="array" ref="K211">_xlfn.IFS(Table3[[#This Row],[Discount percentage]] &lt; 0.5, "Less than 50%", TRUE, "50% or more")</f>
        <v>50% or more</v>
      </c>
      <c r="L211">
        <f t="shared" si="3"/>
        <v>-2.9352161731925199E-2</v>
      </c>
    </row>
    <row r="212" spans="1:12" x14ac:dyDescent="0.25">
      <c r="A212" t="s">
        <v>742</v>
      </c>
      <c r="B212" t="s">
        <v>5243</v>
      </c>
      <c r="C212" t="s">
        <v>5100</v>
      </c>
      <c r="D212" s="10">
        <v>6490</v>
      </c>
      <c r="E212" s="11">
        <v>9990</v>
      </c>
      <c r="F212" s="13">
        <v>0.35</v>
      </c>
      <c r="G212">
        <v>4</v>
      </c>
      <c r="H212">
        <v>27</v>
      </c>
      <c r="I212" t="str" cm="1">
        <f t="array" ref="I212">_xlfn.IFS(
  E212&lt;1000, "Cheap",
  E212&lt;5000, "Expensive",
  E212&gt;=5000, "Very Expensive"
)</f>
        <v>Very Expensive</v>
      </c>
      <c r="J212" s="11">
        <f>IFERROR(
   VALUE(SUBSTITUTE(SUBSTITUTE(Table3[[#This Row],[Actual Price]], "₦", ""), ",", "")) *
   VALUE(SUBSTITUTE(Table3[[#This Row],[Rating Count]], ",", "")),
   0
)</f>
        <v>269730</v>
      </c>
      <c r="K212" t="str" cm="1">
        <f t="array" ref="K212">_xlfn.IFS(Table3[[#This Row],[Discount percentage]] &lt; 0.5, "Less than 50%", TRUE, "50% or more")</f>
        <v>Less than 50%</v>
      </c>
      <c r="L212">
        <f t="shared" si="3"/>
        <v>-2.9352161731925199E-2</v>
      </c>
    </row>
    <row r="213" spans="1:12" x14ac:dyDescent="0.25">
      <c r="A213" t="s">
        <v>746</v>
      </c>
      <c r="B213" t="s">
        <v>5130</v>
      </c>
      <c r="C213" t="s">
        <v>5100</v>
      </c>
      <c r="D213" s="10">
        <v>235</v>
      </c>
      <c r="E213" s="11">
        <v>599</v>
      </c>
      <c r="F213" s="13">
        <v>0.61</v>
      </c>
      <c r="G213">
        <v>3.5</v>
      </c>
      <c r="H213">
        <v>197</v>
      </c>
      <c r="I213" t="str" cm="1">
        <f t="array" ref="I213">_xlfn.IFS(
  E213&lt;1000, "Cheap",
  E213&lt;5000, "Expensive",
  E213&gt;=5000, "Very Expensive"
)</f>
        <v>Cheap</v>
      </c>
      <c r="J213" s="11">
        <f>IFERROR(
   VALUE(SUBSTITUTE(SUBSTITUTE(Table3[[#This Row],[Actual Price]], "₦", ""), ",", "")) *
   VALUE(SUBSTITUTE(Table3[[#This Row],[Rating Count]], ",", "")),
   0
)</f>
        <v>118003</v>
      </c>
      <c r="K213" t="str" cm="1">
        <f t="array" ref="K213">_xlfn.IFS(Table3[[#This Row],[Discount percentage]] &lt; 0.5, "Less than 50%", TRUE, "50% or more")</f>
        <v>50% or more</v>
      </c>
      <c r="L213">
        <f t="shared" si="3"/>
        <v>-2.9352161731925199E-2</v>
      </c>
    </row>
    <row r="214" spans="1:12" x14ac:dyDescent="0.25">
      <c r="A214" t="s">
        <v>750</v>
      </c>
      <c r="B214" t="s">
        <v>5114</v>
      </c>
      <c r="C214" t="s">
        <v>5089</v>
      </c>
      <c r="D214" s="10">
        <v>299</v>
      </c>
      <c r="E214" s="11">
        <v>800</v>
      </c>
      <c r="F214" s="13">
        <v>0.63</v>
      </c>
      <c r="G214">
        <v>4.5</v>
      </c>
      <c r="H214">
        <v>74977</v>
      </c>
      <c r="I214" t="str" cm="1">
        <f t="array" ref="I214">_xlfn.IFS(
  E214&lt;1000, "Cheap",
  E214&lt;5000, "Expensive",
  E214&gt;=5000, "Very Expensive"
)</f>
        <v>Cheap</v>
      </c>
      <c r="J214" s="11">
        <f>IFERROR(
   VALUE(SUBSTITUTE(SUBSTITUTE(Table3[[#This Row],[Actual Price]], "₦", ""), ",", "")) *
   VALUE(SUBSTITUTE(Table3[[#This Row],[Rating Count]], ",", "")),
   0
)</f>
        <v>59981600</v>
      </c>
      <c r="K214" t="str" cm="1">
        <f t="array" ref="K214">_xlfn.IFS(Table3[[#This Row],[Discount percentage]] &lt; 0.5, "Less than 50%", TRUE, "50% or more")</f>
        <v>50% or more</v>
      </c>
      <c r="L214">
        <f t="shared" si="3"/>
        <v>-2.9352161731925199E-2</v>
      </c>
    </row>
    <row r="215" spans="1:12" x14ac:dyDescent="0.25">
      <c r="A215" t="s">
        <v>752</v>
      </c>
      <c r="B215" t="s">
        <v>5143</v>
      </c>
      <c r="C215" t="s">
        <v>5089</v>
      </c>
      <c r="D215" s="10">
        <v>799</v>
      </c>
      <c r="E215" s="11">
        <v>1999</v>
      </c>
      <c r="F215" s="13">
        <v>0.6</v>
      </c>
      <c r="G215">
        <v>4.2</v>
      </c>
      <c r="H215">
        <v>8583</v>
      </c>
      <c r="I215" t="str" cm="1">
        <f t="array" ref="I215">_xlfn.IFS(
  E215&lt;1000, "Cheap",
  E215&lt;5000, "Expensive",
  E215&gt;=5000, "Very Expensive"
)</f>
        <v>Expensive</v>
      </c>
      <c r="J215" s="11">
        <f>IFERROR(
   VALUE(SUBSTITUTE(SUBSTITUTE(Table3[[#This Row],[Actual Price]], "₦", ""), ",", "")) *
   VALUE(SUBSTITUTE(Table3[[#This Row],[Rating Count]], ",", "")),
   0
)</f>
        <v>17157417</v>
      </c>
      <c r="K215" t="str" cm="1">
        <f t="array" ref="K215">_xlfn.IFS(Table3[[#This Row],[Discount percentage]] &lt; 0.5, "Less than 50%", TRUE, "50% or more")</f>
        <v>50% or more</v>
      </c>
      <c r="L215">
        <f t="shared" si="3"/>
        <v>-2.9352161731925199E-2</v>
      </c>
    </row>
    <row r="216" spans="1:12" x14ac:dyDescent="0.25">
      <c r="A216" t="s">
        <v>756</v>
      </c>
      <c r="B216" t="s">
        <v>5244</v>
      </c>
      <c r="C216" t="s">
        <v>5100</v>
      </c>
      <c r="D216" s="10">
        <v>299</v>
      </c>
      <c r="E216" s="11">
        <v>999</v>
      </c>
      <c r="F216" s="13">
        <v>0.7</v>
      </c>
      <c r="G216">
        <v>3.8</v>
      </c>
      <c r="H216">
        <v>928</v>
      </c>
      <c r="I216" t="str" cm="1">
        <f t="array" ref="I216">_xlfn.IFS(
  E216&lt;1000, "Cheap",
  E216&lt;5000, "Expensive",
  E216&gt;=5000, "Very Expensive"
)</f>
        <v>Cheap</v>
      </c>
      <c r="J216" s="11">
        <f>IFERROR(
   VALUE(SUBSTITUTE(SUBSTITUTE(Table3[[#This Row],[Actual Price]], "₦", ""), ",", "")) *
   VALUE(SUBSTITUTE(Table3[[#This Row],[Rating Count]], ",", "")),
   0
)</f>
        <v>927072</v>
      </c>
      <c r="K216" t="str" cm="1">
        <f t="array" ref="K216">_xlfn.IFS(Table3[[#This Row],[Discount percentage]] &lt; 0.5, "Less than 50%", TRUE, "50% or more")</f>
        <v>50% or more</v>
      </c>
      <c r="L216">
        <f t="shared" si="3"/>
        <v>-2.9352161731925199E-2</v>
      </c>
    </row>
    <row r="217" spans="1:12" x14ac:dyDescent="0.25">
      <c r="A217" t="s">
        <v>760</v>
      </c>
      <c r="B217" t="s">
        <v>5230</v>
      </c>
      <c r="C217" t="s">
        <v>5100</v>
      </c>
      <c r="D217" s="10">
        <v>6999</v>
      </c>
      <c r="E217" s="11">
        <v>16990</v>
      </c>
      <c r="F217" s="13">
        <v>0.59</v>
      </c>
      <c r="G217">
        <v>3.8</v>
      </c>
      <c r="H217">
        <v>110</v>
      </c>
      <c r="I217" t="str" cm="1">
        <f t="array" ref="I217">_xlfn.IFS(
  E217&lt;1000, "Cheap",
  E217&lt;5000, "Expensive",
  E217&gt;=5000, "Very Expensive"
)</f>
        <v>Very Expensive</v>
      </c>
      <c r="J217" s="11">
        <f>IFERROR(
   VALUE(SUBSTITUTE(SUBSTITUTE(Table3[[#This Row],[Actual Price]], "₦", ""), ",", "")) *
   VALUE(SUBSTITUTE(Table3[[#This Row],[Rating Count]], ",", "")),
   0
)</f>
        <v>1868900</v>
      </c>
      <c r="K217" t="str" cm="1">
        <f t="array" ref="K217">_xlfn.IFS(Table3[[#This Row],[Discount percentage]] &lt; 0.5, "Less than 50%", TRUE, "50% or more")</f>
        <v>50% or more</v>
      </c>
      <c r="L217">
        <f t="shared" si="3"/>
        <v>-2.9352161731925199E-2</v>
      </c>
    </row>
    <row r="218" spans="1:12" x14ac:dyDescent="0.25">
      <c r="A218" t="s">
        <v>764</v>
      </c>
      <c r="B218" t="s">
        <v>5245</v>
      </c>
      <c r="C218" t="s">
        <v>5100</v>
      </c>
      <c r="D218" s="10">
        <v>42999</v>
      </c>
      <c r="E218" s="11">
        <v>59999</v>
      </c>
      <c r="F218" s="13">
        <v>0.28000000000000003</v>
      </c>
      <c r="G218">
        <v>4.0999999999999996</v>
      </c>
      <c r="H218">
        <v>6753</v>
      </c>
      <c r="I218" t="str" cm="1">
        <f t="array" ref="I218">_xlfn.IFS(
  E218&lt;1000, "Cheap",
  E218&lt;5000, "Expensive",
  E218&gt;=5000, "Very Expensive"
)</f>
        <v>Very Expensive</v>
      </c>
      <c r="J218" s="11">
        <f>IFERROR(
   VALUE(SUBSTITUTE(SUBSTITUTE(Table3[[#This Row],[Actual Price]], "₦", ""), ",", "")) *
   VALUE(SUBSTITUTE(Table3[[#This Row],[Rating Count]], ",", "")),
   0
)</f>
        <v>405173247</v>
      </c>
      <c r="K218" t="str" cm="1">
        <f t="array" ref="K218">_xlfn.IFS(Table3[[#This Row],[Discount percentage]] &lt; 0.5, "Less than 50%", TRUE, "50% or more")</f>
        <v>Less than 50%</v>
      </c>
      <c r="L218">
        <f t="shared" si="3"/>
        <v>-2.9352161731925199E-2</v>
      </c>
    </row>
    <row r="219" spans="1:12" x14ac:dyDescent="0.25">
      <c r="A219" t="s">
        <v>768</v>
      </c>
      <c r="B219" t="s">
        <v>5246</v>
      </c>
      <c r="C219" t="s">
        <v>5100</v>
      </c>
      <c r="D219" s="10">
        <v>173</v>
      </c>
      <c r="E219" s="11">
        <v>999</v>
      </c>
      <c r="F219" s="13">
        <v>0.83</v>
      </c>
      <c r="G219">
        <v>4.3</v>
      </c>
      <c r="H219">
        <v>1237</v>
      </c>
      <c r="I219" t="str" cm="1">
        <f t="array" ref="I219">_xlfn.IFS(
  E219&lt;1000, "Cheap",
  E219&lt;5000, "Expensive",
  E219&gt;=5000, "Very Expensive"
)</f>
        <v>Cheap</v>
      </c>
      <c r="J219" s="11">
        <f>IFERROR(
   VALUE(SUBSTITUTE(SUBSTITUTE(Table3[[#This Row],[Actual Price]], "₦", ""), ",", "")) *
   VALUE(SUBSTITUTE(Table3[[#This Row],[Rating Count]], ",", "")),
   0
)</f>
        <v>1235763</v>
      </c>
      <c r="K219" t="str" cm="1">
        <f t="array" ref="K219">_xlfn.IFS(Table3[[#This Row],[Discount percentage]] &lt; 0.5, "Less than 50%", TRUE, "50% or more")</f>
        <v>50% or more</v>
      </c>
      <c r="L219">
        <f t="shared" si="3"/>
        <v>-2.9352161731925199E-2</v>
      </c>
    </row>
    <row r="220" spans="1:12" x14ac:dyDescent="0.25">
      <c r="A220" t="s">
        <v>772</v>
      </c>
      <c r="B220" t="s">
        <v>5129</v>
      </c>
      <c r="C220" t="s">
        <v>5192</v>
      </c>
      <c r="D220" s="10">
        <v>209</v>
      </c>
      <c r="E220" s="11">
        <v>600</v>
      </c>
      <c r="F220" s="13">
        <v>0.65</v>
      </c>
      <c r="G220">
        <v>4.4000000000000004</v>
      </c>
      <c r="H220">
        <v>18872</v>
      </c>
      <c r="I220" t="str" cm="1">
        <f t="array" ref="I220">_xlfn.IFS(
  E220&lt;1000, "Cheap",
  E220&lt;5000, "Expensive",
  E220&gt;=5000, "Very Expensive"
)</f>
        <v>Cheap</v>
      </c>
      <c r="J220" s="11">
        <f>IFERROR(
   VALUE(SUBSTITUTE(SUBSTITUTE(Table3[[#This Row],[Actual Price]], "₦", ""), ",", "")) *
   VALUE(SUBSTITUTE(Table3[[#This Row],[Rating Count]], ",", "")),
   0
)</f>
        <v>11323200</v>
      </c>
      <c r="K220" t="str" cm="1">
        <f t="array" ref="K220">_xlfn.IFS(Table3[[#This Row],[Discount percentage]] &lt; 0.5, "Less than 50%", TRUE, "50% or more")</f>
        <v>50% or more</v>
      </c>
      <c r="L220">
        <f t="shared" si="3"/>
        <v>-2.9352161731925199E-2</v>
      </c>
    </row>
    <row r="221" spans="1:12" x14ac:dyDescent="0.25">
      <c r="A221" t="s">
        <v>776</v>
      </c>
      <c r="B221" t="s">
        <v>5247</v>
      </c>
      <c r="C221" t="s">
        <v>5089</v>
      </c>
      <c r="D221" s="10">
        <v>848.99</v>
      </c>
      <c r="E221" s="11">
        <v>1490</v>
      </c>
      <c r="F221" s="13">
        <v>0.43</v>
      </c>
      <c r="G221">
        <v>3.9</v>
      </c>
      <c r="H221">
        <v>356</v>
      </c>
      <c r="I221" t="str" cm="1">
        <f t="array" ref="I221">_xlfn.IFS(
  E221&lt;1000, "Cheap",
  E221&lt;5000, "Expensive",
  E221&gt;=5000, "Very Expensive"
)</f>
        <v>Expensive</v>
      </c>
      <c r="J221" s="11">
        <f>IFERROR(
   VALUE(SUBSTITUTE(SUBSTITUTE(Table3[[#This Row],[Actual Price]], "₦", ""), ",", "")) *
   VALUE(SUBSTITUTE(Table3[[#This Row],[Rating Count]], ",", "")),
   0
)</f>
        <v>530440</v>
      </c>
      <c r="K221" t="str" cm="1">
        <f t="array" ref="K221">_xlfn.IFS(Table3[[#This Row],[Discount percentage]] &lt; 0.5, "Less than 50%", TRUE, "50% or more")</f>
        <v>Less than 50%</v>
      </c>
      <c r="L221">
        <f t="shared" si="3"/>
        <v>-2.9352161731925199E-2</v>
      </c>
    </row>
    <row r="222" spans="1:12" x14ac:dyDescent="0.25">
      <c r="A222" t="s">
        <v>780</v>
      </c>
      <c r="B222" t="s">
        <v>5088</v>
      </c>
      <c r="C222" t="s">
        <v>5089</v>
      </c>
      <c r="D222" s="10">
        <v>649</v>
      </c>
      <c r="E222" s="11">
        <v>1999</v>
      </c>
      <c r="F222" s="13">
        <v>0.68</v>
      </c>
      <c r="G222">
        <v>4.2</v>
      </c>
      <c r="H222">
        <v>24269</v>
      </c>
      <c r="I222" t="str" cm="1">
        <f t="array" ref="I222">_xlfn.IFS(
  E222&lt;1000, "Cheap",
  E222&lt;5000, "Expensive",
  E222&gt;=5000, "Very Expensive"
)</f>
        <v>Expensive</v>
      </c>
      <c r="J222" s="11">
        <f>IFERROR(
   VALUE(SUBSTITUTE(SUBSTITUTE(Table3[[#This Row],[Actual Price]], "₦", ""), ",", "")) *
   VALUE(SUBSTITUTE(Table3[[#This Row],[Rating Count]], ",", "")),
   0
)</f>
        <v>48513731</v>
      </c>
      <c r="K222" t="str" cm="1">
        <f t="array" ref="K222">_xlfn.IFS(Table3[[#This Row],[Discount percentage]] &lt; 0.5, "Less than 50%", TRUE, "50% or more")</f>
        <v>50% or more</v>
      </c>
      <c r="L222">
        <f t="shared" si="3"/>
        <v>-2.9352161731925199E-2</v>
      </c>
    </row>
    <row r="223" spans="1:12" x14ac:dyDescent="0.25">
      <c r="A223" t="s">
        <v>782</v>
      </c>
      <c r="B223" t="s">
        <v>5248</v>
      </c>
      <c r="C223" t="s">
        <v>5100</v>
      </c>
      <c r="D223" s="10">
        <v>299</v>
      </c>
      <c r="E223" s="11">
        <v>899</v>
      </c>
      <c r="F223" s="13">
        <v>0.67</v>
      </c>
      <c r="G223">
        <v>3.8</v>
      </c>
      <c r="H223">
        <v>425</v>
      </c>
      <c r="I223" t="str" cm="1">
        <f t="array" ref="I223">_xlfn.IFS(
  E223&lt;1000, "Cheap",
  E223&lt;5000, "Expensive",
  E223&gt;=5000, "Very Expensive"
)</f>
        <v>Cheap</v>
      </c>
      <c r="J223" s="11">
        <f>IFERROR(
   VALUE(SUBSTITUTE(SUBSTITUTE(Table3[[#This Row],[Actual Price]], "₦", ""), ",", "")) *
   VALUE(SUBSTITUTE(Table3[[#This Row],[Rating Count]], ",", "")),
   0
)</f>
        <v>382075</v>
      </c>
      <c r="K223" t="str" cm="1">
        <f t="array" ref="K223">_xlfn.IFS(Table3[[#This Row],[Discount percentage]] &lt; 0.5, "Less than 50%", TRUE, "50% or more")</f>
        <v>50% or more</v>
      </c>
      <c r="L223">
        <f t="shared" si="3"/>
        <v>-2.9352161731925199E-2</v>
      </c>
    </row>
    <row r="224" spans="1:12" x14ac:dyDescent="0.25">
      <c r="A224" t="s">
        <v>786</v>
      </c>
      <c r="B224" t="s">
        <v>5249</v>
      </c>
      <c r="C224" t="s">
        <v>5100</v>
      </c>
      <c r="D224" s="10">
        <v>399</v>
      </c>
      <c r="E224" s="11">
        <v>799</v>
      </c>
      <c r="F224" s="13">
        <v>0.5</v>
      </c>
      <c r="G224">
        <v>4.0999999999999996</v>
      </c>
      <c r="H224">
        <v>1161</v>
      </c>
      <c r="I224" t="str" cm="1">
        <f t="array" ref="I224">_xlfn.IFS(
  E224&lt;1000, "Cheap",
  E224&lt;5000, "Expensive",
  E224&gt;=5000, "Very Expensive"
)</f>
        <v>Cheap</v>
      </c>
      <c r="J224" s="11">
        <f>IFERROR(
   VALUE(SUBSTITUTE(SUBSTITUTE(Table3[[#This Row],[Actual Price]], "₦", ""), ",", "")) *
   VALUE(SUBSTITUTE(Table3[[#This Row],[Rating Count]], ",", "")),
   0
)</f>
        <v>927639</v>
      </c>
      <c r="K224" t="str" cm="1">
        <f t="array" ref="K224">_xlfn.IFS(Table3[[#This Row],[Discount percentage]] &lt; 0.5, "Less than 50%", TRUE, "50% or more")</f>
        <v>50% or more</v>
      </c>
      <c r="L224">
        <f t="shared" si="3"/>
        <v>-2.9352161731925199E-2</v>
      </c>
    </row>
    <row r="225" spans="1:12" x14ac:dyDescent="0.25">
      <c r="A225" t="s">
        <v>790</v>
      </c>
      <c r="B225" t="s">
        <v>5093</v>
      </c>
      <c r="C225" t="s">
        <v>5089</v>
      </c>
      <c r="D225" s="10">
        <v>249</v>
      </c>
      <c r="E225" s="11">
        <v>499</v>
      </c>
      <c r="F225" s="13">
        <v>0.5</v>
      </c>
      <c r="G225">
        <v>4.0999999999999996</v>
      </c>
      <c r="H225">
        <v>1508</v>
      </c>
      <c r="I225" t="str" cm="1">
        <f t="array" ref="I225">_xlfn.IFS(
  E225&lt;1000, "Cheap",
  E225&lt;5000, "Expensive",
  E225&gt;=5000, "Very Expensive"
)</f>
        <v>Cheap</v>
      </c>
      <c r="J225" s="11">
        <f>IFERROR(
   VALUE(SUBSTITUTE(SUBSTITUTE(Table3[[#This Row],[Actual Price]], "₦", ""), ",", "")) *
   VALUE(SUBSTITUTE(Table3[[#This Row],[Rating Count]], ",", "")),
   0
)</f>
        <v>752492</v>
      </c>
      <c r="K225" t="str" cm="1">
        <f t="array" ref="K225">_xlfn.IFS(Table3[[#This Row],[Discount percentage]] &lt; 0.5, "Less than 50%", TRUE, "50% or more")</f>
        <v>50% or more</v>
      </c>
      <c r="L225">
        <f t="shared" si="3"/>
        <v>-2.9352161731925199E-2</v>
      </c>
    </row>
    <row r="226" spans="1:12" x14ac:dyDescent="0.25">
      <c r="A226" t="s">
        <v>794</v>
      </c>
      <c r="B226" t="s">
        <v>5250</v>
      </c>
      <c r="C226" t="s">
        <v>5100</v>
      </c>
      <c r="D226" s="10">
        <v>1249</v>
      </c>
      <c r="E226" s="11">
        <v>2299</v>
      </c>
      <c r="F226" s="13">
        <v>0.46</v>
      </c>
      <c r="G226">
        <v>4.3</v>
      </c>
      <c r="H226">
        <v>7636</v>
      </c>
      <c r="I226" t="str" cm="1">
        <f t="array" ref="I226">_xlfn.IFS(
  E226&lt;1000, "Cheap",
  E226&lt;5000, "Expensive",
  E226&gt;=5000, "Very Expensive"
)</f>
        <v>Expensive</v>
      </c>
      <c r="J226" s="11">
        <f>IFERROR(
   VALUE(SUBSTITUTE(SUBSTITUTE(Table3[[#This Row],[Actual Price]], "₦", ""), ",", "")) *
   VALUE(SUBSTITUTE(Table3[[#This Row],[Rating Count]], ",", "")),
   0
)</f>
        <v>17555164</v>
      </c>
      <c r="K226" t="str" cm="1">
        <f t="array" ref="K226">_xlfn.IFS(Table3[[#This Row],[Discount percentage]] &lt; 0.5, "Less than 50%", TRUE, "50% or more")</f>
        <v>Less than 50%</v>
      </c>
      <c r="L226">
        <f t="shared" si="3"/>
        <v>-2.9352161731925199E-2</v>
      </c>
    </row>
    <row r="227" spans="1:12" x14ac:dyDescent="0.25">
      <c r="A227" t="s">
        <v>798</v>
      </c>
      <c r="B227" t="s">
        <v>5251</v>
      </c>
      <c r="C227" t="s">
        <v>5100</v>
      </c>
      <c r="D227" s="10">
        <v>213</v>
      </c>
      <c r="E227" s="11">
        <v>499</v>
      </c>
      <c r="F227" s="13">
        <v>0.56999999999999995</v>
      </c>
      <c r="G227">
        <v>3.7</v>
      </c>
      <c r="H227">
        <v>246</v>
      </c>
      <c r="I227" t="str" cm="1">
        <f t="array" ref="I227">_xlfn.IFS(
  E227&lt;1000, "Cheap",
  E227&lt;5000, "Expensive",
  E227&gt;=5000, "Very Expensive"
)</f>
        <v>Cheap</v>
      </c>
      <c r="J227" s="11">
        <f>IFERROR(
   VALUE(SUBSTITUTE(SUBSTITUTE(Table3[[#This Row],[Actual Price]], "₦", ""), ",", "")) *
   VALUE(SUBSTITUTE(Table3[[#This Row],[Rating Count]], ",", "")),
   0
)</f>
        <v>122754</v>
      </c>
      <c r="K227" t="str" cm="1">
        <f t="array" ref="K227">_xlfn.IFS(Table3[[#This Row],[Discount percentage]] &lt; 0.5, "Less than 50%", TRUE, "50% or more")</f>
        <v>50% or more</v>
      </c>
      <c r="L227">
        <f t="shared" si="3"/>
        <v>-2.9352161731925199E-2</v>
      </c>
    </row>
    <row r="228" spans="1:12" x14ac:dyDescent="0.25">
      <c r="A228" t="s">
        <v>802</v>
      </c>
      <c r="B228" t="s">
        <v>5252</v>
      </c>
      <c r="C228" t="s">
        <v>5100</v>
      </c>
      <c r="D228" s="10">
        <v>209</v>
      </c>
      <c r="E228" s="11">
        <v>499</v>
      </c>
      <c r="F228" s="13">
        <v>0.57999999999999996</v>
      </c>
      <c r="G228">
        <v>4</v>
      </c>
      <c r="H228">
        <v>479</v>
      </c>
      <c r="I228" t="str" cm="1">
        <f t="array" ref="I228">_xlfn.IFS(
  E228&lt;1000, "Cheap",
  E228&lt;5000, "Expensive",
  E228&gt;=5000, "Very Expensive"
)</f>
        <v>Cheap</v>
      </c>
      <c r="J228" s="11">
        <f>IFERROR(
   VALUE(SUBSTITUTE(SUBSTITUTE(Table3[[#This Row],[Actual Price]], "₦", ""), ",", "")) *
   VALUE(SUBSTITUTE(Table3[[#This Row],[Rating Count]], ",", "")),
   0
)</f>
        <v>239021</v>
      </c>
      <c r="K228" t="str" cm="1">
        <f t="array" ref="K228">_xlfn.IFS(Table3[[#This Row],[Discount percentage]] &lt; 0.5, "Less than 50%", TRUE, "50% or more")</f>
        <v>50% or more</v>
      </c>
      <c r="L228">
        <f t="shared" si="3"/>
        <v>-2.9352161731925199E-2</v>
      </c>
    </row>
    <row r="229" spans="1:12" x14ac:dyDescent="0.25">
      <c r="A229" t="s">
        <v>806</v>
      </c>
      <c r="B229" t="s">
        <v>5253</v>
      </c>
      <c r="C229" t="s">
        <v>5100</v>
      </c>
      <c r="D229" s="10">
        <v>598</v>
      </c>
      <c r="E229" s="11">
        <v>4999</v>
      </c>
      <c r="F229" s="13">
        <v>0.88</v>
      </c>
      <c r="G229">
        <v>4.2</v>
      </c>
      <c r="H229">
        <v>910</v>
      </c>
      <c r="I229" t="str" cm="1">
        <f t="array" ref="I229">_xlfn.IFS(
  E229&lt;1000, "Cheap",
  E229&lt;5000, "Expensive",
  E229&gt;=5000, "Very Expensive"
)</f>
        <v>Expensive</v>
      </c>
      <c r="J229" s="11">
        <f>IFERROR(
   VALUE(SUBSTITUTE(SUBSTITUTE(Table3[[#This Row],[Actual Price]], "₦", ""), ",", "")) *
   VALUE(SUBSTITUTE(Table3[[#This Row],[Rating Count]], ",", "")),
   0
)</f>
        <v>4549090</v>
      </c>
      <c r="K229" t="str" cm="1">
        <f t="array" ref="K229">_xlfn.IFS(Table3[[#This Row],[Discount percentage]] &lt; 0.5, "Less than 50%", TRUE, "50% or more")</f>
        <v>50% or more</v>
      </c>
      <c r="L229">
        <f t="shared" si="3"/>
        <v>-2.9352161731925199E-2</v>
      </c>
    </row>
    <row r="230" spans="1:12" x14ac:dyDescent="0.25">
      <c r="A230" t="s">
        <v>810</v>
      </c>
      <c r="B230" t="s">
        <v>5227</v>
      </c>
      <c r="C230" t="s">
        <v>5089</v>
      </c>
      <c r="D230" s="10">
        <v>799</v>
      </c>
      <c r="E230" s="11">
        <v>1749</v>
      </c>
      <c r="F230" s="13">
        <v>0.54</v>
      </c>
      <c r="G230">
        <v>4.0999999999999996</v>
      </c>
      <c r="H230">
        <v>5626</v>
      </c>
      <c r="I230" t="str" cm="1">
        <f t="array" ref="I230">_xlfn.IFS(
  E230&lt;1000, "Cheap",
  E230&lt;5000, "Expensive",
  E230&gt;=5000, "Very Expensive"
)</f>
        <v>Expensive</v>
      </c>
      <c r="J230" s="11">
        <f>IFERROR(
   VALUE(SUBSTITUTE(SUBSTITUTE(Table3[[#This Row],[Actual Price]], "₦", ""), ",", "")) *
   VALUE(SUBSTITUTE(Table3[[#This Row],[Rating Count]], ",", "")),
   0
)</f>
        <v>9839874</v>
      </c>
      <c r="K230" t="str" cm="1">
        <f t="array" ref="K230">_xlfn.IFS(Table3[[#This Row],[Discount percentage]] &lt; 0.5, "Less than 50%", TRUE, "50% or more")</f>
        <v>50% or more</v>
      </c>
      <c r="L230">
        <f t="shared" si="3"/>
        <v>-2.9352161731925199E-2</v>
      </c>
    </row>
    <row r="231" spans="1:12" x14ac:dyDescent="0.25">
      <c r="A231" t="s">
        <v>814</v>
      </c>
      <c r="B231" t="s">
        <v>5254</v>
      </c>
      <c r="C231" t="s">
        <v>5089</v>
      </c>
      <c r="D231" s="10">
        <v>159</v>
      </c>
      <c r="E231" s="11">
        <v>595</v>
      </c>
      <c r="F231" s="13">
        <v>0.73</v>
      </c>
      <c r="G231">
        <v>4.3</v>
      </c>
      <c r="H231">
        <v>14184</v>
      </c>
      <c r="I231" t="str" cm="1">
        <f t="array" ref="I231">_xlfn.IFS(
  E231&lt;1000, "Cheap",
  E231&lt;5000, "Expensive",
  E231&gt;=5000, "Very Expensive"
)</f>
        <v>Cheap</v>
      </c>
      <c r="J231" s="11">
        <f>IFERROR(
   VALUE(SUBSTITUTE(SUBSTITUTE(Table3[[#This Row],[Actual Price]], "₦", ""), ",", "")) *
   VALUE(SUBSTITUTE(Table3[[#This Row],[Rating Count]], ",", "")),
   0
)</f>
        <v>8439480</v>
      </c>
      <c r="K231" t="str" cm="1">
        <f t="array" ref="K231">_xlfn.IFS(Table3[[#This Row],[Discount percentage]] &lt; 0.5, "Less than 50%", TRUE, "50% or more")</f>
        <v>50% or more</v>
      </c>
      <c r="L231">
        <f t="shared" si="3"/>
        <v>-2.9352161731925199E-2</v>
      </c>
    </row>
    <row r="232" spans="1:12" x14ac:dyDescent="0.25">
      <c r="A232" t="s">
        <v>818</v>
      </c>
      <c r="B232" t="s">
        <v>5255</v>
      </c>
      <c r="C232" t="s">
        <v>5089</v>
      </c>
      <c r="D232" s="10">
        <v>499</v>
      </c>
      <c r="E232" s="11">
        <v>1100</v>
      </c>
      <c r="F232" s="13">
        <v>0.55000000000000004</v>
      </c>
      <c r="G232">
        <v>4.4000000000000004</v>
      </c>
      <c r="H232">
        <v>25177</v>
      </c>
      <c r="I232" t="str" cm="1">
        <f t="array" ref="I232">_xlfn.IFS(
  E232&lt;1000, "Cheap",
  E232&lt;5000, "Expensive",
  E232&gt;=5000, "Very Expensive"
)</f>
        <v>Expensive</v>
      </c>
      <c r="J232" s="11">
        <f>IFERROR(
   VALUE(SUBSTITUTE(SUBSTITUTE(Table3[[#This Row],[Actual Price]], "₦", ""), ",", "")) *
   VALUE(SUBSTITUTE(Table3[[#This Row],[Rating Count]], ",", "")),
   0
)</f>
        <v>27694700</v>
      </c>
      <c r="K232" t="str" cm="1">
        <f t="array" ref="K232">_xlfn.IFS(Table3[[#This Row],[Discount percentage]] &lt; 0.5, "Less than 50%", TRUE, "50% or more")</f>
        <v>50% or more</v>
      </c>
      <c r="L232">
        <f t="shared" si="3"/>
        <v>-2.9352161731925199E-2</v>
      </c>
    </row>
    <row r="233" spans="1:12" x14ac:dyDescent="0.25">
      <c r="A233" t="s">
        <v>822</v>
      </c>
      <c r="B233" t="s">
        <v>5124</v>
      </c>
      <c r="C233" t="s">
        <v>5100</v>
      </c>
      <c r="D233" s="10">
        <v>31999</v>
      </c>
      <c r="E233" s="11">
        <v>49999</v>
      </c>
      <c r="F233" s="13">
        <v>0.36</v>
      </c>
      <c r="G233">
        <v>4.3</v>
      </c>
      <c r="H233">
        <v>21252</v>
      </c>
      <c r="I233" t="str" cm="1">
        <f t="array" ref="I233">_xlfn.IFS(
  E233&lt;1000, "Cheap",
  E233&lt;5000, "Expensive",
  E233&gt;=5000, "Very Expensive"
)</f>
        <v>Very Expensive</v>
      </c>
      <c r="J233" s="11">
        <f>IFERROR(
   VALUE(SUBSTITUTE(SUBSTITUTE(Table3[[#This Row],[Actual Price]], "₦", ""), ",", "")) *
   VALUE(SUBSTITUTE(Table3[[#This Row],[Rating Count]], ",", "")),
   0
)</f>
        <v>1062578748</v>
      </c>
      <c r="K233" t="str" cm="1">
        <f t="array" ref="K233">_xlfn.IFS(Table3[[#This Row],[Discount percentage]] &lt; 0.5, "Less than 50%", TRUE, "50% or more")</f>
        <v>Less than 50%</v>
      </c>
      <c r="L233">
        <f t="shared" si="3"/>
        <v>-2.9352161731925199E-2</v>
      </c>
    </row>
    <row r="234" spans="1:12" x14ac:dyDescent="0.25">
      <c r="A234" t="s">
        <v>826</v>
      </c>
      <c r="B234" t="s">
        <v>5256</v>
      </c>
      <c r="C234" t="s">
        <v>5100</v>
      </c>
      <c r="D234" s="10">
        <v>32990</v>
      </c>
      <c r="E234" s="11">
        <v>56790</v>
      </c>
      <c r="F234" s="13">
        <v>0.42</v>
      </c>
      <c r="G234">
        <v>4.3</v>
      </c>
      <c r="H234">
        <v>567</v>
      </c>
      <c r="I234" t="str" cm="1">
        <f t="array" ref="I234">_xlfn.IFS(
  E234&lt;1000, "Cheap",
  E234&lt;5000, "Expensive",
  E234&gt;=5000, "Very Expensive"
)</f>
        <v>Very Expensive</v>
      </c>
      <c r="J234" s="11">
        <f>IFERROR(
   VALUE(SUBSTITUTE(SUBSTITUTE(Table3[[#This Row],[Actual Price]], "₦", ""), ",", "")) *
   VALUE(SUBSTITUTE(Table3[[#This Row],[Rating Count]], ",", "")),
   0
)</f>
        <v>32199930</v>
      </c>
      <c r="K234" t="str" cm="1">
        <f t="array" ref="K234">_xlfn.IFS(Table3[[#This Row],[Discount percentage]] &lt; 0.5, "Less than 50%", TRUE, "50% or more")</f>
        <v>Less than 50%</v>
      </c>
      <c r="L234">
        <f t="shared" si="3"/>
        <v>-2.9352161731925199E-2</v>
      </c>
    </row>
    <row r="235" spans="1:12" x14ac:dyDescent="0.25">
      <c r="A235" t="s">
        <v>830</v>
      </c>
      <c r="B235" t="s">
        <v>5257</v>
      </c>
      <c r="C235" t="s">
        <v>5100</v>
      </c>
      <c r="D235" s="10">
        <v>299</v>
      </c>
      <c r="E235" s="11">
        <v>1199</v>
      </c>
      <c r="F235" s="13">
        <v>0.75</v>
      </c>
      <c r="G235">
        <v>3.5</v>
      </c>
      <c r="H235">
        <v>466</v>
      </c>
      <c r="I235" t="str" cm="1">
        <f t="array" ref="I235">_xlfn.IFS(
  E235&lt;1000, "Cheap",
  E235&lt;5000, "Expensive",
  E235&gt;=5000, "Very Expensive"
)</f>
        <v>Expensive</v>
      </c>
      <c r="J235" s="11">
        <f>IFERROR(
   VALUE(SUBSTITUTE(SUBSTITUTE(Table3[[#This Row],[Actual Price]], "₦", ""), ",", "")) *
   VALUE(SUBSTITUTE(Table3[[#This Row],[Rating Count]], ",", "")),
   0
)</f>
        <v>558734</v>
      </c>
      <c r="K235" t="str" cm="1">
        <f t="array" ref="K235">_xlfn.IFS(Table3[[#This Row],[Discount percentage]] &lt; 0.5, "Less than 50%", TRUE, "50% or more")</f>
        <v>50% or more</v>
      </c>
      <c r="L235">
        <f t="shared" si="3"/>
        <v>-2.9352161731925199E-2</v>
      </c>
    </row>
    <row r="236" spans="1:12" x14ac:dyDescent="0.25">
      <c r="A236" t="s">
        <v>834</v>
      </c>
      <c r="B236" t="s">
        <v>5234</v>
      </c>
      <c r="C236" t="s">
        <v>5089</v>
      </c>
      <c r="D236" s="10">
        <v>128.31</v>
      </c>
      <c r="E236" s="11">
        <v>549</v>
      </c>
      <c r="F236" s="13">
        <v>0.77</v>
      </c>
      <c r="G236">
        <v>3.9</v>
      </c>
      <c r="H236">
        <v>61</v>
      </c>
      <c r="I236" t="str" cm="1">
        <f t="array" ref="I236">_xlfn.IFS(
  E236&lt;1000, "Cheap",
  E236&lt;5000, "Expensive",
  E236&gt;=5000, "Very Expensive"
)</f>
        <v>Cheap</v>
      </c>
      <c r="J236" s="11">
        <f>IFERROR(
   VALUE(SUBSTITUTE(SUBSTITUTE(Table3[[#This Row],[Actual Price]], "₦", ""), ",", "")) *
   VALUE(SUBSTITUTE(Table3[[#This Row],[Rating Count]], ",", "")),
   0
)</f>
        <v>33489</v>
      </c>
      <c r="K236" t="str" cm="1">
        <f t="array" ref="K236">_xlfn.IFS(Table3[[#This Row],[Discount percentage]] &lt; 0.5, "Less than 50%", TRUE, "50% or more")</f>
        <v>50% or more</v>
      </c>
      <c r="L236">
        <f t="shared" si="3"/>
        <v>-2.9352161731925199E-2</v>
      </c>
    </row>
    <row r="237" spans="1:12" x14ac:dyDescent="0.25">
      <c r="A237" t="s">
        <v>836</v>
      </c>
      <c r="B237" t="s">
        <v>5216</v>
      </c>
      <c r="C237" t="s">
        <v>5089</v>
      </c>
      <c r="D237" s="10">
        <v>599</v>
      </c>
      <c r="E237" s="11">
        <v>849</v>
      </c>
      <c r="F237" s="13">
        <v>0.28999999999999998</v>
      </c>
      <c r="G237">
        <v>4.5</v>
      </c>
      <c r="H237">
        <v>474</v>
      </c>
      <c r="I237" t="str" cm="1">
        <f t="array" ref="I237">_xlfn.IFS(
  E237&lt;1000, "Cheap",
  E237&lt;5000, "Expensive",
  E237&gt;=5000, "Very Expensive"
)</f>
        <v>Cheap</v>
      </c>
      <c r="J237" s="11">
        <f>IFERROR(
   VALUE(SUBSTITUTE(SUBSTITUTE(Table3[[#This Row],[Actual Price]], "₦", ""), ",", "")) *
   VALUE(SUBSTITUTE(Table3[[#This Row],[Rating Count]], ",", "")),
   0
)</f>
        <v>402426</v>
      </c>
      <c r="K237" t="str" cm="1">
        <f t="array" ref="K237">_xlfn.IFS(Table3[[#This Row],[Discount percentage]] &lt; 0.5, "Less than 50%", TRUE, "50% or more")</f>
        <v>Less than 50%</v>
      </c>
      <c r="L237">
        <f t="shared" si="3"/>
        <v>-2.9352161731925199E-2</v>
      </c>
    </row>
    <row r="238" spans="1:12" x14ac:dyDescent="0.25">
      <c r="A238" t="s">
        <v>840</v>
      </c>
      <c r="B238" t="s">
        <v>5258</v>
      </c>
      <c r="C238" t="s">
        <v>5100</v>
      </c>
      <c r="D238" s="10">
        <v>399</v>
      </c>
      <c r="E238" s="11">
        <v>899</v>
      </c>
      <c r="F238" s="13">
        <v>0.56000000000000005</v>
      </c>
      <c r="G238">
        <v>3.4</v>
      </c>
      <c r="H238">
        <v>431</v>
      </c>
      <c r="I238" t="str" cm="1">
        <f t="array" ref="I238">_xlfn.IFS(
  E238&lt;1000, "Cheap",
  E238&lt;5000, "Expensive",
  E238&gt;=5000, "Very Expensive"
)</f>
        <v>Cheap</v>
      </c>
      <c r="J238" s="11">
        <f>IFERROR(
   VALUE(SUBSTITUTE(SUBSTITUTE(Table3[[#This Row],[Actual Price]], "₦", ""), ",", "")) *
   VALUE(SUBSTITUTE(Table3[[#This Row],[Rating Count]], ",", "")),
   0
)</f>
        <v>387469</v>
      </c>
      <c r="K238" t="str" cm="1">
        <f t="array" ref="K238">_xlfn.IFS(Table3[[#This Row],[Discount percentage]] &lt; 0.5, "Less than 50%", TRUE, "50% or more")</f>
        <v>50% or more</v>
      </c>
      <c r="L238">
        <f t="shared" si="3"/>
        <v>-2.9352161731925199E-2</v>
      </c>
    </row>
    <row r="239" spans="1:12" x14ac:dyDescent="0.25">
      <c r="A239" t="s">
        <v>844</v>
      </c>
      <c r="B239" t="s">
        <v>5259</v>
      </c>
      <c r="C239" t="s">
        <v>5089</v>
      </c>
      <c r="D239" s="10">
        <v>449</v>
      </c>
      <c r="E239" s="11">
        <v>1099</v>
      </c>
      <c r="F239" s="13">
        <v>0.59</v>
      </c>
      <c r="G239">
        <v>4</v>
      </c>
      <c r="H239">
        <v>242</v>
      </c>
      <c r="I239" t="str" cm="1">
        <f t="array" ref="I239">_xlfn.IFS(
  E239&lt;1000, "Cheap",
  E239&lt;5000, "Expensive",
  E239&gt;=5000, "Very Expensive"
)</f>
        <v>Expensive</v>
      </c>
      <c r="J239" s="11">
        <f>IFERROR(
   VALUE(SUBSTITUTE(SUBSTITUTE(Table3[[#This Row],[Actual Price]], "₦", ""), ",", "")) *
   VALUE(SUBSTITUTE(Table3[[#This Row],[Rating Count]], ",", "")),
   0
)</f>
        <v>265958</v>
      </c>
      <c r="K239" t="str" cm="1">
        <f t="array" ref="K239">_xlfn.IFS(Table3[[#This Row],[Discount percentage]] &lt; 0.5, "Less than 50%", TRUE, "50% or more")</f>
        <v>50% or more</v>
      </c>
      <c r="L239">
        <f t="shared" si="3"/>
        <v>-2.9352161731925199E-2</v>
      </c>
    </row>
    <row r="240" spans="1:12" x14ac:dyDescent="0.25">
      <c r="A240" t="s">
        <v>848</v>
      </c>
      <c r="B240" t="s">
        <v>5260</v>
      </c>
      <c r="C240" t="s">
        <v>5089</v>
      </c>
      <c r="D240" s="10">
        <v>254</v>
      </c>
      <c r="E240" s="11">
        <v>799</v>
      </c>
      <c r="F240" s="13">
        <v>0.68</v>
      </c>
      <c r="G240">
        <v>4</v>
      </c>
      <c r="H240">
        <v>2905</v>
      </c>
      <c r="I240" t="str" cm="1">
        <f t="array" ref="I240">_xlfn.IFS(
  E240&lt;1000, "Cheap",
  E240&lt;5000, "Expensive",
  E240&gt;=5000, "Very Expensive"
)</f>
        <v>Cheap</v>
      </c>
      <c r="J240" s="11">
        <f>IFERROR(
   VALUE(SUBSTITUTE(SUBSTITUTE(Table3[[#This Row],[Actual Price]], "₦", ""), ",", "")) *
   VALUE(SUBSTITUTE(Table3[[#This Row],[Rating Count]], ",", "")),
   0
)</f>
        <v>2321095</v>
      </c>
      <c r="K240" t="str" cm="1">
        <f t="array" ref="K240">_xlfn.IFS(Table3[[#This Row],[Discount percentage]] &lt; 0.5, "Less than 50%", TRUE, "50% or more")</f>
        <v>50% or more</v>
      </c>
      <c r="L240">
        <f t="shared" si="3"/>
        <v>-2.9352161731925199E-2</v>
      </c>
    </row>
    <row r="241" spans="1:12" x14ac:dyDescent="0.25">
      <c r="A241" t="s">
        <v>852</v>
      </c>
      <c r="B241" t="s">
        <v>5261</v>
      </c>
      <c r="C241" t="s">
        <v>5100</v>
      </c>
      <c r="D241" s="10">
        <v>399</v>
      </c>
      <c r="E241" s="11">
        <v>795</v>
      </c>
      <c r="F241" s="13">
        <v>0.5</v>
      </c>
      <c r="G241">
        <v>4.4000000000000004</v>
      </c>
      <c r="H241">
        <v>12091</v>
      </c>
      <c r="I241" t="str" cm="1">
        <f t="array" ref="I241">_xlfn.IFS(
  E241&lt;1000, "Cheap",
  E241&lt;5000, "Expensive",
  E241&gt;=5000, "Very Expensive"
)</f>
        <v>Cheap</v>
      </c>
      <c r="J241" s="11">
        <f>IFERROR(
   VALUE(SUBSTITUTE(SUBSTITUTE(Table3[[#This Row],[Actual Price]], "₦", ""), ",", "")) *
   VALUE(SUBSTITUTE(Table3[[#This Row],[Rating Count]], ",", "")),
   0
)</f>
        <v>9612345</v>
      </c>
      <c r="K241" t="str" cm="1">
        <f t="array" ref="K241">_xlfn.IFS(Table3[[#This Row],[Discount percentage]] &lt; 0.5, "Less than 50%", TRUE, "50% or more")</f>
        <v>50% or more</v>
      </c>
      <c r="L241">
        <f t="shared" si="3"/>
        <v>-2.9352161731925199E-2</v>
      </c>
    </row>
    <row r="242" spans="1:12" x14ac:dyDescent="0.25">
      <c r="A242" t="s">
        <v>856</v>
      </c>
      <c r="B242" t="s">
        <v>5115</v>
      </c>
      <c r="C242" t="s">
        <v>5089</v>
      </c>
      <c r="D242" s="10">
        <v>179</v>
      </c>
      <c r="E242" s="11">
        <v>399</v>
      </c>
      <c r="F242" s="13">
        <v>0.55000000000000004</v>
      </c>
      <c r="G242">
        <v>4</v>
      </c>
      <c r="H242">
        <v>1423</v>
      </c>
      <c r="I242" t="str" cm="1">
        <f t="array" ref="I242">_xlfn.IFS(
  E242&lt;1000, "Cheap",
  E242&lt;5000, "Expensive",
  E242&gt;=5000, "Very Expensive"
)</f>
        <v>Cheap</v>
      </c>
      <c r="J242" s="11">
        <f>IFERROR(
   VALUE(SUBSTITUTE(SUBSTITUTE(Table3[[#This Row],[Actual Price]], "₦", ""), ",", "")) *
   VALUE(SUBSTITUTE(Table3[[#This Row],[Rating Count]], ",", "")),
   0
)</f>
        <v>567777</v>
      </c>
      <c r="K242" t="str" cm="1">
        <f t="array" ref="K242">_xlfn.IFS(Table3[[#This Row],[Discount percentage]] &lt; 0.5, "Less than 50%", TRUE, "50% or more")</f>
        <v>50% or more</v>
      </c>
      <c r="L242">
        <f t="shared" si="3"/>
        <v>-2.9352161731925199E-2</v>
      </c>
    </row>
    <row r="243" spans="1:12" x14ac:dyDescent="0.25">
      <c r="A243" t="s">
        <v>858</v>
      </c>
      <c r="B243" t="s">
        <v>5157</v>
      </c>
      <c r="C243" t="s">
        <v>5089</v>
      </c>
      <c r="D243" s="10">
        <v>339</v>
      </c>
      <c r="E243" s="11">
        <v>999</v>
      </c>
      <c r="F243" s="13">
        <v>0.66</v>
      </c>
      <c r="G243">
        <v>4.3</v>
      </c>
      <c r="H243">
        <v>6255</v>
      </c>
      <c r="I243" t="str" cm="1">
        <f t="array" ref="I243">_xlfn.IFS(
  E243&lt;1000, "Cheap",
  E243&lt;5000, "Expensive",
  E243&gt;=5000, "Very Expensive"
)</f>
        <v>Cheap</v>
      </c>
      <c r="J243" s="11">
        <f>IFERROR(
   VALUE(SUBSTITUTE(SUBSTITUTE(Table3[[#This Row],[Actual Price]], "₦", ""), ",", "")) *
   VALUE(SUBSTITUTE(Table3[[#This Row],[Rating Count]], ",", "")),
   0
)</f>
        <v>6248745</v>
      </c>
      <c r="K243" t="str" cm="1">
        <f t="array" ref="K243">_xlfn.IFS(Table3[[#This Row],[Discount percentage]] &lt; 0.5, "Less than 50%", TRUE, "50% or more")</f>
        <v>50% or more</v>
      </c>
      <c r="L243">
        <f t="shared" si="3"/>
        <v>-2.9352161731925199E-2</v>
      </c>
    </row>
    <row r="244" spans="1:12" x14ac:dyDescent="0.25">
      <c r="A244" t="s">
        <v>860</v>
      </c>
      <c r="B244" t="s">
        <v>5249</v>
      </c>
      <c r="C244" t="s">
        <v>5100</v>
      </c>
      <c r="D244" s="10">
        <v>399</v>
      </c>
      <c r="E244" s="11">
        <v>999</v>
      </c>
      <c r="F244" s="13">
        <v>0.6</v>
      </c>
      <c r="G244">
        <v>4</v>
      </c>
      <c r="H244">
        <v>1236</v>
      </c>
      <c r="I244" t="str" cm="1">
        <f t="array" ref="I244">_xlfn.IFS(
  E244&lt;1000, "Cheap",
  E244&lt;5000, "Expensive",
  E244&gt;=5000, "Very Expensive"
)</f>
        <v>Cheap</v>
      </c>
      <c r="J244" s="11">
        <f>IFERROR(
   VALUE(SUBSTITUTE(SUBSTITUTE(Table3[[#This Row],[Actual Price]], "₦", ""), ",", "")) *
   VALUE(SUBSTITUTE(Table3[[#This Row],[Rating Count]], ",", "")),
   0
)</f>
        <v>1234764</v>
      </c>
      <c r="K244" t="str" cm="1">
        <f t="array" ref="K244">_xlfn.IFS(Table3[[#This Row],[Discount percentage]] &lt; 0.5, "Less than 50%", TRUE, "50% or more")</f>
        <v>50% or more</v>
      </c>
      <c r="L244">
        <f t="shared" si="3"/>
        <v>-2.9352161731925199E-2</v>
      </c>
    </row>
    <row r="245" spans="1:12" x14ac:dyDescent="0.25">
      <c r="A245" t="s">
        <v>864</v>
      </c>
      <c r="B245" t="s">
        <v>5262</v>
      </c>
      <c r="C245" t="s">
        <v>5100</v>
      </c>
      <c r="D245" s="10">
        <v>199</v>
      </c>
      <c r="E245" s="11">
        <v>399</v>
      </c>
      <c r="F245" s="13">
        <v>0.5</v>
      </c>
      <c r="G245">
        <v>4.2</v>
      </c>
      <c r="H245">
        <v>1335</v>
      </c>
      <c r="I245" t="str" cm="1">
        <f t="array" ref="I245">_xlfn.IFS(
  E245&lt;1000, "Cheap",
  E245&lt;5000, "Expensive",
  E245&gt;=5000, "Very Expensive"
)</f>
        <v>Cheap</v>
      </c>
      <c r="J245" s="11">
        <f>IFERROR(
   VALUE(SUBSTITUTE(SUBSTITUTE(Table3[[#This Row],[Actual Price]], "₦", ""), ",", "")) *
   VALUE(SUBSTITUTE(Table3[[#This Row],[Rating Count]], ",", "")),
   0
)</f>
        <v>532665</v>
      </c>
      <c r="K245" t="str" cm="1">
        <f t="array" ref="K245">_xlfn.IFS(Table3[[#This Row],[Discount percentage]] &lt; 0.5, "Less than 50%", TRUE, "50% or more")</f>
        <v>50% or more</v>
      </c>
      <c r="L245">
        <f t="shared" si="3"/>
        <v>-2.9352161731925199E-2</v>
      </c>
    </row>
    <row r="246" spans="1:12" x14ac:dyDescent="0.25">
      <c r="A246" t="s">
        <v>868</v>
      </c>
      <c r="B246" t="s">
        <v>5179</v>
      </c>
      <c r="C246" t="s">
        <v>5100</v>
      </c>
      <c r="D246" s="10">
        <v>349</v>
      </c>
      <c r="E246" s="11">
        <v>1999</v>
      </c>
      <c r="F246" s="13">
        <v>0.83</v>
      </c>
      <c r="G246">
        <v>3.8</v>
      </c>
      <c r="H246">
        <v>197</v>
      </c>
      <c r="I246" t="str" cm="1">
        <f t="array" ref="I246">_xlfn.IFS(
  E246&lt;1000, "Cheap",
  E246&lt;5000, "Expensive",
  E246&gt;=5000, "Very Expensive"
)</f>
        <v>Expensive</v>
      </c>
      <c r="J246" s="11">
        <f>IFERROR(
   VALUE(SUBSTITUTE(SUBSTITUTE(Table3[[#This Row],[Actual Price]], "₦", ""), ",", "")) *
   VALUE(SUBSTITUTE(Table3[[#This Row],[Rating Count]], ",", "")),
   0
)</f>
        <v>393803</v>
      </c>
      <c r="K246" t="str" cm="1">
        <f t="array" ref="K246">_xlfn.IFS(Table3[[#This Row],[Discount percentage]] &lt; 0.5, "Less than 50%", TRUE, "50% or more")</f>
        <v>50% or more</v>
      </c>
      <c r="L246">
        <f t="shared" si="3"/>
        <v>-2.9352161731925199E-2</v>
      </c>
    </row>
    <row r="247" spans="1:12" x14ac:dyDescent="0.25">
      <c r="A247" t="s">
        <v>872</v>
      </c>
      <c r="B247" t="s">
        <v>5156</v>
      </c>
      <c r="C247" t="s">
        <v>5089</v>
      </c>
      <c r="D247" s="10">
        <v>299</v>
      </c>
      <c r="E247" s="11">
        <v>798</v>
      </c>
      <c r="F247" s="13">
        <v>0.63</v>
      </c>
      <c r="G247">
        <v>4.4000000000000004</v>
      </c>
      <c r="H247">
        <v>28791</v>
      </c>
      <c r="I247" t="str" cm="1">
        <f t="array" ref="I247">_xlfn.IFS(
  E247&lt;1000, "Cheap",
  E247&lt;5000, "Expensive",
  E247&gt;=5000, "Very Expensive"
)</f>
        <v>Cheap</v>
      </c>
      <c r="J247" s="11">
        <f>IFERROR(
   VALUE(SUBSTITUTE(SUBSTITUTE(Table3[[#This Row],[Actual Price]], "₦", ""), ",", "")) *
   VALUE(SUBSTITUTE(Table3[[#This Row],[Rating Count]], ",", "")),
   0
)</f>
        <v>22975218</v>
      </c>
      <c r="K247" t="str" cm="1">
        <f t="array" ref="K247">_xlfn.IFS(Table3[[#This Row],[Discount percentage]] &lt; 0.5, "Less than 50%", TRUE, "50% or more")</f>
        <v>50% or more</v>
      </c>
      <c r="L247">
        <f t="shared" si="3"/>
        <v>-2.9352161731925199E-2</v>
      </c>
    </row>
    <row r="248" spans="1:12" x14ac:dyDescent="0.25">
      <c r="A248" t="s">
        <v>874</v>
      </c>
      <c r="B248" t="s">
        <v>5263</v>
      </c>
      <c r="C248" t="s">
        <v>5089</v>
      </c>
      <c r="D248" s="10">
        <v>89</v>
      </c>
      <c r="E248" s="11">
        <v>800</v>
      </c>
      <c r="F248" s="13">
        <v>0.89</v>
      </c>
      <c r="G248">
        <v>3.9</v>
      </c>
      <c r="H248">
        <v>1075</v>
      </c>
      <c r="I248" t="str" cm="1">
        <f t="array" ref="I248">_xlfn.IFS(
  E248&lt;1000, "Cheap",
  E248&lt;5000, "Expensive",
  E248&gt;=5000, "Very Expensive"
)</f>
        <v>Cheap</v>
      </c>
      <c r="J248" s="11">
        <f>IFERROR(
   VALUE(SUBSTITUTE(SUBSTITUTE(Table3[[#This Row],[Actual Price]], "₦", ""), ",", "")) *
   VALUE(SUBSTITUTE(Table3[[#This Row],[Rating Count]], ",", "")),
   0
)</f>
        <v>860000</v>
      </c>
      <c r="K248" t="str" cm="1">
        <f t="array" ref="K248">_xlfn.IFS(Table3[[#This Row],[Discount percentage]] &lt; 0.5, "Less than 50%", TRUE, "50% or more")</f>
        <v>50% or more</v>
      </c>
      <c r="L248">
        <f t="shared" si="3"/>
        <v>-2.9352161731925199E-2</v>
      </c>
    </row>
    <row r="249" spans="1:12" x14ac:dyDescent="0.25">
      <c r="A249" t="s">
        <v>876</v>
      </c>
      <c r="B249" t="s">
        <v>5114</v>
      </c>
      <c r="C249" t="s">
        <v>5089</v>
      </c>
      <c r="D249" s="10">
        <v>549</v>
      </c>
      <c r="E249" s="11">
        <v>995</v>
      </c>
      <c r="F249" s="13">
        <v>0.45</v>
      </c>
      <c r="G249">
        <v>4.2</v>
      </c>
      <c r="H249">
        <v>29746</v>
      </c>
      <c r="I249" t="str" cm="1">
        <f t="array" ref="I249">_xlfn.IFS(
  E249&lt;1000, "Cheap",
  E249&lt;5000, "Expensive",
  E249&gt;=5000, "Very Expensive"
)</f>
        <v>Cheap</v>
      </c>
      <c r="J249" s="11">
        <f>IFERROR(
   VALUE(SUBSTITUTE(SUBSTITUTE(Table3[[#This Row],[Actual Price]], "₦", ""), ",", "")) *
   VALUE(SUBSTITUTE(Table3[[#This Row],[Rating Count]], ",", "")),
   0
)</f>
        <v>29597270</v>
      </c>
      <c r="K249" t="str" cm="1">
        <f t="array" ref="K249">_xlfn.IFS(Table3[[#This Row],[Discount percentage]] &lt; 0.5, "Less than 50%", TRUE, "50% or more")</f>
        <v>Less than 50%</v>
      </c>
      <c r="L249">
        <f t="shared" si="3"/>
        <v>-2.9352161731925199E-2</v>
      </c>
    </row>
    <row r="250" spans="1:12" x14ac:dyDescent="0.25">
      <c r="A250" t="s">
        <v>878</v>
      </c>
      <c r="B250" t="s">
        <v>5264</v>
      </c>
      <c r="C250" t="s">
        <v>5089</v>
      </c>
      <c r="D250" s="10">
        <v>129</v>
      </c>
      <c r="E250" s="11">
        <v>1000</v>
      </c>
      <c r="F250" s="13">
        <v>0.87</v>
      </c>
      <c r="G250">
        <v>3.9</v>
      </c>
      <c r="H250">
        <v>295</v>
      </c>
      <c r="I250" t="str" cm="1">
        <f t="array" ref="I250">_xlfn.IFS(
  E250&lt;1000, "Cheap",
  E250&lt;5000, "Expensive",
  E250&gt;=5000, "Very Expensive"
)</f>
        <v>Expensive</v>
      </c>
      <c r="J250" s="11">
        <f>IFERROR(
   VALUE(SUBSTITUTE(SUBSTITUTE(Table3[[#This Row],[Actual Price]], "₦", ""), ",", "")) *
   VALUE(SUBSTITUTE(Table3[[#This Row],[Rating Count]], ",", "")),
   0
)</f>
        <v>295000</v>
      </c>
      <c r="K250" t="str" cm="1">
        <f t="array" ref="K250">_xlfn.IFS(Table3[[#This Row],[Discount percentage]] &lt; 0.5, "Less than 50%", TRUE, "50% or more")</f>
        <v>50% or more</v>
      </c>
      <c r="L250">
        <f t="shared" si="3"/>
        <v>-2.9352161731925199E-2</v>
      </c>
    </row>
    <row r="251" spans="1:12" x14ac:dyDescent="0.25">
      <c r="A251" t="s">
        <v>882</v>
      </c>
      <c r="B251" t="s">
        <v>5265</v>
      </c>
      <c r="C251" t="s">
        <v>5100</v>
      </c>
      <c r="D251" s="10">
        <v>77990</v>
      </c>
      <c r="E251" s="12" t="s">
        <v>5080</v>
      </c>
      <c r="F251" s="13">
        <v>0.44</v>
      </c>
      <c r="G251">
        <v>4.7</v>
      </c>
      <c r="H251" s="4">
        <v>5935</v>
      </c>
      <c r="I251" t="str" cm="1">
        <f t="array" ref="I251">_xlfn.IFS(
  E251&lt;1000, "Cheap",
  E251&lt;5000, "Expensive",
  E251&gt;=5000, "Very Expensive"
)</f>
        <v>Very Expensive</v>
      </c>
      <c r="J251" s="11">
        <f>IFERROR(
   VALUE(SUBSTITUTE(SUBSTITUTE(Table3[[#This Row],[Actual Price]], "₦", ""), ",", "")) *
   VALUE(SUBSTITUTE(Table3[[#This Row],[Rating Count]], ",", "")),
   0
)</f>
        <v>830306500</v>
      </c>
      <c r="K251" t="str" cm="1">
        <f t="array" ref="K251">_xlfn.IFS(Table3[[#This Row],[Discount percentage]] &lt; 0.5, "Less than 50%", TRUE, "50% or more")</f>
        <v>Less than 50%</v>
      </c>
      <c r="L251">
        <f t="shared" si="3"/>
        <v>-2.9352161731925199E-2</v>
      </c>
    </row>
    <row r="252" spans="1:12" x14ac:dyDescent="0.25">
      <c r="A252" t="s">
        <v>886</v>
      </c>
      <c r="B252" t="s">
        <v>5130</v>
      </c>
      <c r="C252" t="s">
        <v>5100</v>
      </c>
      <c r="D252" s="10">
        <v>349</v>
      </c>
      <c r="E252" s="11">
        <v>799</v>
      </c>
      <c r="F252" s="13">
        <v>0.56000000000000005</v>
      </c>
      <c r="G252">
        <v>3.6</v>
      </c>
      <c r="H252">
        <v>323</v>
      </c>
      <c r="I252" t="str" cm="1">
        <f t="array" ref="I252">_xlfn.IFS(
  E252&lt;1000, "Cheap",
  E252&lt;5000, "Expensive",
  E252&gt;=5000, "Very Expensive"
)</f>
        <v>Cheap</v>
      </c>
      <c r="J252" s="11">
        <f>IFERROR(
   VALUE(SUBSTITUTE(SUBSTITUTE(Table3[[#This Row],[Actual Price]], "₦", ""), ",", "")) *
   VALUE(SUBSTITUTE(Table3[[#This Row],[Rating Count]], ",", "")),
   0
)</f>
        <v>258077</v>
      </c>
      <c r="K252" t="str" cm="1">
        <f t="array" ref="K252">_xlfn.IFS(Table3[[#This Row],[Discount percentage]] &lt; 0.5, "Less than 50%", TRUE, "50% or more")</f>
        <v>50% or more</v>
      </c>
      <c r="L252">
        <f t="shared" si="3"/>
        <v>-2.9352161731925199E-2</v>
      </c>
    </row>
    <row r="253" spans="1:12" x14ac:dyDescent="0.25">
      <c r="A253" t="s">
        <v>890</v>
      </c>
      <c r="B253" t="s">
        <v>5130</v>
      </c>
      <c r="C253" t="s">
        <v>5100</v>
      </c>
      <c r="D253" s="10">
        <v>499</v>
      </c>
      <c r="E253" s="11">
        <v>899</v>
      </c>
      <c r="F253" s="13">
        <v>0.44</v>
      </c>
      <c r="G253">
        <v>3.7</v>
      </c>
      <c r="H253">
        <v>185</v>
      </c>
      <c r="I253" t="str" cm="1">
        <f t="array" ref="I253">_xlfn.IFS(
  E253&lt;1000, "Cheap",
  E253&lt;5000, "Expensive",
  E253&gt;=5000, "Very Expensive"
)</f>
        <v>Cheap</v>
      </c>
      <c r="J253" s="11">
        <f>IFERROR(
   VALUE(SUBSTITUTE(SUBSTITUTE(Table3[[#This Row],[Actual Price]], "₦", ""), ",", "")) *
   VALUE(SUBSTITUTE(Table3[[#This Row],[Rating Count]], ",", "")),
   0
)</f>
        <v>166315</v>
      </c>
      <c r="K253" t="str" cm="1">
        <f t="array" ref="K253">_xlfn.IFS(Table3[[#This Row],[Discount percentage]] &lt; 0.5, "Less than 50%", TRUE, "50% or more")</f>
        <v>Less than 50%</v>
      </c>
      <c r="L253">
        <f t="shared" si="3"/>
        <v>-2.9352161731925199E-2</v>
      </c>
    </row>
    <row r="254" spans="1:12" x14ac:dyDescent="0.25">
      <c r="A254" t="s">
        <v>894</v>
      </c>
      <c r="B254" t="s">
        <v>5266</v>
      </c>
      <c r="C254" t="s">
        <v>5089</v>
      </c>
      <c r="D254" s="10">
        <v>299</v>
      </c>
      <c r="E254" s="11">
        <v>799</v>
      </c>
      <c r="F254" s="13">
        <v>0.63</v>
      </c>
      <c r="G254">
        <v>4.2</v>
      </c>
      <c r="H254">
        <v>2117</v>
      </c>
      <c r="I254" t="str" cm="1">
        <f t="array" ref="I254">_xlfn.IFS(
  E254&lt;1000, "Cheap",
  E254&lt;5000, "Expensive",
  E254&gt;=5000, "Very Expensive"
)</f>
        <v>Cheap</v>
      </c>
      <c r="J254" s="11">
        <f>IFERROR(
   VALUE(SUBSTITUTE(SUBSTITUTE(Table3[[#This Row],[Actual Price]], "₦", ""), ",", "")) *
   VALUE(SUBSTITUTE(Table3[[#This Row],[Rating Count]], ",", "")),
   0
)</f>
        <v>1691483</v>
      </c>
      <c r="K254" t="str" cm="1">
        <f t="array" ref="K254">_xlfn.IFS(Table3[[#This Row],[Discount percentage]] &lt; 0.5, "Less than 50%", TRUE, "50% or more")</f>
        <v>50% or more</v>
      </c>
      <c r="L254">
        <f t="shared" si="3"/>
        <v>-2.9352161731925199E-2</v>
      </c>
    </row>
    <row r="255" spans="1:12" x14ac:dyDescent="0.25">
      <c r="A255" t="s">
        <v>898</v>
      </c>
      <c r="B255" t="s">
        <v>5267</v>
      </c>
      <c r="C255" t="s">
        <v>5089</v>
      </c>
      <c r="D255" s="10">
        <v>182</v>
      </c>
      <c r="E255" s="11">
        <v>599</v>
      </c>
      <c r="F255" s="13">
        <v>0.7</v>
      </c>
      <c r="G255">
        <v>4</v>
      </c>
      <c r="H255">
        <v>9378</v>
      </c>
      <c r="I255" t="str" cm="1">
        <f t="array" ref="I255">_xlfn.IFS(
  E255&lt;1000, "Cheap",
  E255&lt;5000, "Expensive",
  E255&gt;=5000, "Very Expensive"
)</f>
        <v>Cheap</v>
      </c>
      <c r="J255" s="11">
        <f>IFERROR(
   VALUE(SUBSTITUTE(SUBSTITUTE(Table3[[#This Row],[Actual Price]], "₦", ""), ",", "")) *
   VALUE(SUBSTITUTE(Table3[[#This Row],[Rating Count]], ",", "")),
   0
)</f>
        <v>5617422</v>
      </c>
      <c r="K255" t="str" cm="1">
        <f t="array" ref="K255">_xlfn.IFS(Table3[[#This Row],[Discount percentage]] &lt; 0.5, "Less than 50%", TRUE, "50% or more")</f>
        <v>50% or more</v>
      </c>
      <c r="L255">
        <f t="shared" si="3"/>
        <v>-2.9352161731925199E-2</v>
      </c>
    </row>
    <row r="256" spans="1:12" x14ac:dyDescent="0.25">
      <c r="A256" t="s">
        <v>900</v>
      </c>
      <c r="B256" t="s">
        <v>5268</v>
      </c>
      <c r="C256" t="s">
        <v>5100</v>
      </c>
      <c r="D256" s="10">
        <v>96</v>
      </c>
      <c r="E256" s="11">
        <v>399</v>
      </c>
      <c r="F256" s="13">
        <v>0.76</v>
      </c>
      <c r="G256">
        <v>3.6</v>
      </c>
      <c r="H256">
        <v>1796</v>
      </c>
      <c r="I256" t="str" cm="1">
        <f t="array" ref="I256">_xlfn.IFS(
  E256&lt;1000, "Cheap",
  E256&lt;5000, "Expensive",
  E256&gt;=5000, "Very Expensive"
)</f>
        <v>Cheap</v>
      </c>
      <c r="J256" s="11">
        <f>IFERROR(
   VALUE(SUBSTITUTE(SUBSTITUTE(Table3[[#This Row],[Actual Price]], "₦", ""), ",", "")) *
   VALUE(SUBSTITUTE(Table3[[#This Row],[Rating Count]], ",", "")),
   0
)</f>
        <v>716604</v>
      </c>
      <c r="K256" t="str" cm="1">
        <f t="array" ref="K256">_xlfn.IFS(Table3[[#This Row],[Discount percentage]] &lt; 0.5, "Less than 50%", TRUE, "50% or more")</f>
        <v>50% or more</v>
      </c>
      <c r="L256">
        <f t="shared" si="3"/>
        <v>-2.9352161731925199E-2</v>
      </c>
    </row>
    <row r="257" spans="1:12" x14ac:dyDescent="0.25">
      <c r="A257" t="s">
        <v>904</v>
      </c>
      <c r="B257" t="s">
        <v>5269</v>
      </c>
      <c r="C257" t="s">
        <v>5100</v>
      </c>
      <c r="D257" s="10">
        <v>54990</v>
      </c>
      <c r="E257" s="11">
        <v>85000</v>
      </c>
      <c r="F257" s="13">
        <v>0.35</v>
      </c>
      <c r="G257">
        <v>4.3</v>
      </c>
      <c r="H257">
        <v>3587</v>
      </c>
      <c r="I257" t="str" cm="1">
        <f t="array" ref="I257">_xlfn.IFS(
  E257&lt;1000, "Cheap",
  E257&lt;5000, "Expensive",
  E257&gt;=5000, "Very Expensive"
)</f>
        <v>Very Expensive</v>
      </c>
      <c r="J257" s="11">
        <f>IFERROR(
   VALUE(SUBSTITUTE(SUBSTITUTE(Table3[[#This Row],[Actual Price]], "₦", ""), ",", "")) *
   VALUE(SUBSTITUTE(Table3[[#This Row],[Rating Count]], ",", "")),
   0
)</f>
        <v>304895000</v>
      </c>
      <c r="K257" t="str" cm="1">
        <f t="array" ref="K257">_xlfn.IFS(Table3[[#This Row],[Discount percentage]] &lt; 0.5, "Less than 50%", TRUE, "50% or more")</f>
        <v>Less than 50%</v>
      </c>
      <c r="L257">
        <f t="shared" si="3"/>
        <v>-2.9352161731925199E-2</v>
      </c>
    </row>
    <row r="258" spans="1:12" x14ac:dyDescent="0.25">
      <c r="A258" t="s">
        <v>906</v>
      </c>
      <c r="B258" t="s">
        <v>5270</v>
      </c>
      <c r="C258" t="s">
        <v>5100</v>
      </c>
      <c r="D258" s="10">
        <v>439</v>
      </c>
      <c r="E258" s="11">
        <v>758</v>
      </c>
      <c r="F258" s="13">
        <v>0.42</v>
      </c>
      <c r="G258">
        <v>4.2</v>
      </c>
      <c r="H258">
        <v>4296</v>
      </c>
      <c r="I258" t="str" cm="1">
        <f t="array" ref="I258">_xlfn.IFS(
  E258&lt;1000, "Cheap",
  E258&lt;5000, "Expensive",
  E258&gt;=5000, "Very Expensive"
)</f>
        <v>Cheap</v>
      </c>
      <c r="J258" s="11">
        <f>IFERROR(
   VALUE(SUBSTITUTE(SUBSTITUTE(Table3[[#This Row],[Actual Price]], "₦", ""), ",", "")) *
   VALUE(SUBSTITUTE(Table3[[#This Row],[Rating Count]], ",", "")),
   0
)</f>
        <v>3256368</v>
      </c>
      <c r="K258" t="str" cm="1">
        <f t="array" ref="K258">_xlfn.IFS(Table3[[#This Row],[Discount percentage]] &lt; 0.5, "Less than 50%", TRUE, "50% or more")</f>
        <v>Less than 50%</v>
      </c>
      <c r="L258">
        <f t="shared" ref="L258:L321" si="4">CORREL(D:D,H:H)</f>
        <v>-2.9352161731925199E-2</v>
      </c>
    </row>
    <row r="259" spans="1:12" x14ac:dyDescent="0.25">
      <c r="A259" t="s">
        <v>910</v>
      </c>
      <c r="B259" t="s">
        <v>5157</v>
      </c>
      <c r="C259" t="s">
        <v>5089</v>
      </c>
      <c r="D259" s="10">
        <v>299</v>
      </c>
      <c r="E259" s="11">
        <v>999</v>
      </c>
      <c r="F259" s="13">
        <v>0.7</v>
      </c>
      <c r="G259">
        <v>4.3</v>
      </c>
      <c r="H259">
        <v>2651</v>
      </c>
      <c r="I259" t="str" cm="1">
        <f t="array" ref="I259">_xlfn.IFS(
  E259&lt;1000, "Cheap",
  E259&lt;5000, "Expensive",
  E259&gt;=5000, "Very Expensive"
)</f>
        <v>Cheap</v>
      </c>
      <c r="J259" s="11">
        <f>IFERROR(
   VALUE(SUBSTITUTE(SUBSTITUTE(Table3[[#This Row],[Actual Price]], "₦", ""), ",", "")) *
   VALUE(SUBSTITUTE(Table3[[#This Row],[Rating Count]], ",", "")),
   0
)</f>
        <v>2648349</v>
      </c>
      <c r="K259" t="str" cm="1">
        <f t="array" ref="K259">_xlfn.IFS(Table3[[#This Row],[Discount percentage]] &lt; 0.5, "Less than 50%", TRUE, "50% or more")</f>
        <v>50% or more</v>
      </c>
      <c r="L259">
        <f t="shared" si="4"/>
        <v>-2.9352161731925199E-2</v>
      </c>
    </row>
    <row r="260" spans="1:12" x14ac:dyDescent="0.25">
      <c r="A260" t="s">
        <v>912</v>
      </c>
      <c r="B260" t="s">
        <v>5098</v>
      </c>
      <c r="C260" t="s">
        <v>5089</v>
      </c>
      <c r="D260" s="10">
        <v>299</v>
      </c>
      <c r="E260" s="11">
        <v>799</v>
      </c>
      <c r="F260" s="13">
        <v>0.63</v>
      </c>
      <c r="G260">
        <v>4.2</v>
      </c>
      <c r="H260">
        <v>94363</v>
      </c>
      <c r="I260" t="str" cm="1">
        <f t="array" ref="I260">_xlfn.IFS(
  E260&lt;1000, "Cheap",
  E260&lt;5000, "Expensive",
  E260&gt;=5000, "Very Expensive"
)</f>
        <v>Cheap</v>
      </c>
      <c r="J260" s="11">
        <f>IFERROR(
   VALUE(SUBSTITUTE(SUBSTITUTE(Table3[[#This Row],[Actual Price]], "₦", ""), ",", "")) *
   VALUE(SUBSTITUTE(Table3[[#This Row],[Rating Count]], ",", "")),
   0
)</f>
        <v>75396037</v>
      </c>
      <c r="K260" t="str" cm="1">
        <f t="array" ref="K260">_xlfn.IFS(Table3[[#This Row],[Discount percentage]] &lt; 0.5, "Less than 50%", TRUE, "50% or more")</f>
        <v>50% or more</v>
      </c>
      <c r="L260">
        <f t="shared" si="4"/>
        <v>-2.9352161731925199E-2</v>
      </c>
    </row>
    <row r="261" spans="1:12" x14ac:dyDescent="0.25">
      <c r="A261" t="s">
        <v>914</v>
      </c>
      <c r="B261" t="s">
        <v>5143</v>
      </c>
      <c r="C261" t="s">
        <v>5089</v>
      </c>
      <c r="D261" s="10">
        <v>789</v>
      </c>
      <c r="E261" s="11">
        <v>1999</v>
      </c>
      <c r="F261" s="13">
        <v>0.61</v>
      </c>
      <c r="G261">
        <v>4.2</v>
      </c>
      <c r="H261">
        <v>34540</v>
      </c>
      <c r="I261" t="str" cm="1">
        <f t="array" ref="I261">_xlfn.IFS(
  E261&lt;1000, "Cheap",
  E261&lt;5000, "Expensive",
  E261&gt;=5000, "Very Expensive"
)</f>
        <v>Expensive</v>
      </c>
      <c r="J261" s="11">
        <f>IFERROR(
   VALUE(SUBSTITUTE(SUBSTITUTE(Table3[[#This Row],[Actual Price]], "₦", ""), ",", "")) *
   VALUE(SUBSTITUTE(Table3[[#This Row],[Rating Count]], ",", "")),
   0
)</f>
        <v>69045460</v>
      </c>
      <c r="K261" t="str" cm="1">
        <f t="array" ref="K261">_xlfn.IFS(Table3[[#This Row],[Discount percentage]] &lt; 0.5, "Less than 50%", TRUE, "50% or more")</f>
        <v>50% or more</v>
      </c>
      <c r="L261">
        <f t="shared" si="4"/>
        <v>-2.9352161731925199E-2</v>
      </c>
    </row>
    <row r="262" spans="1:12" x14ac:dyDescent="0.25">
      <c r="A262" t="s">
        <v>918</v>
      </c>
      <c r="B262" t="s">
        <v>5271</v>
      </c>
      <c r="C262" t="s">
        <v>5100</v>
      </c>
      <c r="D262" s="10">
        <v>299</v>
      </c>
      <c r="E262" s="11">
        <v>700</v>
      </c>
      <c r="F262" s="13">
        <v>0.56999999999999995</v>
      </c>
      <c r="G262">
        <v>4.4000000000000004</v>
      </c>
      <c r="H262">
        <v>8714</v>
      </c>
      <c r="I262" t="str" cm="1">
        <f t="array" ref="I262">_xlfn.IFS(
  E262&lt;1000, "Cheap",
  E262&lt;5000, "Expensive",
  E262&gt;=5000, "Very Expensive"
)</f>
        <v>Cheap</v>
      </c>
      <c r="J262" s="11">
        <f>IFERROR(
   VALUE(SUBSTITUTE(SUBSTITUTE(Table3[[#This Row],[Actual Price]], "₦", ""), ",", "")) *
   VALUE(SUBSTITUTE(Table3[[#This Row],[Rating Count]], ",", "")),
   0
)</f>
        <v>6099800</v>
      </c>
      <c r="K262" t="str" cm="1">
        <f t="array" ref="K262">_xlfn.IFS(Table3[[#This Row],[Discount percentage]] &lt; 0.5, "Less than 50%", TRUE, "50% or more")</f>
        <v>50% or more</v>
      </c>
      <c r="L262">
        <f t="shared" si="4"/>
        <v>-2.9352161731925199E-2</v>
      </c>
    </row>
    <row r="263" spans="1:12" x14ac:dyDescent="0.25">
      <c r="A263" t="s">
        <v>922</v>
      </c>
      <c r="B263" t="s">
        <v>5088</v>
      </c>
      <c r="C263" t="s">
        <v>5089</v>
      </c>
      <c r="D263" s="10">
        <v>325</v>
      </c>
      <c r="E263" s="11">
        <v>1099</v>
      </c>
      <c r="F263" s="13">
        <v>0.7</v>
      </c>
      <c r="G263">
        <v>4.2</v>
      </c>
      <c r="H263">
        <v>10576</v>
      </c>
      <c r="I263" t="str" cm="1">
        <f t="array" ref="I263">_xlfn.IFS(
  E263&lt;1000, "Cheap",
  E263&lt;5000, "Expensive",
  E263&gt;=5000, "Very Expensive"
)</f>
        <v>Expensive</v>
      </c>
      <c r="J263" s="11">
        <f>IFERROR(
   VALUE(SUBSTITUTE(SUBSTITUTE(Table3[[#This Row],[Actual Price]], "₦", ""), ",", "")) *
   VALUE(SUBSTITUTE(Table3[[#This Row],[Rating Count]], ",", "")),
   0
)</f>
        <v>11623024</v>
      </c>
      <c r="K263" t="str" cm="1">
        <f t="array" ref="K263">_xlfn.IFS(Table3[[#This Row],[Discount percentage]] &lt; 0.5, "Less than 50%", TRUE, "50% or more")</f>
        <v>50% or more</v>
      </c>
      <c r="L263">
        <f t="shared" si="4"/>
        <v>-2.9352161731925199E-2</v>
      </c>
    </row>
    <row r="264" spans="1:12" x14ac:dyDescent="0.25">
      <c r="A264" t="s">
        <v>924</v>
      </c>
      <c r="B264" t="s">
        <v>5182</v>
      </c>
      <c r="C264" t="s">
        <v>5089</v>
      </c>
      <c r="D264" s="10">
        <v>1299</v>
      </c>
      <c r="E264" s="11">
        <v>1999</v>
      </c>
      <c r="F264" s="13">
        <v>0.35</v>
      </c>
      <c r="G264">
        <v>4.4000000000000004</v>
      </c>
      <c r="H264">
        <v>7318</v>
      </c>
      <c r="I264" t="str" cm="1">
        <f t="array" ref="I264">_xlfn.IFS(
  E264&lt;1000, "Cheap",
  E264&lt;5000, "Expensive",
  E264&gt;=5000, "Very Expensive"
)</f>
        <v>Expensive</v>
      </c>
      <c r="J264" s="11">
        <f>IFERROR(
   VALUE(SUBSTITUTE(SUBSTITUTE(Table3[[#This Row],[Actual Price]], "₦", ""), ",", "")) *
   VALUE(SUBSTITUTE(Table3[[#This Row],[Rating Count]], ",", "")),
   0
)</f>
        <v>14628682</v>
      </c>
      <c r="K264" t="str" cm="1">
        <f t="array" ref="K264">_xlfn.IFS(Table3[[#This Row],[Discount percentage]] &lt; 0.5, "Less than 50%", TRUE, "50% or more")</f>
        <v>Less than 50%</v>
      </c>
      <c r="L264">
        <f t="shared" si="4"/>
        <v>-2.9352161731925199E-2</v>
      </c>
    </row>
    <row r="265" spans="1:12" x14ac:dyDescent="0.25">
      <c r="A265" t="s">
        <v>926</v>
      </c>
      <c r="B265" t="s">
        <v>5272</v>
      </c>
      <c r="C265" t="s">
        <v>5100</v>
      </c>
      <c r="D265" s="10">
        <v>790</v>
      </c>
      <c r="E265" s="11">
        <v>1999</v>
      </c>
      <c r="F265" s="13">
        <v>0.6</v>
      </c>
      <c r="G265">
        <v>3</v>
      </c>
      <c r="H265">
        <v>103</v>
      </c>
      <c r="I265" t="str" cm="1">
        <f t="array" ref="I265">_xlfn.IFS(
  E265&lt;1000, "Cheap",
  E265&lt;5000, "Expensive",
  E265&gt;=5000, "Very Expensive"
)</f>
        <v>Expensive</v>
      </c>
      <c r="J265" s="11">
        <f>IFERROR(
   VALUE(SUBSTITUTE(SUBSTITUTE(Table3[[#This Row],[Actual Price]], "₦", ""), ",", "")) *
   VALUE(SUBSTITUTE(Table3[[#This Row],[Rating Count]], ",", "")),
   0
)</f>
        <v>205897</v>
      </c>
      <c r="K265" t="str" cm="1">
        <f t="array" ref="K265">_xlfn.IFS(Table3[[#This Row],[Discount percentage]] &lt; 0.5, "Less than 50%", TRUE, "50% or more")</f>
        <v>50% or more</v>
      </c>
      <c r="L265">
        <f t="shared" si="4"/>
        <v>-2.9352161731925199E-2</v>
      </c>
    </row>
    <row r="266" spans="1:12" x14ac:dyDescent="0.25">
      <c r="A266" t="s">
        <v>930</v>
      </c>
      <c r="B266" t="s">
        <v>5273</v>
      </c>
      <c r="C266" t="s">
        <v>5192</v>
      </c>
      <c r="D266" s="10">
        <v>4699</v>
      </c>
      <c r="E266" s="11">
        <v>4699</v>
      </c>
      <c r="F266" s="13">
        <v>0</v>
      </c>
      <c r="G266">
        <v>4.5</v>
      </c>
      <c r="H266">
        <v>224</v>
      </c>
      <c r="I266" t="str" cm="1">
        <f t="array" ref="I266">_xlfn.IFS(
  E266&lt;1000, "Cheap",
  E266&lt;5000, "Expensive",
  E266&gt;=5000, "Very Expensive"
)</f>
        <v>Expensive</v>
      </c>
      <c r="J266" s="11">
        <f>IFERROR(
   VALUE(SUBSTITUTE(SUBSTITUTE(Table3[[#This Row],[Actual Price]], "₦", ""), ",", "")) *
   VALUE(SUBSTITUTE(Table3[[#This Row],[Rating Count]], ",", "")),
   0
)</f>
        <v>1052576</v>
      </c>
      <c r="K266" t="str" cm="1">
        <f t="array" ref="K266">_xlfn.IFS(Table3[[#This Row],[Discount percentage]] &lt; 0.5, "Less than 50%", TRUE, "50% or more")</f>
        <v>Less than 50%</v>
      </c>
      <c r="L266">
        <f t="shared" si="4"/>
        <v>-2.9352161731925199E-2</v>
      </c>
    </row>
    <row r="267" spans="1:12" x14ac:dyDescent="0.25">
      <c r="A267" t="s">
        <v>934</v>
      </c>
      <c r="B267" t="s">
        <v>5274</v>
      </c>
      <c r="C267" t="s">
        <v>5100</v>
      </c>
      <c r="D267" s="10">
        <v>18999</v>
      </c>
      <c r="E267" s="11">
        <v>24990</v>
      </c>
      <c r="F267" s="13">
        <v>0.24</v>
      </c>
      <c r="G267">
        <v>4.3</v>
      </c>
      <c r="H267">
        <v>4702</v>
      </c>
      <c r="I267" t="str" cm="1">
        <f t="array" ref="I267">_xlfn.IFS(
  E267&lt;1000, "Cheap",
  E267&lt;5000, "Expensive",
  E267&gt;=5000, "Very Expensive"
)</f>
        <v>Very Expensive</v>
      </c>
      <c r="J267" s="11">
        <f>IFERROR(
   VALUE(SUBSTITUTE(SUBSTITUTE(Table3[[#This Row],[Actual Price]], "₦", ""), ",", "")) *
   VALUE(SUBSTITUTE(Table3[[#This Row],[Rating Count]], ",", "")),
   0
)</f>
        <v>117502980</v>
      </c>
      <c r="K267" t="str" cm="1">
        <f t="array" ref="K267">_xlfn.IFS(Table3[[#This Row],[Discount percentage]] &lt; 0.5, "Less than 50%", TRUE, "50% or more")</f>
        <v>Less than 50%</v>
      </c>
      <c r="L267">
        <f t="shared" si="4"/>
        <v>-2.9352161731925199E-2</v>
      </c>
    </row>
    <row r="268" spans="1:12" x14ac:dyDescent="0.25">
      <c r="A268" t="s">
        <v>936</v>
      </c>
      <c r="B268" t="s">
        <v>5275</v>
      </c>
      <c r="C268" t="s">
        <v>5089</v>
      </c>
      <c r="D268" s="10">
        <v>199</v>
      </c>
      <c r="E268" s="11">
        <v>999</v>
      </c>
      <c r="F268" s="13">
        <v>0.8</v>
      </c>
      <c r="G268">
        <v>4.2</v>
      </c>
      <c r="H268">
        <v>85</v>
      </c>
      <c r="I268" t="str" cm="1">
        <f t="array" ref="I268">_xlfn.IFS(
  E268&lt;1000, "Cheap",
  E268&lt;5000, "Expensive",
  E268&gt;=5000, "Very Expensive"
)</f>
        <v>Cheap</v>
      </c>
      <c r="J268" s="11">
        <f>IFERROR(
   VALUE(SUBSTITUTE(SUBSTITUTE(Table3[[#This Row],[Actual Price]], "₦", ""), ",", "")) *
   VALUE(SUBSTITUTE(Table3[[#This Row],[Rating Count]], ",", "")),
   0
)</f>
        <v>84915</v>
      </c>
      <c r="K268" t="str" cm="1">
        <f t="array" ref="K268">_xlfn.IFS(Table3[[#This Row],[Discount percentage]] &lt; 0.5, "Less than 50%", TRUE, "50% or more")</f>
        <v>50% or more</v>
      </c>
      <c r="L268">
        <f t="shared" si="4"/>
        <v>-2.9352161731925199E-2</v>
      </c>
    </row>
    <row r="269" spans="1:12" x14ac:dyDescent="0.25">
      <c r="A269" t="s">
        <v>940</v>
      </c>
      <c r="B269" t="s">
        <v>5276</v>
      </c>
      <c r="C269" t="s">
        <v>5100</v>
      </c>
      <c r="D269" s="10">
        <v>269</v>
      </c>
      <c r="E269" s="11">
        <v>650</v>
      </c>
      <c r="F269" s="13">
        <v>0.59</v>
      </c>
      <c r="G269">
        <v>4.4000000000000004</v>
      </c>
      <c r="H269">
        <v>35877</v>
      </c>
      <c r="I269" t="str" cm="1">
        <f t="array" ref="I269">_xlfn.IFS(
  E269&lt;1000, "Cheap",
  E269&lt;5000, "Expensive",
  E269&gt;=5000, "Very Expensive"
)</f>
        <v>Cheap</v>
      </c>
      <c r="J269" s="11">
        <f>IFERROR(
   VALUE(SUBSTITUTE(SUBSTITUTE(Table3[[#This Row],[Actual Price]], "₦", ""), ",", "")) *
   VALUE(SUBSTITUTE(Table3[[#This Row],[Rating Count]], ",", "")),
   0
)</f>
        <v>23320050</v>
      </c>
      <c r="K269" t="str" cm="1">
        <f t="array" ref="K269">_xlfn.IFS(Table3[[#This Row],[Discount percentage]] &lt; 0.5, "Less than 50%", TRUE, "50% or more")</f>
        <v>50% or more</v>
      </c>
      <c r="L269">
        <f t="shared" si="4"/>
        <v>-2.9352161731925199E-2</v>
      </c>
    </row>
    <row r="270" spans="1:12" x14ac:dyDescent="0.25">
      <c r="A270" t="s">
        <v>944</v>
      </c>
      <c r="B270" t="s">
        <v>5277</v>
      </c>
      <c r="C270" t="s">
        <v>5100</v>
      </c>
      <c r="D270" s="10">
        <v>1990</v>
      </c>
      <c r="E270" s="11">
        <v>3100</v>
      </c>
      <c r="F270" s="13">
        <v>0.36</v>
      </c>
      <c r="G270">
        <v>4</v>
      </c>
      <c r="H270">
        <v>897</v>
      </c>
      <c r="I270" t="str" cm="1">
        <f t="array" ref="I270">_xlfn.IFS(
  E270&lt;1000, "Cheap",
  E270&lt;5000, "Expensive",
  E270&gt;=5000, "Very Expensive"
)</f>
        <v>Expensive</v>
      </c>
      <c r="J270" s="11">
        <f>IFERROR(
   VALUE(SUBSTITUTE(SUBSTITUTE(Table3[[#This Row],[Actual Price]], "₦", ""), ",", "")) *
   VALUE(SUBSTITUTE(Table3[[#This Row],[Rating Count]], ",", "")),
   0
)</f>
        <v>2780700</v>
      </c>
      <c r="K270" t="str" cm="1">
        <f t="array" ref="K270">_xlfn.IFS(Table3[[#This Row],[Discount percentage]] &lt; 0.5, "Less than 50%", TRUE, "50% or more")</f>
        <v>Less than 50%</v>
      </c>
      <c r="L270">
        <f t="shared" si="4"/>
        <v>-2.9352161731925199E-2</v>
      </c>
    </row>
    <row r="271" spans="1:12" x14ac:dyDescent="0.25">
      <c r="A271" t="s">
        <v>948</v>
      </c>
      <c r="B271" t="s">
        <v>5278</v>
      </c>
      <c r="C271" t="s">
        <v>5192</v>
      </c>
      <c r="D271" s="10">
        <v>2299</v>
      </c>
      <c r="E271" s="11">
        <v>3999</v>
      </c>
      <c r="F271" s="13">
        <v>0.43</v>
      </c>
      <c r="G271">
        <v>3.8</v>
      </c>
      <c r="H271">
        <v>282</v>
      </c>
      <c r="I271" t="str" cm="1">
        <f t="array" ref="I271">_xlfn.IFS(
  E271&lt;1000, "Cheap",
  E271&lt;5000, "Expensive",
  E271&gt;=5000, "Very Expensive"
)</f>
        <v>Expensive</v>
      </c>
      <c r="J271" s="11">
        <f>IFERROR(
   VALUE(SUBSTITUTE(SUBSTITUTE(Table3[[#This Row],[Actual Price]], "₦", ""), ",", "")) *
   VALUE(SUBSTITUTE(Table3[[#This Row],[Rating Count]], ",", "")),
   0
)</f>
        <v>1127718</v>
      </c>
      <c r="K271" t="str" cm="1">
        <f t="array" ref="K271">_xlfn.IFS(Table3[[#This Row],[Discount percentage]] &lt; 0.5, "Less than 50%", TRUE, "50% or more")</f>
        <v>Less than 50%</v>
      </c>
      <c r="L271">
        <f t="shared" si="4"/>
        <v>-2.9352161731925199E-2</v>
      </c>
    </row>
    <row r="272" spans="1:12" x14ac:dyDescent="0.25">
      <c r="A272" t="s">
        <v>952</v>
      </c>
      <c r="B272" t="s">
        <v>5219</v>
      </c>
      <c r="C272" t="s">
        <v>5100</v>
      </c>
      <c r="D272" s="10">
        <v>35999</v>
      </c>
      <c r="E272" s="11">
        <v>49990</v>
      </c>
      <c r="F272" s="13">
        <v>0.28000000000000003</v>
      </c>
      <c r="G272">
        <v>4.3</v>
      </c>
      <c r="H272">
        <v>1611</v>
      </c>
      <c r="I272" t="str" cm="1">
        <f t="array" ref="I272">_xlfn.IFS(
  E272&lt;1000, "Cheap",
  E272&lt;5000, "Expensive",
  E272&gt;=5000, "Very Expensive"
)</f>
        <v>Very Expensive</v>
      </c>
      <c r="J272" s="11">
        <f>IFERROR(
   VALUE(SUBSTITUTE(SUBSTITUTE(Table3[[#This Row],[Actual Price]], "₦", ""), ",", "")) *
   VALUE(SUBSTITUTE(Table3[[#This Row],[Rating Count]], ",", "")),
   0
)</f>
        <v>80533890</v>
      </c>
      <c r="K272" t="str" cm="1">
        <f t="array" ref="K272">_xlfn.IFS(Table3[[#This Row],[Discount percentage]] &lt; 0.5, "Less than 50%", TRUE, "50% or more")</f>
        <v>Less than 50%</v>
      </c>
      <c r="L272">
        <f t="shared" si="4"/>
        <v>-2.9352161731925199E-2</v>
      </c>
    </row>
    <row r="273" spans="1:12" x14ac:dyDescent="0.25">
      <c r="A273" t="s">
        <v>954</v>
      </c>
      <c r="B273" t="s">
        <v>5169</v>
      </c>
      <c r="C273" t="s">
        <v>5100</v>
      </c>
      <c r="D273" s="10">
        <v>349</v>
      </c>
      <c r="E273" s="11">
        <v>999</v>
      </c>
      <c r="F273" s="13">
        <v>0.65</v>
      </c>
      <c r="G273">
        <v>4.2</v>
      </c>
      <c r="H273">
        <v>513</v>
      </c>
      <c r="I273" t="str" cm="1">
        <f t="array" ref="I273">_xlfn.IFS(
  E273&lt;1000, "Cheap",
  E273&lt;5000, "Expensive",
  E273&gt;=5000, "Very Expensive"
)</f>
        <v>Cheap</v>
      </c>
      <c r="J273" s="11">
        <f>IFERROR(
   VALUE(SUBSTITUTE(SUBSTITUTE(Table3[[#This Row],[Actual Price]], "₦", ""), ",", "")) *
   VALUE(SUBSTITUTE(Table3[[#This Row],[Rating Count]], ",", "")),
   0
)</f>
        <v>512487</v>
      </c>
      <c r="K273" t="str" cm="1">
        <f t="array" ref="K273">_xlfn.IFS(Table3[[#This Row],[Discount percentage]] &lt; 0.5, "Less than 50%", TRUE, "50% or more")</f>
        <v>50% or more</v>
      </c>
      <c r="L273">
        <f t="shared" si="4"/>
        <v>-2.9352161731925199E-2</v>
      </c>
    </row>
    <row r="274" spans="1:12" x14ac:dyDescent="0.25">
      <c r="A274" t="s">
        <v>958</v>
      </c>
      <c r="B274" t="s">
        <v>5168</v>
      </c>
      <c r="C274" t="s">
        <v>5089</v>
      </c>
      <c r="D274" s="10">
        <v>719</v>
      </c>
      <c r="E274" s="11">
        <v>1499</v>
      </c>
      <c r="F274" s="13">
        <v>0.52</v>
      </c>
      <c r="G274">
        <v>4.0999999999999996</v>
      </c>
      <c r="H274">
        <v>1045</v>
      </c>
      <c r="I274" t="str" cm="1">
        <f t="array" ref="I274">_xlfn.IFS(
  E274&lt;1000, "Cheap",
  E274&lt;5000, "Expensive",
  E274&gt;=5000, "Very Expensive"
)</f>
        <v>Expensive</v>
      </c>
      <c r="J274" s="11">
        <f>IFERROR(
   VALUE(SUBSTITUTE(SUBSTITUTE(Table3[[#This Row],[Actual Price]], "₦", ""), ",", "")) *
   VALUE(SUBSTITUTE(Table3[[#This Row],[Rating Count]], ",", "")),
   0
)</f>
        <v>1566455</v>
      </c>
      <c r="K274" t="str" cm="1">
        <f t="array" ref="K274">_xlfn.IFS(Table3[[#This Row],[Discount percentage]] &lt; 0.5, "Less than 50%", TRUE, "50% or more")</f>
        <v>50% or more</v>
      </c>
      <c r="L274">
        <f t="shared" si="4"/>
        <v>-2.9352161731925199E-2</v>
      </c>
    </row>
    <row r="275" spans="1:12" x14ac:dyDescent="0.25">
      <c r="A275" t="s">
        <v>960</v>
      </c>
      <c r="B275" t="s">
        <v>5134</v>
      </c>
      <c r="C275" t="s">
        <v>5100</v>
      </c>
      <c r="D275" s="10">
        <v>8999</v>
      </c>
      <c r="E275" s="11">
        <v>18999</v>
      </c>
      <c r="F275" s="13">
        <v>0.53</v>
      </c>
      <c r="G275">
        <v>4</v>
      </c>
      <c r="H275">
        <v>6347</v>
      </c>
      <c r="I275" t="str" cm="1">
        <f t="array" ref="I275">_xlfn.IFS(
  E275&lt;1000, "Cheap",
  E275&lt;5000, "Expensive",
  E275&gt;=5000, "Very Expensive"
)</f>
        <v>Very Expensive</v>
      </c>
      <c r="J275" s="11">
        <f>IFERROR(
   VALUE(SUBSTITUTE(SUBSTITUTE(Table3[[#This Row],[Actual Price]], "₦", ""), ",", "")) *
   VALUE(SUBSTITUTE(Table3[[#This Row],[Rating Count]], ",", "")),
   0
)</f>
        <v>120586653</v>
      </c>
      <c r="K275" t="str" cm="1">
        <f t="array" ref="K275">_xlfn.IFS(Table3[[#This Row],[Discount percentage]] &lt; 0.5, "Less than 50%", TRUE, "50% or more")</f>
        <v>50% or more</v>
      </c>
      <c r="L275">
        <f t="shared" si="4"/>
        <v>-2.9352161731925199E-2</v>
      </c>
    </row>
    <row r="276" spans="1:12" x14ac:dyDescent="0.25">
      <c r="A276" t="s">
        <v>964</v>
      </c>
      <c r="B276" t="s">
        <v>5279</v>
      </c>
      <c r="C276" t="s">
        <v>5100</v>
      </c>
      <c r="D276" s="10">
        <v>917</v>
      </c>
      <c r="E276" s="11">
        <v>2299</v>
      </c>
      <c r="F276" s="13">
        <v>0.6</v>
      </c>
      <c r="G276">
        <v>4.2</v>
      </c>
      <c r="H276">
        <v>3300</v>
      </c>
      <c r="I276" t="str" cm="1">
        <f t="array" ref="I276">_xlfn.IFS(
  E276&lt;1000, "Cheap",
  E276&lt;5000, "Expensive",
  E276&gt;=5000, "Very Expensive"
)</f>
        <v>Expensive</v>
      </c>
      <c r="J276" s="11">
        <f>IFERROR(
   VALUE(SUBSTITUTE(SUBSTITUTE(Table3[[#This Row],[Actual Price]], "₦", ""), ",", "")) *
   VALUE(SUBSTITUTE(Table3[[#This Row],[Rating Count]], ",", "")),
   0
)</f>
        <v>7586700</v>
      </c>
      <c r="K276" t="str" cm="1">
        <f t="array" ref="K276">_xlfn.IFS(Table3[[#This Row],[Discount percentage]] &lt; 0.5, "Less than 50%", TRUE, "50% or more")</f>
        <v>50% or more</v>
      </c>
      <c r="L276">
        <f t="shared" si="4"/>
        <v>-2.9352161731925199E-2</v>
      </c>
    </row>
    <row r="277" spans="1:12" x14ac:dyDescent="0.25">
      <c r="A277" t="s">
        <v>968</v>
      </c>
      <c r="B277" t="s">
        <v>5280</v>
      </c>
      <c r="C277" t="s">
        <v>5100</v>
      </c>
      <c r="D277" s="10">
        <v>399</v>
      </c>
      <c r="E277" s="11">
        <v>999</v>
      </c>
      <c r="F277" s="13">
        <v>0.6</v>
      </c>
      <c r="G277">
        <v>3.3</v>
      </c>
      <c r="H277">
        <v>23</v>
      </c>
      <c r="I277" t="str" cm="1">
        <f t="array" ref="I277">_xlfn.IFS(
  E277&lt;1000, "Cheap",
  E277&lt;5000, "Expensive",
  E277&gt;=5000, "Very Expensive"
)</f>
        <v>Cheap</v>
      </c>
      <c r="J277" s="11">
        <f>IFERROR(
   VALUE(SUBSTITUTE(SUBSTITUTE(Table3[[#This Row],[Actual Price]], "₦", ""), ",", "")) *
   VALUE(SUBSTITUTE(Table3[[#This Row],[Rating Count]], ",", "")),
   0
)</f>
        <v>22977</v>
      </c>
      <c r="K277" t="str" cm="1">
        <f t="array" ref="K277">_xlfn.IFS(Table3[[#This Row],[Discount percentage]] &lt; 0.5, "Less than 50%", TRUE, "50% or more")</f>
        <v>50% or more</v>
      </c>
      <c r="L277">
        <f t="shared" si="4"/>
        <v>-2.9352161731925199E-2</v>
      </c>
    </row>
    <row r="278" spans="1:12" x14ac:dyDescent="0.25">
      <c r="A278" t="s">
        <v>972</v>
      </c>
      <c r="B278" t="s">
        <v>5232</v>
      </c>
      <c r="C278" t="s">
        <v>5100</v>
      </c>
      <c r="D278" s="10">
        <v>45999</v>
      </c>
      <c r="E278" s="11">
        <v>69900</v>
      </c>
      <c r="F278" s="13">
        <v>0.34</v>
      </c>
      <c r="G278">
        <v>4.3</v>
      </c>
      <c r="H278">
        <v>7109</v>
      </c>
      <c r="I278" t="str" cm="1">
        <f t="array" ref="I278">_xlfn.IFS(
  E278&lt;1000, "Cheap",
  E278&lt;5000, "Expensive",
  E278&gt;=5000, "Very Expensive"
)</f>
        <v>Very Expensive</v>
      </c>
      <c r="J278" s="11">
        <f>IFERROR(
   VALUE(SUBSTITUTE(SUBSTITUTE(Table3[[#This Row],[Actual Price]], "₦", ""), ",", "")) *
   VALUE(SUBSTITUTE(Table3[[#This Row],[Rating Count]], ",", "")),
   0
)</f>
        <v>496919100</v>
      </c>
      <c r="K278" t="str" cm="1">
        <f t="array" ref="K278">_xlfn.IFS(Table3[[#This Row],[Discount percentage]] &lt; 0.5, "Less than 50%", TRUE, "50% or more")</f>
        <v>Less than 50%</v>
      </c>
      <c r="L278">
        <f t="shared" si="4"/>
        <v>-2.9352161731925199E-2</v>
      </c>
    </row>
    <row r="279" spans="1:12" x14ac:dyDescent="0.25">
      <c r="A279" t="s">
        <v>974</v>
      </c>
      <c r="B279" t="s">
        <v>5281</v>
      </c>
      <c r="C279" t="s">
        <v>5089</v>
      </c>
      <c r="D279" s="10">
        <v>119</v>
      </c>
      <c r="E279" s="11">
        <v>299</v>
      </c>
      <c r="F279" s="13">
        <v>0.6</v>
      </c>
      <c r="G279">
        <v>3.8</v>
      </c>
      <c r="H279">
        <v>51</v>
      </c>
      <c r="I279" t="str" cm="1">
        <f t="array" ref="I279">_xlfn.IFS(
  E279&lt;1000, "Cheap",
  E279&lt;5000, "Expensive",
  E279&gt;=5000, "Very Expensive"
)</f>
        <v>Cheap</v>
      </c>
      <c r="J279" s="11">
        <f>IFERROR(
   VALUE(SUBSTITUTE(SUBSTITUTE(Table3[[#This Row],[Actual Price]], "₦", ""), ",", "")) *
   VALUE(SUBSTITUTE(Table3[[#This Row],[Rating Count]], ",", "")),
   0
)</f>
        <v>15249</v>
      </c>
      <c r="K279" t="str" cm="1">
        <f t="array" ref="K279">_xlfn.IFS(Table3[[#This Row],[Discount percentage]] &lt; 0.5, "Less than 50%", TRUE, "50% or more")</f>
        <v>50% or more</v>
      </c>
      <c r="L279">
        <f t="shared" si="4"/>
        <v>-2.9352161731925199E-2</v>
      </c>
    </row>
    <row r="280" spans="1:12" x14ac:dyDescent="0.25">
      <c r="A280" t="s">
        <v>978</v>
      </c>
      <c r="B280" t="s">
        <v>5172</v>
      </c>
      <c r="C280" t="s">
        <v>5100</v>
      </c>
      <c r="D280" s="10">
        <v>21999</v>
      </c>
      <c r="E280" s="11">
        <v>29999</v>
      </c>
      <c r="F280" s="13">
        <v>0.27</v>
      </c>
      <c r="G280">
        <v>4.2</v>
      </c>
      <c r="H280">
        <v>32840</v>
      </c>
      <c r="I280" t="str" cm="1">
        <f t="array" ref="I280">_xlfn.IFS(
  E280&lt;1000, "Cheap",
  E280&lt;5000, "Expensive",
  E280&gt;=5000, "Very Expensive"
)</f>
        <v>Very Expensive</v>
      </c>
      <c r="J280" s="11">
        <f>IFERROR(
   VALUE(SUBSTITUTE(SUBSTITUTE(Table3[[#This Row],[Actual Price]], "₦", ""), ",", "")) *
   VALUE(SUBSTITUTE(Table3[[#This Row],[Rating Count]], ",", "")),
   0
)</f>
        <v>985167160</v>
      </c>
      <c r="K280" t="str" cm="1">
        <f t="array" ref="K280">_xlfn.IFS(Table3[[#This Row],[Discount percentage]] &lt; 0.5, "Less than 50%", TRUE, "50% or more")</f>
        <v>Less than 50%</v>
      </c>
      <c r="L280">
        <f t="shared" si="4"/>
        <v>-2.9352161731925199E-2</v>
      </c>
    </row>
    <row r="281" spans="1:12" x14ac:dyDescent="0.25">
      <c r="A281" t="s">
        <v>980</v>
      </c>
      <c r="B281" t="s">
        <v>5248</v>
      </c>
      <c r="C281" t="s">
        <v>5100</v>
      </c>
      <c r="D281" s="10">
        <v>299</v>
      </c>
      <c r="E281" s="11">
        <v>599</v>
      </c>
      <c r="F281" s="13">
        <v>0.5</v>
      </c>
      <c r="G281">
        <v>3.7</v>
      </c>
      <c r="H281">
        <v>708</v>
      </c>
      <c r="I281" t="str" cm="1">
        <f t="array" ref="I281">_xlfn.IFS(
  E281&lt;1000, "Cheap",
  E281&lt;5000, "Expensive",
  E281&gt;=5000, "Very Expensive"
)</f>
        <v>Cheap</v>
      </c>
      <c r="J281" s="11">
        <f>IFERROR(
   VALUE(SUBSTITUTE(SUBSTITUTE(Table3[[#This Row],[Actual Price]], "₦", ""), ",", "")) *
   VALUE(SUBSTITUTE(Table3[[#This Row],[Rating Count]], ",", "")),
   0
)</f>
        <v>424092</v>
      </c>
      <c r="K281" t="str" cm="1">
        <f t="array" ref="K281">_xlfn.IFS(Table3[[#This Row],[Discount percentage]] &lt; 0.5, "Less than 50%", TRUE, "50% or more")</f>
        <v>50% or more</v>
      </c>
      <c r="L281">
        <f t="shared" si="4"/>
        <v>-2.9352161731925199E-2</v>
      </c>
    </row>
    <row r="282" spans="1:12" x14ac:dyDescent="0.25">
      <c r="A282" t="s">
        <v>984</v>
      </c>
      <c r="B282" t="s">
        <v>5282</v>
      </c>
      <c r="C282" t="s">
        <v>5100</v>
      </c>
      <c r="D282" s="10">
        <v>21990</v>
      </c>
      <c r="E282" s="11">
        <v>34990</v>
      </c>
      <c r="F282" s="13">
        <v>0.37</v>
      </c>
      <c r="G282">
        <v>4.3</v>
      </c>
      <c r="H282">
        <v>1657</v>
      </c>
      <c r="I282" t="str" cm="1">
        <f t="array" ref="I282">_xlfn.IFS(
  E282&lt;1000, "Cheap",
  E282&lt;5000, "Expensive",
  E282&gt;=5000, "Very Expensive"
)</f>
        <v>Very Expensive</v>
      </c>
      <c r="J282" s="11">
        <f>IFERROR(
   VALUE(SUBSTITUTE(SUBSTITUTE(Table3[[#This Row],[Actual Price]], "₦", ""), ",", "")) *
   VALUE(SUBSTITUTE(Table3[[#This Row],[Rating Count]], ",", "")),
   0
)</f>
        <v>57978430</v>
      </c>
      <c r="K282" t="str" cm="1">
        <f t="array" ref="K282">_xlfn.IFS(Table3[[#This Row],[Discount percentage]] &lt; 0.5, "Less than 50%", TRUE, "50% or more")</f>
        <v>Less than 50%</v>
      </c>
      <c r="L282">
        <f t="shared" si="4"/>
        <v>-2.9352161731925199E-2</v>
      </c>
    </row>
    <row r="283" spans="1:12" x14ac:dyDescent="0.25">
      <c r="A283" t="s">
        <v>988</v>
      </c>
      <c r="B283" t="s">
        <v>5283</v>
      </c>
      <c r="C283" t="s">
        <v>5089</v>
      </c>
      <c r="D283" s="10">
        <v>417.44</v>
      </c>
      <c r="E283" s="11">
        <v>670</v>
      </c>
      <c r="F283" s="13">
        <v>0.38</v>
      </c>
      <c r="G283">
        <v>3.9</v>
      </c>
      <c r="H283">
        <v>523</v>
      </c>
      <c r="I283" t="str" cm="1">
        <f t="array" ref="I283">_xlfn.IFS(
  E283&lt;1000, "Cheap",
  E283&lt;5000, "Expensive",
  E283&gt;=5000, "Very Expensive"
)</f>
        <v>Cheap</v>
      </c>
      <c r="J283" s="11">
        <f>IFERROR(
   VALUE(SUBSTITUTE(SUBSTITUTE(Table3[[#This Row],[Actual Price]], "₦", ""), ",", "")) *
   VALUE(SUBSTITUTE(Table3[[#This Row],[Rating Count]], ",", "")),
   0
)</f>
        <v>350410</v>
      </c>
      <c r="K283" t="str" cm="1">
        <f t="array" ref="K283">_xlfn.IFS(Table3[[#This Row],[Discount percentage]] &lt; 0.5, "Less than 50%", TRUE, "50% or more")</f>
        <v>Less than 50%</v>
      </c>
      <c r="L283">
        <f t="shared" si="4"/>
        <v>-2.9352161731925199E-2</v>
      </c>
    </row>
    <row r="284" spans="1:12" x14ac:dyDescent="0.25">
      <c r="A284" t="s">
        <v>992</v>
      </c>
      <c r="B284" t="s">
        <v>5281</v>
      </c>
      <c r="C284" t="s">
        <v>5089</v>
      </c>
      <c r="D284" s="10">
        <v>199</v>
      </c>
      <c r="E284" s="11">
        <v>999</v>
      </c>
      <c r="F284" s="13">
        <v>0.8</v>
      </c>
      <c r="G284">
        <v>3</v>
      </c>
      <c r="I284" t="str" cm="1">
        <f t="array" ref="I284">_xlfn.IFS(
  E284&lt;1000, "Cheap",
  E284&lt;5000, "Expensive",
  E284&gt;=5000, "Very Expensive"
)</f>
        <v>Cheap</v>
      </c>
      <c r="J284" s="11">
        <f>IFERROR(
   VALUE(SUBSTITUTE(SUBSTITUTE(Table3[[#This Row],[Actual Price]], "₦", ""), ",", "")) *
   VALUE(SUBSTITUTE(Table3[[#This Row],[Rating Count]], ",", "")),
   0
)</f>
        <v>0</v>
      </c>
      <c r="K284" t="str" cm="1">
        <f t="array" ref="K284">_xlfn.IFS(Table3[[#This Row],[Discount percentage]] &lt; 0.5, "Less than 50%", TRUE, "50% or more")</f>
        <v>50% or more</v>
      </c>
      <c r="L284">
        <f t="shared" si="4"/>
        <v>-2.9352161731925199E-2</v>
      </c>
    </row>
    <row r="285" spans="1:12" x14ac:dyDescent="0.25">
      <c r="A285" t="s">
        <v>996</v>
      </c>
      <c r="B285" t="s">
        <v>5284</v>
      </c>
      <c r="C285" t="s">
        <v>5100</v>
      </c>
      <c r="D285" s="10">
        <v>47990</v>
      </c>
      <c r="E285" s="11">
        <v>79990</v>
      </c>
      <c r="F285" s="13">
        <v>0.4</v>
      </c>
      <c r="G285">
        <v>4.3</v>
      </c>
      <c r="H285">
        <v>1376</v>
      </c>
      <c r="I285" t="str" cm="1">
        <f t="array" ref="I285">_xlfn.IFS(
  E285&lt;1000, "Cheap",
  E285&lt;5000, "Expensive",
  E285&gt;=5000, "Very Expensive"
)</f>
        <v>Very Expensive</v>
      </c>
      <c r="J285" s="11">
        <f>IFERROR(
   VALUE(SUBSTITUTE(SUBSTITUTE(Table3[[#This Row],[Actual Price]], "₦", ""), ",", "")) *
   VALUE(SUBSTITUTE(Table3[[#This Row],[Rating Count]], ",", "")),
   0
)</f>
        <v>110066240</v>
      </c>
      <c r="K285" t="str" cm="1">
        <f t="array" ref="K285">_xlfn.IFS(Table3[[#This Row],[Discount percentage]] &lt; 0.5, "Less than 50%", TRUE, "50% or more")</f>
        <v>Less than 50%</v>
      </c>
      <c r="L285">
        <f t="shared" si="4"/>
        <v>-2.9352161731925199E-2</v>
      </c>
    </row>
    <row r="286" spans="1:12" x14ac:dyDescent="0.25">
      <c r="A286" t="s">
        <v>998</v>
      </c>
      <c r="B286" t="s">
        <v>5285</v>
      </c>
      <c r="C286" t="s">
        <v>5100</v>
      </c>
      <c r="D286" s="10">
        <v>215</v>
      </c>
      <c r="E286" s="11">
        <v>499</v>
      </c>
      <c r="F286" s="13">
        <v>0.56999999999999995</v>
      </c>
      <c r="G286">
        <v>3.5</v>
      </c>
      <c r="H286">
        <v>121</v>
      </c>
      <c r="I286" t="str" cm="1">
        <f t="array" ref="I286">_xlfn.IFS(
  E286&lt;1000, "Cheap",
  E286&lt;5000, "Expensive",
  E286&gt;=5000, "Very Expensive"
)</f>
        <v>Cheap</v>
      </c>
      <c r="J286" s="11">
        <f>IFERROR(
   VALUE(SUBSTITUTE(SUBSTITUTE(Table3[[#This Row],[Actual Price]], "₦", ""), ",", "")) *
   VALUE(SUBSTITUTE(Table3[[#This Row],[Rating Count]], ",", "")),
   0
)</f>
        <v>60379</v>
      </c>
      <c r="K286" t="str" cm="1">
        <f t="array" ref="K286">_xlfn.IFS(Table3[[#This Row],[Discount percentage]] &lt; 0.5, "Less than 50%", TRUE, "50% or more")</f>
        <v>50% or more</v>
      </c>
      <c r="L286">
        <f t="shared" si="4"/>
        <v>-2.9352161731925199E-2</v>
      </c>
    </row>
    <row r="287" spans="1:12" x14ac:dyDescent="0.25">
      <c r="A287" t="s">
        <v>1002</v>
      </c>
      <c r="B287" t="s">
        <v>5175</v>
      </c>
      <c r="C287" t="s">
        <v>5089</v>
      </c>
      <c r="D287" s="10">
        <v>99</v>
      </c>
      <c r="E287" s="11">
        <v>800</v>
      </c>
      <c r="F287" s="13">
        <v>0.88</v>
      </c>
      <c r="G287">
        <v>3.9</v>
      </c>
      <c r="H287">
        <v>1075</v>
      </c>
      <c r="I287" t="str" cm="1">
        <f t="array" ref="I287">_xlfn.IFS(
  E287&lt;1000, "Cheap",
  E287&lt;5000, "Expensive",
  E287&gt;=5000, "Very Expensive"
)</f>
        <v>Cheap</v>
      </c>
      <c r="J287" s="11">
        <f>IFERROR(
   VALUE(SUBSTITUTE(SUBSTITUTE(Table3[[#This Row],[Actual Price]], "₦", ""), ",", "")) *
   VALUE(SUBSTITUTE(Table3[[#This Row],[Rating Count]], ",", "")),
   0
)</f>
        <v>860000</v>
      </c>
      <c r="K287" t="str" cm="1">
        <f t="array" ref="K287">_xlfn.IFS(Table3[[#This Row],[Discount percentage]] &lt; 0.5, "Less than 50%", TRUE, "50% or more")</f>
        <v>50% or more</v>
      </c>
      <c r="L287">
        <f t="shared" si="4"/>
        <v>-2.9352161731925199E-2</v>
      </c>
    </row>
    <row r="288" spans="1:12" x14ac:dyDescent="0.25">
      <c r="A288" t="s">
        <v>1004</v>
      </c>
      <c r="B288" t="s">
        <v>5286</v>
      </c>
      <c r="C288" t="s">
        <v>5100</v>
      </c>
      <c r="D288" s="10">
        <v>18999</v>
      </c>
      <c r="E288" s="11">
        <v>35000</v>
      </c>
      <c r="F288" s="13">
        <v>0.46</v>
      </c>
      <c r="G288">
        <v>4</v>
      </c>
      <c r="H288">
        <v>1001</v>
      </c>
      <c r="I288" t="str" cm="1">
        <f t="array" ref="I288">_xlfn.IFS(
  E288&lt;1000, "Cheap",
  E288&lt;5000, "Expensive",
  E288&gt;=5000, "Very Expensive"
)</f>
        <v>Very Expensive</v>
      </c>
      <c r="J288" s="11">
        <f>IFERROR(
   VALUE(SUBSTITUTE(SUBSTITUTE(Table3[[#This Row],[Actual Price]], "₦", ""), ",", "")) *
   VALUE(SUBSTITUTE(Table3[[#This Row],[Rating Count]], ",", "")),
   0
)</f>
        <v>35035000</v>
      </c>
      <c r="K288" t="str" cm="1">
        <f t="array" ref="K288">_xlfn.IFS(Table3[[#This Row],[Discount percentage]] &lt; 0.5, "Less than 50%", TRUE, "50% or more")</f>
        <v>Less than 50%</v>
      </c>
      <c r="L288">
        <f t="shared" si="4"/>
        <v>-2.9352161731925199E-2</v>
      </c>
    </row>
    <row r="289" spans="1:12" x14ac:dyDescent="0.25">
      <c r="A289" t="s">
        <v>1008</v>
      </c>
      <c r="B289" t="s">
        <v>5287</v>
      </c>
      <c r="C289" t="s">
        <v>5089</v>
      </c>
      <c r="D289" s="10">
        <v>249</v>
      </c>
      <c r="E289" s="11">
        <v>999</v>
      </c>
      <c r="F289" s="13">
        <v>0.75</v>
      </c>
      <c r="G289">
        <v>4.3</v>
      </c>
      <c r="H289">
        <v>112</v>
      </c>
      <c r="I289" t="str" cm="1">
        <f t="array" ref="I289">_xlfn.IFS(
  E289&lt;1000, "Cheap",
  E289&lt;5000, "Expensive",
  E289&gt;=5000, "Very Expensive"
)</f>
        <v>Cheap</v>
      </c>
      <c r="J289" s="11">
        <f>IFERROR(
   VALUE(SUBSTITUTE(SUBSTITUTE(Table3[[#This Row],[Actual Price]], "₦", ""), ",", "")) *
   VALUE(SUBSTITUTE(Table3[[#This Row],[Rating Count]], ",", "")),
   0
)</f>
        <v>111888</v>
      </c>
      <c r="K289" t="str" cm="1">
        <f t="array" ref="K289">_xlfn.IFS(Table3[[#This Row],[Discount percentage]] &lt; 0.5, "Less than 50%", TRUE, "50% or more")</f>
        <v>50% or more</v>
      </c>
      <c r="L289">
        <f t="shared" si="4"/>
        <v>-2.9352161731925199E-2</v>
      </c>
    </row>
    <row r="290" spans="1:12" x14ac:dyDescent="0.25">
      <c r="A290" t="s">
        <v>1012</v>
      </c>
      <c r="B290" t="s">
        <v>5203</v>
      </c>
      <c r="C290" t="s">
        <v>5100</v>
      </c>
      <c r="D290" s="10">
        <v>7999</v>
      </c>
      <c r="E290" s="11">
        <v>15999</v>
      </c>
      <c r="F290" s="13">
        <v>0.5</v>
      </c>
      <c r="G290">
        <v>3.8</v>
      </c>
      <c r="H290">
        <v>3022</v>
      </c>
      <c r="I290" t="str" cm="1">
        <f t="array" ref="I290">_xlfn.IFS(
  E290&lt;1000, "Cheap",
  E290&lt;5000, "Expensive",
  E290&gt;=5000, "Very Expensive"
)</f>
        <v>Very Expensive</v>
      </c>
      <c r="J290" s="11">
        <f>IFERROR(
   VALUE(SUBSTITUTE(SUBSTITUTE(Table3[[#This Row],[Actual Price]], "₦", ""), ",", "")) *
   VALUE(SUBSTITUTE(Table3[[#This Row],[Rating Count]], ",", "")),
   0
)</f>
        <v>48348978</v>
      </c>
      <c r="K290" t="str" cm="1">
        <f t="array" ref="K290">_xlfn.IFS(Table3[[#This Row],[Discount percentage]] &lt; 0.5, "Less than 50%", TRUE, "50% or more")</f>
        <v>50% or more</v>
      </c>
      <c r="L290">
        <f t="shared" si="4"/>
        <v>-2.9352161731925199E-2</v>
      </c>
    </row>
    <row r="291" spans="1:12" x14ac:dyDescent="0.25">
      <c r="A291" t="s">
        <v>1016</v>
      </c>
      <c r="B291" t="s">
        <v>5228</v>
      </c>
      <c r="C291" t="s">
        <v>5089</v>
      </c>
      <c r="D291" s="10">
        <v>649</v>
      </c>
      <c r="E291" s="11">
        <v>1600</v>
      </c>
      <c r="F291" s="13">
        <v>0.59</v>
      </c>
      <c r="G291">
        <v>4.3</v>
      </c>
      <c r="H291">
        <v>5451</v>
      </c>
      <c r="I291" t="str" cm="1">
        <f t="array" ref="I291">_xlfn.IFS(
  E291&lt;1000, "Cheap",
  E291&lt;5000, "Expensive",
  E291&gt;=5000, "Very Expensive"
)</f>
        <v>Expensive</v>
      </c>
      <c r="J291" s="11">
        <f>IFERROR(
   VALUE(SUBSTITUTE(SUBSTITUTE(Table3[[#This Row],[Actual Price]], "₦", ""), ",", "")) *
   VALUE(SUBSTITUTE(Table3[[#This Row],[Rating Count]], ",", "")),
   0
)</f>
        <v>8721600</v>
      </c>
      <c r="K291" t="str" cm="1">
        <f t="array" ref="K291">_xlfn.IFS(Table3[[#This Row],[Discount percentage]] &lt; 0.5, "Less than 50%", TRUE, "50% or more")</f>
        <v>50% or more</v>
      </c>
      <c r="L291">
        <f t="shared" si="4"/>
        <v>-2.9352161731925199E-2</v>
      </c>
    </row>
    <row r="292" spans="1:12" x14ac:dyDescent="0.25">
      <c r="A292" t="s">
        <v>1018</v>
      </c>
      <c r="B292" t="s">
        <v>5152</v>
      </c>
      <c r="C292" t="s">
        <v>5100</v>
      </c>
      <c r="D292" s="10">
        <v>1289</v>
      </c>
      <c r="E292" s="11">
        <v>2499</v>
      </c>
      <c r="F292" s="13">
        <v>0.48</v>
      </c>
      <c r="G292">
        <v>3.3</v>
      </c>
      <c r="H292">
        <v>73</v>
      </c>
      <c r="I292" t="str" cm="1">
        <f t="array" ref="I292">_xlfn.IFS(
  E292&lt;1000, "Cheap",
  E292&lt;5000, "Expensive",
  E292&gt;=5000, "Very Expensive"
)</f>
        <v>Expensive</v>
      </c>
      <c r="J292" s="11">
        <f>IFERROR(
   VALUE(SUBSTITUTE(SUBSTITUTE(Table3[[#This Row],[Actual Price]], "₦", ""), ",", "")) *
   VALUE(SUBSTITUTE(Table3[[#This Row],[Rating Count]], ",", "")),
   0
)</f>
        <v>182427</v>
      </c>
      <c r="K292" t="str" cm="1">
        <f t="array" ref="K292">_xlfn.IFS(Table3[[#This Row],[Discount percentage]] &lt; 0.5, "Less than 50%", TRUE, "50% or more")</f>
        <v>Less than 50%</v>
      </c>
      <c r="L292">
        <f t="shared" si="4"/>
        <v>-2.9352161731925199E-2</v>
      </c>
    </row>
    <row r="293" spans="1:12" x14ac:dyDescent="0.25">
      <c r="A293" t="s">
        <v>1021</v>
      </c>
      <c r="B293" t="s">
        <v>5288</v>
      </c>
      <c r="C293" t="s">
        <v>5100</v>
      </c>
      <c r="D293" s="10">
        <v>609</v>
      </c>
      <c r="E293" s="11">
        <v>1500</v>
      </c>
      <c r="F293" s="13">
        <v>0.59</v>
      </c>
      <c r="G293">
        <v>4.5</v>
      </c>
      <c r="H293">
        <v>1029</v>
      </c>
      <c r="I293" t="str" cm="1">
        <f t="array" ref="I293">_xlfn.IFS(
  E293&lt;1000, "Cheap",
  E293&lt;5000, "Expensive",
  E293&gt;=5000, "Very Expensive"
)</f>
        <v>Expensive</v>
      </c>
      <c r="J293" s="11">
        <f>IFERROR(
   VALUE(SUBSTITUTE(SUBSTITUTE(Table3[[#This Row],[Actual Price]], "₦", ""), ",", "")) *
   VALUE(SUBSTITUTE(Table3[[#This Row],[Rating Count]], ",", "")),
   0
)</f>
        <v>1543500</v>
      </c>
      <c r="K293" t="str" cm="1">
        <f t="array" ref="K293">_xlfn.IFS(Table3[[#This Row],[Discount percentage]] &lt; 0.5, "Less than 50%", TRUE, "50% or more")</f>
        <v>50% or more</v>
      </c>
      <c r="L293">
        <f t="shared" si="4"/>
        <v>-2.9352161731925199E-2</v>
      </c>
    </row>
    <row r="294" spans="1:12" x14ac:dyDescent="0.25">
      <c r="A294" t="s">
        <v>1025</v>
      </c>
      <c r="B294" t="s">
        <v>5289</v>
      </c>
      <c r="C294" t="s">
        <v>5100</v>
      </c>
      <c r="D294" s="10">
        <v>32990</v>
      </c>
      <c r="E294" s="11">
        <v>54990</v>
      </c>
      <c r="F294" s="13">
        <v>0.4</v>
      </c>
      <c r="G294">
        <v>4.0999999999999996</v>
      </c>
      <c r="H294">
        <v>1555</v>
      </c>
      <c r="I294" t="str" cm="1">
        <f t="array" ref="I294">_xlfn.IFS(
  E294&lt;1000, "Cheap",
  E294&lt;5000, "Expensive",
  E294&gt;=5000, "Very Expensive"
)</f>
        <v>Very Expensive</v>
      </c>
      <c r="J294" s="11">
        <f>IFERROR(
   VALUE(SUBSTITUTE(SUBSTITUTE(Table3[[#This Row],[Actual Price]], "₦", ""), ",", "")) *
   VALUE(SUBSTITUTE(Table3[[#This Row],[Rating Count]], ",", "")),
   0
)</f>
        <v>85509450</v>
      </c>
      <c r="K294" t="str" cm="1">
        <f t="array" ref="K294">_xlfn.IFS(Table3[[#This Row],[Discount percentage]] &lt; 0.5, "Less than 50%", TRUE, "50% or more")</f>
        <v>Less than 50%</v>
      </c>
      <c r="L294">
        <f t="shared" si="4"/>
        <v>-2.9352161731925199E-2</v>
      </c>
    </row>
    <row r="295" spans="1:12" x14ac:dyDescent="0.25">
      <c r="A295" t="s">
        <v>1029</v>
      </c>
      <c r="B295" t="s">
        <v>5290</v>
      </c>
      <c r="C295" t="s">
        <v>5100</v>
      </c>
      <c r="D295" s="10">
        <v>599</v>
      </c>
      <c r="E295" s="11">
        <v>1999</v>
      </c>
      <c r="F295" s="13">
        <v>0.7</v>
      </c>
      <c r="G295">
        <v>4.2</v>
      </c>
      <c r="H295">
        <v>47</v>
      </c>
      <c r="I295" t="str" cm="1">
        <f t="array" ref="I295">_xlfn.IFS(
  E295&lt;1000, "Cheap",
  E295&lt;5000, "Expensive",
  E295&gt;=5000, "Very Expensive"
)</f>
        <v>Expensive</v>
      </c>
      <c r="J295" s="11">
        <f>IFERROR(
   VALUE(SUBSTITUTE(SUBSTITUTE(Table3[[#This Row],[Actual Price]], "₦", ""), ",", "")) *
   VALUE(SUBSTITUTE(Table3[[#This Row],[Rating Count]], ",", "")),
   0
)</f>
        <v>93953</v>
      </c>
      <c r="K295" t="str" cm="1">
        <f t="array" ref="K295">_xlfn.IFS(Table3[[#This Row],[Discount percentage]] &lt; 0.5, "Less than 50%", TRUE, "50% or more")</f>
        <v>50% or more</v>
      </c>
      <c r="L295">
        <f t="shared" si="4"/>
        <v>-2.9352161731925199E-2</v>
      </c>
    </row>
    <row r="296" spans="1:12" x14ac:dyDescent="0.25">
      <c r="A296" t="s">
        <v>1033</v>
      </c>
      <c r="B296" t="s">
        <v>5114</v>
      </c>
      <c r="C296" t="s">
        <v>5089</v>
      </c>
      <c r="D296" s="10">
        <v>349</v>
      </c>
      <c r="E296" s="11">
        <v>899</v>
      </c>
      <c r="F296" s="13">
        <v>0.61</v>
      </c>
      <c r="G296">
        <v>4.0999999999999996</v>
      </c>
      <c r="H296">
        <v>14896</v>
      </c>
      <c r="I296" t="str" cm="1">
        <f t="array" ref="I296">_xlfn.IFS(
  E296&lt;1000, "Cheap",
  E296&lt;5000, "Expensive",
  E296&gt;=5000, "Very Expensive"
)</f>
        <v>Cheap</v>
      </c>
      <c r="J296" s="11">
        <f>IFERROR(
   VALUE(SUBSTITUTE(SUBSTITUTE(Table3[[#This Row],[Actual Price]], "₦", ""), ",", "")) *
   VALUE(SUBSTITUTE(Table3[[#This Row],[Rating Count]], ",", "")),
   0
)</f>
        <v>13391504</v>
      </c>
      <c r="K296" t="str" cm="1">
        <f t="array" ref="K296">_xlfn.IFS(Table3[[#This Row],[Discount percentage]] &lt; 0.5, "Less than 50%", TRUE, "50% or more")</f>
        <v>50% or more</v>
      </c>
      <c r="L296">
        <f t="shared" si="4"/>
        <v>-2.9352161731925199E-2</v>
      </c>
    </row>
    <row r="297" spans="1:12" x14ac:dyDescent="0.25">
      <c r="A297" t="s">
        <v>1037</v>
      </c>
      <c r="B297" t="s">
        <v>5291</v>
      </c>
      <c r="C297" t="s">
        <v>5100</v>
      </c>
      <c r="D297" s="10">
        <v>29999</v>
      </c>
      <c r="E297" s="11">
        <v>50999</v>
      </c>
      <c r="F297" s="13">
        <v>0.41</v>
      </c>
      <c r="G297">
        <v>4.4000000000000004</v>
      </c>
      <c r="H297">
        <v>1712</v>
      </c>
      <c r="I297" t="str" cm="1">
        <f t="array" ref="I297">_xlfn.IFS(
  E297&lt;1000, "Cheap",
  E297&lt;5000, "Expensive",
  E297&gt;=5000, "Very Expensive"
)</f>
        <v>Very Expensive</v>
      </c>
      <c r="J297" s="11">
        <f>IFERROR(
   VALUE(SUBSTITUTE(SUBSTITUTE(Table3[[#This Row],[Actual Price]], "₦", ""), ",", "")) *
   VALUE(SUBSTITUTE(Table3[[#This Row],[Rating Count]], ",", "")),
   0
)</f>
        <v>87310288</v>
      </c>
      <c r="K297" t="str" cm="1">
        <f t="array" ref="K297">_xlfn.IFS(Table3[[#This Row],[Discount percentage]] &lt; 0.5, "Less than 50%", TRUE, "50% or more")</f>
        <v>Less than 50%</v>
      </c>
      <c r="L297">
        <f t="shared" si="4"/>
        <v>-2.9352161731925199E-2</v>
      </c>
    </row>
    <row r="298" spans="1:12" x14ac:dyDescent="0.25">
      <c r="A298" t="s">
        <v>1041</v>
      </c>
      <c r="B298" t="s">
        <v>5262</v>
      </c>
      <c r="C298" t="s">
        <v>5100</v>
      </c>
      <c r="D298" s="10">
        <v>199</v>
      </c>
      <c r="E298" s="11">
        <v>399</v>
      </c>
      <c r="F298" s="13">
        <v>0.5</v>
      </c>
      <c r="G298">
        <v>4.2</v>
      </c>
      <c r="H298">
        <v>1335</v>
      </c>
      <c r="I298" t="str" cm="1">
        <f t="array" ref="I298">_xlfn.IFS(
  E298&lt;1000, "Cheap",
  E298&lt;5000, "Expensive",
  E298&gt;=5000, "Very Expensive"
)</f>
        <v>Cheap</v>
      </c>
      <c r="J298" s="11">
        <f>IFERROR(
   VALUE(SUBSTITUTE(SUBSTITUTE(Table3[[#This Row],[Actual Price]], "₦", ""), ",", "")) *
   VALUE(SUBSTITUTE(Table3[[#This Row],[Rating Count]], ",", "")),
   0
)</f>
        <v>532665</v>
      </c>
      <c r="K298" t="str" cm="1">
        <f t="array" ref="K298">_xlfn.IFS(Table3[[#This Row],[Discount percentage]] &lt; 0.5, "Less than 50%", TRUE, "50% or more")</f>
        <v>50% or more</v>
      </c>
      <c r="L298">
        <f t="shared" si="4"/>
        <v>-2.9352161731925199E-2</v>
      </c>
    </row>
    <row r="299" spans="1:12" x14ac:dyDescent="0.25">
      <c r="A299" t="s">
        <v>1042</v>
      </c>
      <c r="B299" t="s">
        <v>5292</v>
      </c>
      <c r="C299" t="s">
        <v>5100</v>
      </c>
      <c r="D299" s="10">
        <v>349</v>
      </c>
      <c r="E299" s="11">
        <v>699</v>
      </c>
      <c r="F299" s="13">
        <v>0.5</v>
      </c>
      <c r="G299">
        <v>3.9</v>
      </c>
      <c r="H299">
        <v>214</v>
      </c>
      <c r="I299" t="str" cm="1">
        <f t="array" ref="I299">_xlfn.IFS(
  E299&lt;1000, "Cheap",
  E299&lt;5000, "Expensive",
  E299&gt;=5000, "Very Expensive"
)</f>
        <v>Cheap</v>
      </c>
      <c r="J299" s="11">
        <f>IFERROR(
   VALUE(SUBSTITUTE(SUBSTITUTE(Table3[[#This Row],[Actual Price]], "₦", ""), ",", "")) *
   VALUE(SUBSTITUTE(Table3[[#This Row],[Rating Count]], ",", "")),
   0
)</f>
        <v>149586</v>
      </c>
      <c r="K299" t="str" cm="1">
        <f t="array" ref="K299">_xlfn.IFS(Table3[[#This Row],[Discount percentage]] &lt; 0.5, "Less than 50%", TRUE, "50% or more")</f>
        <v>50% or more</v>
      </c>
      <c r="L299">
        <f t="shared" si="4"/>
        <v>-2.9352161731925199E-2</v>
      </c>
    </row>
    <row r="300" spans="1:12" x14ac:dyDescent="0.25">
      <c r="A300" t="s">
        <v>1046</v>
      </c>
      <c r="B300" t="s">
        <v>5293</v>
      </c>
      <c r="C300" t="s">
        <v>5100</v>
      </c>
      <c r="D300" s="10">
        <v>1850</v>
      </c>
      <c r="E300" s="11">
        <v>4500</v>
      </c>
      <c r="F300" s="13">
        <v>0.59</v>
      </c>
      <c r="G300">
        <v>4</v>
      </c>
      <c r="H300">
        <v>184</v>
      </c>
      <c r="I300" t="str" cm="1">
        <f t="array" ref="I300">_xlfn.IFS(
  E300&lt;1000, "Cheap",
  E300&lt;5000, "Expensive",
  E300&gt;=5000, "Very Expensive"
)</f>
        <v>Expensive</v>
      </c>
      <c r="J300" s="11">
        <f>IFERROR(
   VALUE(SUBSTITUTE(SUBSTITUTE(Table3[[#This Row],[Actual Price]], "₦", ""), ",", "")) *
   VALUE(SUBSTITUTE(Table3[[#This Row],[Rating Count]], ",", "")),
   0
)</f>
        <v>828000</v>
      </c>
      <c r="K300" t="str" cm="1">
        <f t="array" ref="K300">_xlfn.IFS(Table3[[#This Row],[Discount percentage]] &lt; 0.5, "Less than 50%", TRUE, "50% or more")</f>
        <v>50% or more</v>
      </c>
      <c r="L300">
        <f t="shared" si="4"/>
        <v>-2.9352161731925199E-2</v>
      </c>
    </row>
    <row r="301" spans="1:12" x14ac:dyDescent="0.25">
      <c r="A301" t="s">
        <v>1050</v>
      </c>
      <c r="B301" t="s">
        <v>5294</v>
      </c>
      <c r="C301" t="s">
        <v>5100</v>
      </c>
      <c r="D301" s="10">
        <v>13990</v>
      </c>
      <c r="E301" s="11">
        <v>28900</v>
      </c>
      <c r="F301" s="13">
        <v>0.52</v>
      </c>
      <c r="G301">
        <v>4.5</v>
      </c>
      <c r="H301">
        <v>7</v>
      </c>
      <c r="I301" t="str" cm="1">
        <f t="array" ref="I301">_xlfn.IFS(
  E301&lt;1000, "Cheap",
  E301&lt;5000, "Expensive",
  E301&gt;=5000, "Very Expensive"
)</f>
        <v>Very Expensive</v>
      </c>
      <c r="J301" s="11">
        <f>IFERROR(
   VALUE(SUBSTITUTE(SUBSTITUTE(Table3[[#This Row],[Actual Price]], "₦", ""), ",", "")) *
   VALUE(SUBSTITUTE(Table3[[#This Row],[Rating Count]], ",", "")),
   0
)</f>
        <v>202300</v>
      </c>
      <c r="K301" t="str" cm="1">
        <f t="array" ref="K301">_xlfn.IFS(Table3[[#This Row],[Discount percentage]] &lt; 0.5, "Less than 50%", TRUE, "50% or more")</f>
        <v>50% or more</v>
      </c>
      <c r="L301">
        <f t="shared" si="4"/>
        <v>-2.9352161731925199E-2</v>
      </c>
    </row>
    <row r="302" spans="1:12" x14ac:dyDescent="0.25">
      <c r="A302" t="s">
        <v>1054</v>
      </c>
      <c r="B302" t="s">
        <v>5295</v>
      </c>
      <c r="C302" t="s">
        <v>5089</v>
      </c>
      <c r="D302" s="10">
        <v>129</v>
      </c>
      <c r="E302" s="11">
        <v>449</v>
      </c>
      <c r="F302" s="13">
        <v>0.71</v>
      </c>
      <c r="G302">
        <v>3.7</v>
      </c>
      <c r="H302">
        <v>41</v>
      </c>
      <c r="I302" t="str" cm="1">
        <f t="array" ref="I302">_xlfn.IFS(
  E302&lt;1000, "Cheap",
  E302&lt;5000, "Expensive",
  E302&gt;=5000, "Very Expensive"
)</f>
        <v>Cheap</v>
      </c>
      <c r="J302" s="11">
        <f>IFERROR(
   VALUE(SUBSTITUTE(SUBSTITUTE(Table3[[#This Row],[Actual Price]], "₦", ""), ",", "")) *
   VALUE(SUBSTITUTE(Table3[[#This Row],[Rating Count]], ",", "")),
   0
)</f>
        <v>18409</v>
      </c>
      <c r="K302" t="str" cm="1">
        <f t="array" ref="K302">_xlfn.IFS(Table3[[#This Row],[Discount percentage]] &lt; 0.5, "Less than 50%", TRUE, "50% or more")</f>
        <v>50% or more</v>
      </c>
      <c r="L302">
        <f t="shared" si="4"/>
        <v>-2.9352161731925199E-2</v>
      </c>
    </row>
    <row r="303" spans="1:12" x14ac:dyDescent="0.25">
      <c r="A303" t="s">
        <v>1058</v>
      </c>
      <c r="B303" t="s">
        <v>5110</v>
      </c>
      <c r="C303" t="s">
        <v>5100</v>
      </c>
      <c r="D303" s="10">
        <v>379</v>
      </c>
      <c r="E303" s="11">
        <v>999</v>
      </c>
      <c r="F303" s="13">
        <v>0.62</v>
      </c>
      <c r="G303">
        <v>4.2</v>
      </c>
      <c r="H303">
        <v>12153</v>
      </c>
      <c r="I303" t="str" cm="1">
        <f t="array" ref="I303">_xlfn.IFS(
  E303&lt;1000, "Cheap",
  E303&lt;5000, "Expensive",
  E303&gt;=5000, "Very Expensive"
)</f>
        <v>Cheap</v>
      </c>
      <c r="J303" s="11">
        <f>IFERROR(
   VALUE(SUBSTITUTE(SUBSTITUTE(Table3[[#This Row],[Actual Price]], "₦", ""), ",", "")) *
   VALUE(SUBSTITUTE(Table3[[#This Row],[Rating Count]], ",", "")),
   0
)</f>
        <v>12140847</v>
      </c>
      <c r="K303" t="str" cm="1">
        <f t="array" ref="K303">_xlfn.IFS(Table3[[#This Row],[Discount percentage]] &lt; 0.5, "Less than 50%", TRUE, "50% or more")</f>
        <v>50% or more</v>
      </c>
      <c r="L303">
        <f t="shared" si="4"/>
        <v>-2.9352161731925199E-2</v>
      </c>
    </row>
    <row r="304" spans="1:12" x14ac:dyDescent="0.25">
      <c r="A304" t="s">
        <v>1060</v>
      </c>
      <c r="B304" t="s">
        <v>5296</v>
      </c>
      <c r="C304" t="s">
        <v>5100</v>
      </c>
      <c r="D304" s="10">
        <v>185</v>
      </c>
      <c r="E304" s="11">
        <v>499</v>
      </c>
      <c r="F304" s="13">
        <v>0.63</v>
      </c>
      <c r="G304">
        <v>4.2</v>
      </c>
      <c r="H304">
        <v>25</v>
      </c>
      <c r="I304" t="str" cm="1">
        <f t="array" ref="I304">_xlfn.IFS(
  E304&lt;1000, "Cheap",
  E304&lt;5000, "Expensive",
  E304&gt;=5000, "Very Expensive"
)</f>
        <v>Cheap</v>
      </c>
      <c r="J304" s="11">
        <f>IFERROR(
   VALUE(SUBSTITUTE(SUBSTITUTE(Table3[[#This Row],[Actual Price]], "₦", ""), ",", "")) *
   VALUE(SUBSTITUTE(Table3[[#This Row],[Rating Count]], ",", "")),
   0
)</f>
        <v>12475</v>
      </c>
      <c r="K304" t="str" cm="1">
        <f t="array" ref="K304">_xlfn.IFS(Table3[[#This Row],[Discount percentage]] &lt; 0.5, "Less than 50%", TRUE, "50% or more")</f>
        <v>50% or more</v>
      </c>
      <c r="L304">
        <f t="shared" si="4"/>
        <v>-2.9352161731925199E-2</v>
      </c>
    </row>
    <row r="305" spans="1:12" x14ac:dyDescent="0.25">
      <c r="A305" t="s">
        <v>1064</v>
      </c>
      <c r="B305" t="s">
        <v>5297</v>
      </c>
      <c r="C305" t="s">
        <v>5089</v>
      </c>
      <c r="D305" s="10">
        <v>218</v>
      </c>
      <c r="E305" s="11">
        <v>999</v>
      </c>
      <c r="F305" s="13">
        <v>0.78</v>
      </c>
      <c r="G305">
        <v>4.2</v>
      </c>
      <c r="H305">
        <v>163</v>
      </c>
      <c r="I305" t="str" cm="1">
        <f t="array" ref="I305">_xlfn.IFS(
  E305&lt;1000, "Cheap",
  E305&lt;5000, "Expensive",
  E305&gt;=5000, "Very Expensive"
)</f>
        <v>Cheap</v>
      </c>
      <c r="J305" s="11">
        <f>IFERROR(
   VALUE(SUBSTITUTE(SUBSTITUTE(Table3[[#This Row],[Actual Price]], "₦", ""), ",", "")) *
   VALUE(SUBSTITUTE(Table3[[#This Row],[Rating Count]], ",", "")),
   0
)</f>
        <v>162837</v>
      </c>
      <c r="K305" t="str" cm="1">
        <f t="array" ref="K305">_xlfn.IFS(Table3[[#This Row],[Discount percentage]] &lt; 0.5, "Less than 50%", TRUE, "50% or more")</f>
        <v>50% or more</v>
      </c>
      <c r="L305">
        <f t="shared" si="4"/>
        <v>-2.9352161731925199E-2</v>
      </c>
    </row>
    <row r="306" spans="1:12" x14ac:dyDescent="0.25">
      <c r="A306" t="s">
        <v>1068</v>
      </c>
      <c r="B306" t="s">
        <v>5298</v>
      </c>
      <c r="C306" t="s">
        <v>5089</v>
      </c>
      <c r="D306" s="10">
        <v>199</v>
      </c>
      <c r="E306" s="11">
        <v>999</v>
      </c>
      <c r="F306" s="13">
        <v>0.8</v>
      </c>
      <c r="G306">
        <v>4.3</v>
      </c>
      <c r="H306">
        <v>87</v>
      </c>
      <c r="I306" t="str" cm="1">
        <f t="array" ref="I306">_xlfn.IFS(
  E306&lt;1000, "Cheap",
  E306&lt;5000, "Expensive",
  E306&gt;=5000, "Very Expensive"
)</f>
        <v>Cheap</v>
      </c>
      <c r="J306" s="11">
        <f>IFERROR(
   VALUE(SUBSTITUTE(SUBSTITUTE(Table3[[#This Row],[Actual Price]], "₦", ""), ",", "")) *
   VALUE(SUBSTITUTE(Table3[[#This Row],[Rating Count]], ",", "")),
   0
)</f>
        <v>86913</v>
      </c>
      <c r="K306" t="str" cm="1">
        <f t="array" ref="K306">_xlfn.IFS(Table3[[#This Row],[Discount percentage]] &lt; 0.5, "Less than 50%", TRUE, "50% or more")</f>
        <v>50% or more</v>
      </c>
      <c r="L306">
        <f t="shared" si="4"/>
        <v>-2.9352161731925199E-2</v>
      </c>
    </row>
    <row r="307" spans="1:12" x14ac:dyDescent="0.25">
      <c r="A307" t="s">
        <v>1072</v>
      </c>
      <c r="B307" t="s">
        <v>5261</v>
      </c>
      <c r="C307" t="s">
        <v>5100</v>
      </c>
      <c r="D307" s="10">
        <v>499</v>
      </c>
      <c r="E307" s="11">
        <v>900</v>
      </c>
      <c r="F307" s="13">
        <v>0.45</v>
      </c>
      <c r="G307">
        <v>4.4000000000000004</v>
      </c>
      <c r="H307">
        <v>2165</v>
      </c>
      <c r="I307" t="str" cm="1">
        <f t="array" ref="I307">_xlfn.IFS(
  E307&lt;1000, "Cheap",
  E307&lt;5000, "Expensive",
  E307&gt;=5000, "Very Expensive"
)</f>
        <v>Cheap</v>
      </c>
      <c r="J307" s="11">
        <f>IFERROR(
   VALUE(SUBSTITUTE(SUBSTITUTE(Table3[[#This Row],[Actual Price]], "₦", ""), ",", "")) *
   VALUE(SUBSTITUTE(Table3[[#This Row],[Rating Count]], ",", "")),
   0
)</f>
        <v>1948500</v>
      </c>
      <c r="K307" t="str" cm="1">
        <f t="array" ref="K307">_xlfn.IFS(Table3[[#This Row],[Discount percentage]] &lt; 0.5, "Less than 50%", TRUE, "50% or more")</f>
        <v>Less than 50%</v>
      </c>
      <c r="L307">
        <f t="shared" si="4"/>
        <v>-2.9352161731925199E-2</v>
      </c>
    </row>
    <row r="308" spans="1:12" x14ac:dyDescent="0.25">
      <c r="A308" t="s">
        <v>1076</v>
      </c>
      <c r="B308" t="s">
        <v>5299</v>
      </c>
      <c r="C308" t="s">
        <v>5100</v>
      </c>
      <c r="D308" s="10">
        <v>26999</v>
      </c>
      <c r="E308" s="11">
        <v>42999</v>
      </c>
      <c r="F308" s="13">
        <v>0.37</v>
      </c>
      <c r="G308">
        <v>4.2</v>
      </c>
      <c r="H308">
        <v>1510</v>
      </c>
      <c r="I308" t="str" cm="1">
        <f t="array" ref="I308">_xlfn.IFS(
  E308&lt;1000, "Cheap",
  E308&lt;5000, "Expensive",
  E308&gt;=5000, "Very Expensive"
)</f>
        <v>Very Expensive</v>
      </c>
      <c r="J308" s="11">
        <f>IFERROR(
   VALUE(SUBSTITUTE(SUBSTITUTE(Table3[[#This Row],[Actual Price]], "₦", ""), ",", "")) *
   VALUE(SUBSTITUTE(Table3[[#This Row],[Rating Count]], ",", "")),
   0
)</f>
        <v>64928490</v>
      </c>
      <c r="K308" t="str" cm="1">
        <f t="array" ref="K308">_xlfn.IFS(Table3[[#This Row],[Discount percentage]] &lt; 0.5, "Less than 50%", TRUE, "50% or more")</f>
        <v>Less than 50%</v>
      </c>
      <c r="L308">
        <f t="shared" si="4"/>
        <v>-2.9352161731925199E-2</v>
      </c>
    </row>
    <row r="309" spans="1:12" x14ac:dyDescent="0.25">
      <c r="A309" t="s">
        <v>1080</v>
      </c>
      <c r="B309" t="s">
        <v>5300</v>
      </c>
      <c r="C309" t="s">
        <v>5100</v>
      </c>
      <c r="D309" s="10">
        <v>893</v>
      </c>
      <c r="E309" s="11">
        <v>1052</v>
      </c>
      <c r="F309" s="13">
        <v>0.15</v>
      </c>
      <c r="G309">
        <v>4.3</v>
      </c>
      <c r="H309">
        <v>106</v>
      </c>
      <c r="I309" t="str" cm="1">
        <f t="array" ref="I309">_xlfn.IFS(
  E309&lt;1000, "Cheap",
  E309&lt;5000, "Expensive",
  E309&gt;=5000, "Very Expensive"
)</f>
        <v>Expensive</v>
      </c>
      <c r="J309" s="11">
        <f>IFERROR(
   VALUE(SUBSTITUTE(SUBSTITUTE(Table3[[#This Row],[Actual Price]], "₦", ""), ",", "")) *
   VALUE(SUBSTITUTE(Table3[[#This Row],[Rating Count]], ",", "")),
   0
)</f>
        <v>111512</v>
      </c>
      <c r="K309" t="str" cm="1">
        <f t="array" ref="K309">_xlfn.IFS(Table3[[#This Row],[Discount percentage]] &lt; 0.5, "Less than 50%", TRUE, "50% or more")</f>
        <v>Less than 50%</v>
      </c>
      <c r="L309">
        <f t="shared" si="4"/>
        <v>-2.9352161731925199E-2</v>
      </c>
    </row>
    <row r="310" spans="1:12" x14ac:dyDescent="0.25">
      <c r="A310" t="s">
        <v>1084</v>
      </c>
      <c r="B310" t="s">
        <v>5301</v>
      </c>
      <c r="C310" t="s">
        <v>5100</v>
      </c>
      <c r="D310" s="10">
        <v>10990</v>
      </c>
      <c r="E310" s="11">
        <v>19990</v>
      </c>
      <c r="F310" s="13">
        <v>0.45</v>
      </c>
      <c r="G310">
        <v>3.7</v>
      </c>
      <c r="H310">
        <v>129</v>
      </c>
      <c r="I310" t="str" cm="1">
        <f t="array" ref="I310">_xlfn.IFS(
  E310&lt;1000, "Cheap",
  E310&lt;5000, "Expensive",
  E310&gt;=5000, "Very Expensive"
)</f>
        <v>Very Expensive</v>
      </c>
      <c r="J310" s="11">
        <f>IFERROR(
   VALUE(SUBSTITUTE(SUBSTITUTE(Table3[[#This Row],[Actual Price]], "₦", ""), ",", "")) *
   VALUE(SUBSTITUTE(Table3[[#This Row],[Rating Count]], ",", "")),
   0
)</f>
        <v>2578710</v>
      </c>
      <c r="K310" t="str" cm="1">
        <f t="array" ref="K310">_xlfn.IFS(Table3[[#This Row],[Discount percentage]] &lt; 0.5, "Less than 50%", TRUE, "50% or more")</f>
        <v>Less than 50%</v>
      </c>
      <c r="L310">
        <f t="shared" si="4"/>
        <v>-2.9352161731925199E-2</v>
      </c>
    </row>
    <row r="311" spans="1:12" x14ac:dyDescent="0.25">
      <c r="A311" t="s">
        <v>1088</v>
      </c>
      <c r="B311" t="s">
        <v>5302</v>
      </c>
      <c r="C311" t="s">
        <v>5089</v>
      </c>
      <c r="D311" s="10">
        <v>379</v>
      </c>
      <c r="E311" s="11">
        <v>1099</v>
      </c>
      <c r="F311" s="13">
        <v>0.66</v>
      </c>
      <c r="G311">
        <v>4.3</v>
      </c>
      <c r="H311">
        <v>3049</v>
      </c>
      <c r="I311" t="str" cm="1">
        <f t="array" ref="I311">_xlfn.IFS(
  E311&lt;1000, "Cheap",
  E311&lt;5000, "Expensive",
  E311&gt;=5000, "Very Expensive"
)</f>
        <v>Expensive</v>
      </c>
      <c r="J311" s="11">
        <f>IFERROR(
   VALUE(SUBSTITUTE(SUBSTITUTE(Table3[[#This Row],[Actual Price]], "₦", ""), ",", "")) *
   VALUE(SUBSTITUTE(Table3[[#This Row],[Rating Count]], ",", "")),
   0
)</f>
        <v>3350851</v>
      </c>
      <c r="K311" t="str" cm="1">
        <f t="array" ref="K311">_xlfn.IFS(Table3[[#This Row],[Discount percentage]] &lt; 0.5, "Less than 50%", TRUE, "50% or more")</f>
        <v>50% or more</v>
      </c>
      <c r="L311">
        <f t="shared" si="4"/>
        <v>-2.9352161731925199E-2</v>
      </c>
    </row>
    <row r="312" spans="1:12" x14ac:dyDescent="0.25">
      <c r="A312" t="s">
        <v>1092</v>
      </c>
      <c r="B312" t="s">
        <v>5102</v>
      </c>
      <c r="C312" t="s">
        <v>5100</v>
      </c>
      <c r="D312" s="10">
        <v>16999</v>
      </c>
      <c r="E312" s="11">
        <v>25999</v>
      </c>
      <c r="F312" s="13">
        <v>0.35</v>
      </c>
      <c r="G312">
        <v>4.2</v>
      </c>
      <c r="H312">
        <v>32840</v>
      </c>
      <c r="I312" t="str" cm="1">
        <f t="array" ref="I312">_xlfn.IFS(
  E312&lt;1000, "Cheap",
  E312&lt;5000, "Expensive",
  E312&gt;=5000, "Very Expensive"
)</f>
        <v>Very Expensive</v>
      </c>
      <c r="J312" s="11">
        <f>IFERROR(
   VALUE(SUBSTITUTE(SUBSTITUTE(Table3[[#This Row],[Actual Price]], "₦", ""), ",", "")) *
   VALUE(SUBSTITUTE(Table3[[#This Row],[Rating Count]], ",", "")),
   0
)</f>
        <v>853807160</v>
      </c>
      <c r="K312" t="str" cm="1">
        <f t="array" ref="K312">_xlfn.IFS(Table3[[#This Row],[Discount percentage]] &lt; 0.5, "Less than 50%", TRUE, "50% or more")</f>
        <v>Less than 50%</v>
      </c>
      <c r="L312">
        <f t="shared" si="4"/>
        <v>-2.9352161731925199E-2</v>
      </c>
    </row>
    <row r="313" spans="1:12" x14ac:dyDescent="0.25">
      <c r="A313" t="s">
        <v>1094</v>
      </c>
      <c r="B313" t="s">
        <v>5303</v>
      </c>
      <c r="C313" t="s">
        <v>5100</v>
      </c>
      <c r="D313" s="10">
        <v>699</v>
      </c>
      <c r="E313" s="11">
        <v>1899</v>
      </c>
      <c r="F313" s="13">
        <v>0.63</v>
      </c>
      <c r="G313">
        <v>4.4000000000000004</v>
      </c>
      <c r="H313">
        <v>390</v>
      </c>
      <c r="I313" t="str" cm="1">
        <f t="array" ref="I313">_xlfn.IFS(
  E313&lt;1000, "Cheap",
  E313&lt;5000, "Expensive",
  E313&gt;=5000, "Very Expensive"
)</f>
        <v>Expensive</v>
      </c>
      <c r="J313" s="11">
        <f>IFERROR(
   VALUE(SUBSTITUTE(SUBSTITUTE(Table3[[#This Row],[Actual Price]], "₦", ""), ",", "")) *
   VALUE(SUBSTITUTE(Table3[[#This Row],[Rating Count]], ",", "")),
   0
)</f>
        <v>740610</v>
      </c>
      <c r="K313" t="str" cm="1">
        <f t="array" ref="K313">_xlfn.IFS(Table3[[#This Row],[Discount percentage]] &lt; 0.5, "Less than 50%", TRUE, "50% or more")</f>
        <v>50% or more</v>
      </c>
      <c r="L313">
        <f t="shared" si="4"/>
        <v>-2.9352161731925199E-2</v>
      </c>
    </row>
    <row r="314" spans="1:12" x14ac:dyDescent="0.25">
      <c r="A314" t="s">
        <v>1098</v>
      </c>
      <c r="B314" t="s">
        <v>5304</v>
      </c>
      <c r="C314" t="s">
        <v>5100</v>
      </c>
      <c r="D314" s="10">
        <v>2699</v>
      </c>
      <c r="E314" s="11">
        <v>3500</v>
      </c>
      <c r="F314" s="13">
        <v>0.23</v>
      </c>
      <c r="G314">
        <v>3.5</v>
      </c>
      <c r="H314">
        <v>621</v>
      </c>
      <c r="I314" t="str" cm="1">
        <f t="array" ref="I314">_xlfn.IFS(
  E314&lt;1000, "Cheap",
  E314&lt;5000, "Expensive",
  E314&gt;=5000, "Very Expensive"
)</f>
        <v>Expensive</v>
      </c>
      <c r="J314" s="11">
        <f>IFERROR(
   VALUE(SUBSTITUTE(SUBSTITUTE(Table3[[#This Row],[Actual Price]], "₦", ""), ",", "")) *
   VALUE(SUBSTITUTE(Table3[[#This Row],[Rating Count]], ",", "")),
   0
)</f>
        <v>2173500</v>
      </c>
      <c r="K314" t="str" cm="1">
        <f t="array" ref="K314">_xlfn.IFS(Table3[[#This Row],[Discount percentage]] &lt; 0.5, "Less than 50%", TRUE, "50% or more")</f>
        <v>Less than 50%</v>
      </c>
      <c r="L314">
        <f t="shared" si="4"/>
        <v>-2.9352161731925199E-2</v>
      </c>
    </row>
    <row r="315" spans="1:12" x14ac:dyDescent="0.25">
      <c r="A315" t="s">
        <v>1102</v>
      </c>
      <c r="B315" t="s">
        <v>5281</v>
      </c>
      <c r="C315" t="s">
        <v>5089</v>
      </c>
      <c r="D315" s="10">
        <v>129</v>
      </c>
      <c r="E315" s="11">
        <v>599</v>
      </c>
      <c r="F315" s="13">
        <v>0.78</v>
      </c>
      <c r="G315">
        <v>4.0999999999999996</v>
      </c>
      <c r="H315">
        <v>265</v>
      </c>
      <c r="I315" t="str" cm="1">
        <f t="array" ref="I315">_xlfn.IFS(
  E315&lt;1000, "Cheap",
  E315&lt;5000, "Expensive",
  E315&gt;=5000, "Very Expensive"
)</f>
        <v>Cheap</v>
      </c>
      <c r="J315" s="11">
        <f>IFERROR(
   VALUE(SUBSTITUTE(SUBSTITUTE(Table3[[#This Row],[Actual Price]], "₦", ""), ",", "")) *
   VALUE(SUBSTITUTE(Table3[[#This Row],[Rating Count]], ",", "")),
   0
)</f>
        <v>158735</v>
      </c>
      <c r="K315" t="str" cm="1">
        <f t="array" ref="K315">_xlfn.IFS(Table3[[#This Row],[Discount percentage]] &lt; 0.5, "Less than 50%", TRUE, "50% or more")</f>
        <v>50% or more</v>
      </c>
      <c r="L315">
        <f t="shared" si="4"/>
        <v>-2.9352161731925199E-2</v>
      </c>
    </row>
    <row r="316" spans="1:12" x14ac:dyDescent="0.25">
      <c r="A316" t="s">
        <v>1106</v>
      </c>
      <c r="B316" t="s">
        <v>5305</v>
      </c>
      <c r="C316" t="s">
        <v>5089</v>
      </c>
      <c r="D316" s="10">
        <v>389</v>
      </c>
      <c r="E316" s="11">
        <v>999</v>
      </c>
      <c r="F316" s="13">
        <v>0.61</v>
      </c>
      <c r="G316">
        <v>4.3</v>
      </c>
      <c r="H316">
        <v>838</v>
      </c>
      <c r="I316" t="str" cm="1">
        <f t="array" ref="I316">_xlfn.IFS(
  E316&lt;1000, "Cheap",
  E316&lt;5000, "Expensive",
  E316&gt;=5000, "Very Expensive"
)</f>
        <v>Cheap</v>
      </c>
      <c r="J316" s="11">
        <f>IFERROR(
   VALUE(SUBSTITUTE(SUBSTITUTE(Table3[[#This Row],[Actual Price]], "₦", ""), ",", "")) *
   VALUE(SUBSTITUTE(Table3[[#This Row],[Rating Count]], ",", "")),
   0
)</f>
        <v>837162</v>
      </c>
      <c r="K316" t="str" cm="1">
        <f t="array" ref="K316">_xlfn.IFS(Table3[[#This Row],[Discount percentage]] &lt; 0.5, "Less than 50%", TRUE, "50% or more")</f>
        <v>50% or more</v>
      </c>
      <c r="L316">
        <f t="shared" si="4"/>
        <v>-2.9352161731925199E-2</v>
      </c>
    </row>
    <row r="317" spans="1:12" x14ac:dyDescent="0.25">
      <c r="A317" t="s">
        <v>1110</v>
      </c>
      <c r="B317" t="s">
        <v>5306</v>
      </c>
      <c r="C317" t="s">
        <v>5100</v>
      </c>
      <c r="D317" s="10">
        <v>246</v>
      </c>
      <c r="E317" s="11">
        <v>600</v>
      </c>
      <c r="F317" s="13">
        <v>0.59</v>
      </c>
      <c r="G317">
        <v>4.2</v>
      </c>
      <c r="H317">
        <v>143</v>
      </c>
      <c r="I317" t="str" cm="1">
        <f t="array" ref="I317">_xlfn.IFS(
  E317&lt;1000, "Cheap",
  E317&lt;5000, "Expensive",
  E317&gt;=5000, "Very Expensive"
)</f>
        <v>Cheap</v>
      </c>
      <c r="J317" s="11">
        <f>IFERROR(
   VALUE(SUBSTITUTE(SUBSTITUTE(Table3[[#This Row],[Actual Price]], "₦", ""), ",", "")) *
   VALUE(SUBSTITUTE(Table3[[#This Row],[Rating Count]], ",", "")),
   0
)</f>
        <v>85800</v>
      </c>
      <c r="K317" t="str" cm="1">
        <f t="array" ref="K317">_xlfn.IFS(Table3[[#This Row],[Discount percentage]] &lt; 0.5, "Less than 50%", TRUE, "50% or more")</f>
        <v>50% or more</v>
      </c>
      <c r="L317">
        <f t="shared" si="4"/>
        <v>-2.9352161731925199E-2</v>
      </c>
    </row>
    <row r="318" spans="1:12" x14ac:dyDescent="0.25">
      <c r="A318" t="s">
        <v>1114</v>
      </c>
      <c r="B318" t="s">
        <v>5307</v>
      </c>
      <c r="C318" t="s">
        <v>5089</v>
      </c>
      <c r="D318" s="10">
        <v>299</v>
      </c>
      <c r="E318" s="11">
        <v>799</v>
      </c>
      <c r="F318" s="13">
        <v>0.63</v>
      </c>
      <c r="G318">
        <v>4</v>
      </c>
      <c r="H318">
        <v>151</v>
      </c>
      <c r="I318" t="str" cm="1">
        <f t="array" ref="I318">_xlfn.IFS(
  E318&lt;1000, "Cheap",
  E318&lt;5000, "Expensive",
  E318&gt;=5000, "Very Expensive"
)</f>
        <v>Cheap</v>
      </c>
      <c r="J318" s="11">
        <f>IFERROR(
   VALUE(SUBSTITUTE(SUBSTITUTE(Table3[[#This Row],[Actual Price]], "₦", ""), ",", "")) *
   VALUE(SUBSTITUTE(Table3[[#This Row],[Rating Count]], ",", "")),
   0
)</f>
        <v>120649</v>
      </c>
      <c r="K318" t="str" cm="1">
        <f t="array" ref="K318">_xlfn.IFS(Table3[[#This Row],[Discount percentage]] &lt; 0.5, "Less than 50%", TRUE, "50% or more")</f>
        <v>50% or more</v>
      </c>
      <c r="L318">
        <f t="shared" si="4"/>
        <v>-2.9352161731925199E-2</v>
      </c>
    </row>
    <row r="319" spans="1:12" x14ac:dyDescent="0.25">
      <c r="A319" t="s">
        <v>1118</v>
      </c>
      <c r="B319" t="s">
        <v>5308</v>
      </c>
      <c r="C319" t="s">
        <v>5100</v>
      </c>
      <c r="D319" s="10">
        <v>247</v>
      </c>
      <c r="E319" s="11">
        <v>399</v>
      </c>
      <c r="F319" s="13">
        <v>0.38</v>
      </c>
      <c r="G319">
        <v>3.9</v>
      </c>
      <c r="H319">
        <v>200</v>
      </c>
      <c r="I319" t="str" cm="1">
        <f t="array" ref="I319">_xlfn.IFS(
  E319&lt;1000, "Cheap",
  E319&lt;5000, "Expensive",
  E319&gt;=5000, "Very Expensive"
)</f>
        <v>Cheap</v>
      </c>
      <c r="J319" s="11">
        <f>IFERROR(
   VALUE(SUBSTITUTE(SUBSTITUTE(Table3[[#This Row],[Actual Price]], "₦", ""), ",", "")) *
   VALUE(SUBSTITUTE(Table3[[#This Row],[Rating Count]], ",", "")),
   0
)</f>
        <v>79800</v>
      </c>
      <c r="K319" t="str" cm="1">
        <f t="array" ref="K319">_xlfn.IFS(Table3[[#This Row],[Discount percentage]] &lt; 0.5, "Less than 50%", TRUE, "50% or more")</f>
        <v>Less than 50%</v>
      </c>
      <c r="L319">
        <f t="shared" si="4"/>
        <v>-2.9352161731925199E-2</v>
      </c>
    </row>
    <row r="320" spans="1:12" x14ac:dyDescent="0.25">
      <c r="A320" t="s">
        <v>1122</v>
      </c>
      <c r="B320" t="s">
        <v>5130</v>
      </c>
      <c r="C320" t="s">
        <v>5100</v>
      </c>
      <c r="D320" s="10">
        <v>1369</v>
      </c>
      <c r="E320" s="11">
        <v>2999</v>
      </c>
      <c r="F320" s="13">
        <v>0.54</v>
      </c>
      <c r="G320">
        <v>3.3</v>
      </c>
      <c r="H320">
        <v>227</v>
      </c>
      <c r="I320" t="str" cm="1">
        <f t="array" ref="I320">_xlfn.IFS(
  E320&lt;1000, "Cheap",
  E320&lt;5000, "Expensive",
  E320&gt;=5000, "Very Expensive"
)</f>
        <v>Expensive</v>
      </c>
      <c r="J320" s="11">
        <f>IFERROR(
   VALUE(SUBSTITUTE(SUBSTITUTE(Table3[[#This Row],[Actual Price]], "₦", ""), ",", "")) *
   VALUE(SUBSTITUTE(Table3[[#This Row],[Rating Count]], ",", "")),
   0
)</f>
        <v>680773</v>
      </c>
      <c r="K320" t="str" cm="1">
        <f t="array" ref="K320">_xlfn.IFS(Table3[[#This Row],[Discount percentage]] &lt; 0.5, "Less than 50%", TRUE, "50% or more")</f>
        <v>50% or more</v>
      </c>
      <c r="L320">
        <f t="shared" si="4"/>
        <v>-2.9352161731925199E-2</v>
      </c>
    </row>
    <row r="321" spans="1:12" x14ac:dyDescent="0.25">
      <c r="A321" t="s">
        <v>1126</v>
      </c>
      <c r="B321" t="s">
        <v>5309</v>
      </c>
      <c r="C321" t="s">
        <v>5100</v>
      </c>
      <c r="D321" s="10">
        <v>199</v>
      </c>
      <c r="E321" s="11">
        <v>499</v>
      </c>
      <c r="F321" s="13">
        <v>0.6</v>
      </c>
      <c r="G321">
        <v>3.8</v>
      </c>
      <c r="H321">
        <v>538</v>
      </c>
      <c r="I321" t="str" cm="1">
        <f t="array" ref="I321">_xlfn.IFS(
  E321&lt;1000, "Cheap",
  E321&lt;5000, "Expensive",
  E321&gt;=5000, "Very Expensive"
)</f>
        <v>Cheap</v>
      </c>
      <c r="J321" s="11">
        <f>IFERROR(
   VALUE(SUBSTITUTE(SUBSTITUTE(Table3[[#This Row],[Actual Price]], "₦", ""), ",", "")) *
   VALUE(SUBSTITUTE(Table3[[#This Row],[Rating Count]], ",", "")),
   0
)</f>
        <v>268462</v>
      </c>
      <c r="K321" t="str" cm="1">
        <f t="array" ref="K321">_xlfn.IFS(Table3[[#This Row],[Discount percentage]] &lt; 0.5, "Less than 50%", TRUE, "50% or more")</f>
        <v>50% or more</v>
      </c>
      <c r="L321">
        <f t="shared" si="4"/>
        <v>-2.9352161731925199E-2</v>
      </c>
    </row>
    <row r="322" spans="1:12" x14ac:dyDescent="0.25">
      <c r="A322" t="s">
        <v>1130</v>
      </c>
      <c r="B322" t="s">
        <v>5310</v>
      </c>
      <c r="C322" t="s">
        <v>5100</v>
      </c>
      <c r="D322" s="10">
        <v>299</v>
      </c>
      <c r="E322" s="11">
        <v>599</v>
      </c>
      <c r="F322" s="13">
        <v>0.5</v>
      </c>
      <c r="G322">
        <v>4</v>
      </c>
      <c r="H322">
        <v>171</v>
      </c>
      <c r="I322" t="str" cm="1">
        <f t="array" ref="I322">_xlfn.IFS(
  E322&lt;1000, "Cheap",
  E322&lt;5000, "Expensive",
  E322&gt;=5000, "Very Expensive"
)</f>
        <v>Cheap</v>
      </c>
      <c r="J322" s="11">
        <f>IFERROR(
   VALUE(SUBSTITUTE(SUBSTITUTE(Table3[[#This Row],[Actual Price]], "₦", ""), ",", "")) *
   VALUE(SUBSTITUTE(Table3[[#This Row],[Rating Count]], ",", "")),
   0
)</f>
        <v>102429</v>
      </c>
      <c r="K322" t="str" cm="1">
        <f t="array" ref="K322">_xlfn.IFS(Table3[[#This Row],[Discount percentage]] &lt; 0.5, "Less than 50%", TRUE, "50% or more")</f>
        <v>50% or more</v>
      </c>
      <c r="L322">
        <f t="shared" ref="L322:L385" si="5">CORREL(D:D,H:H)</f>
        <v>-2.9352161731925199E-2</v>
      </c>
    </row>
    <row r="323" spans="1:12" x14ac:dyDescent="0.25">
      <c r="A323" t="s">
        <v>1134</v>
      </c>
      <c r="B323" t="s">
        <v>5102</v>
      </c>
      <c r="C323" t="s">
        <v>5100</v>
      </c>
      <c r="D323" s="10">
        <v>14999</v>
      </c>
      <c r="E323" s="11">
        <v>14999</v>
      </c>
      <c r="F323" s="13">
        <v>0</v>
      </c>
      <c r="G323">
        <v>4.3</v>
      </c>
      <c r="H323">
        <v>27508</v>
      </c>
      <c r="I323" t="str" cm="1">
        <f t="array" ref="I323">_xlfn.IFS(
  E323&lt;1000, "Cheap",
  E323&lt;5000, "Expensive",
  E323&gt;=5000, "Very Expensive"
)</f>
        <v>Very Expensive</v>
      </c>
      <c r="J323" s="11">
        <f>IFERROR(
   VALUE(SUBSTITUTE(SUBSTITUTE(Table3[[#This Row],[Actual Price]], "₦", ""), ",", "")) *
   VALUE(SUBSTITUTE(Table3[[#This Row],[Rating Count]], ",", "")),
   0
)</f>
        <v>412592492</v>
      </c>
      <c r="K323" t="str" cm="1">
        <f t="array" ref="K323">_xlfn.IFS(Table3[[#This Row],[Discount percentage]] &lt; 0.5, "Less than 50%", TRUE, "50% or more")</f>
        <v>Less than 50%</v>
      </c>
      <c r="L323">
        <f t="shared" si="5"/>
        <v>-2.9352161731925199E-2</v>
      </c>
    </row>
    <row r="324" spans="1:12" x14ac:dyDescent="0.25">
      <c r="A324" t="s">
        <v>1138</v>
      </c>
      <c r="B324" t="s">
        <v>5237</v>
      </c>
      <c r="C324" t="s">
        <v>5089</v>
      </c>
      <c r="D324" s="10">
        <v>299</v>
      </c>
      <c r="E324" s="11">
        <v>699</v>
      </c>
      <c r="F324" s="13">
        <v>0.56999999999999995</v>
      </c>
      <c r="G324">
        <v>3.9</v>
      </c>
      <c r="H324">
        <v>1454</v>
      </c>
      <c r="I324" t="str" cm="1">
        <f t="array" ref="I324">_xlfn.IFS(
  E324&lt;1000, "Cheap",
  E324&lt;5000, "Expensive",
  E324&gt;=5000, "Very Expensive"
)</f>
        <v>Cheap</v>
      </c>
      <c r="J324" s="11">
        <f>IFERROR(
   VALUE(SUBSTITUTE(SUBSTITUTE(Table3[[#This Row],[Actual Price]], "₦", ""), ",", "")) *
   VALUE(SUBSTITUTE(Table3[[#This Row],[Rating Count]], ",", "")),
   0
)</f>
        <v>1016346</v>
      </c>
      <c r="K324" t="str" cm="1">
        <f t="array" ref="K324">_xlfn.IFS(Table3[[#This Row],[Discount percentage]] &lt; 0.5, "Less than 50%", TRUE, "50% or more")</f>
        <v>50% or more</v>
      </c>
      <c r="L324">
        <f t="shared" si="5"/>
        <v>-2.9352161731925199E-2</v>
      </c>
    </row>
    <row r="325" spans="1:12" x14ac:dyDescent="0.25">
      <c r="A325" t="s">
        <v>1142</v>
      </c>
      <c r="B325" t="s">
        <v>5311</v>
      </c>
      <c r="C325" t="s">
        <v>5100</v>
      </c>
      <c r="D325" s="10">
        <v>24990</v>
      </c>
      <c r="E325" s="11">
        <v>51990</v>
      </c>
      <c r="F325" s="13">
        <v>0.52</v>
      </c>
      <c r="G325">
        <v>4.2</v>
      </c>
      <c r="H325">
        <v>2951</v>
      </c>
      <c r="I325" t="str" cm="1">
        <f t="array" ref="I325">_xlfn.IFS(
  E325&lt;1000, "Cheap",
  E325&lt;5000, "Expensive",
  E325&gt;=5000, "Very Expensive"
)</f>
        <v>Very Expensive</v>
      </c>
      <c r="J325" s="11">
        <f>IFERROR(
   VALUE(SUBSTITUTE(SUBSTITUTE(Table3[[#This Row],[Actual Price]], "₦", ""), ",", "")) *
   VALUE(SUBSTITUTE(Table3[[#This Row],[Rating Count]], ",", "")),
   0
)</f>
        <v>153422490</v>
      </c>
      <c r="K325" t="str" cm="1">
        <f t="array" ref="K325">_xlfn.IFS(Table3[[#This Row],[Discount percentage]] &lt; 0.5, "Less than 50%", TRUE, "50% or more")</f>
        <v>50% or more</v>
      </c>
      <c r="L325">
        <f t="shared" si="5"/>
        <v>-2.9352161731925199E-2</v>
      </c>
    </row>
    <row r="326" spans="1:12" x14ac:dyDescent="0.25">
      <c r="A326" t="s">
        <v>1146</v>
      </c>
      <c r="B326" t="s">
        <v>5312</v>
      </c>
      <c r="C326" t="s">
        <v>5089</v>
      </c>
      <c r="D326" s="10">
        <v>249</v>
      </c>
      <c r="E326" s="11">
        <v>999</v>
      </c>
      <c r="F326" s="13">
        <v>0.75</v>
      </c>
      <c r="G326">
        <v>5</v>
      </c>
      <c r="I326" t="str" cm="1">
        <f t="array" ref="I326">_xlfn.IFS(
  E326&lt;1000, "Cheap",
  E326&lt;5000, "Expensive",
  E326&gt;=5000, "Very Expensive"
)</f>
        <v>Cheap</v>
      </c>
      <c r="J326" s="11">
        <f>IFERROR(
   VALUE(SUBSTITUTE(SUBSTITUTE(Table3[[#This Row],[Actual Price]], "₦", ""), ",", "")) *
   VALUE(SUBSTITUTE(Table3[[#This Row],[Rating Count]], ",", "")),
   0
)</f>
        <v>0</v>
      </c>
      <c r="K326" t="str" cm="1">
        <f t="array" ref="K326">_xlfn.IFS(Table3[[#This Row],[Discount percentage]] &lt; 0.5, "Less than 50%", TRUE, "50% or more")</f>
        <v>50% or more</v>
      </c>
      <c r="L326">
        <f t="shared" si="5"/>
        <v>-2.9352161731925199E-2</v>
      </c>
    </row>
    <row r="327" spans="1:12" x14ac:dyDescent="0.25">
      <c r="A327" t="s">
        <v>1150</v>
      </c>
      <c r="B327" t="s">
        <v>5313</v>
      </c>
      <c r="C327" t="s">
        <v>5100</v>
      </c>
      <c r="D327" s="10">
        <v>61999</v>
      </c>
      <c r="E327" s="11">
        <v>69999</v>
      </c>
      <c r="F327" s="13">
        <v>0.11</v>
      </c>
      <c r="G327">
        <v>4.0999999999999996</v>
      </c>
      <c r="H327">
        <v>6753</v>
      </c>
      <c r="I327" t="str" cm="1">
        <f t="array" ref="I327">_xlfn.IFS(
  E327&lt;1000, "Cheap",
  E327&lt;5000, "Expensive",
  E327&gt;=5000, "Very Expensive"
)</f>
        <v>Very Expensive</v>
      </c>
      <c r="J327" s="11">
        <f>IFERROR(
   VALUE(SUBSTITUTE(SUBSTITUTE(Table3[[#This Row],[Actual Price]], "₦", ""), ",", "")) *
   VALUE(SUBSTITUTE(Table3[[#This Row],[Rating Count]], ",", "")),
   0
)</f>
        <v>472703247</v>
      </c>
      <c r="K327" t="str" cm="1">
        <f t="array" ref="K327">_xlfn.IFS(Table3[[#This Row],[Discount percentage]] &lt; 0.5, "Less than 50%", TRUE, "50% or more")</f>
        <v>Less than 50%</v>
      </c>
      <c r="L327">
        <f t="shared" si="5"/>
        <v>-2.9352161731925199E-2</v>
      </c>
    </row>
    <row r="328" spans="1:12" x14ac:dyDescent="0.25">
      <c r="A328" t="s">
        <v>1152</v>
      </c>
      <c r="B328" t="s">
        <v>5288</v>
      </c>
      <c r="C328" t="s">
        <v>5100</v>
      </c>
      <c r="D328" s="10">
        <v>24499</v>
      </c>
      <c r="E328" s="11">
        <v>50000</v>
      </c>
      <c r="F328" s="13">
        <v>0.51</v>
      </c>
      <c r="G328">
        <v>3.9</v>
      </c>
      <c r="H328">
        <v>3518</v>
      </c>
      <c r="I328" t="str" cm="1">
        <f t="array" ref="I328">_xlfn.IFS(
  E328&lt;1000, "Cheap",
  E328&lt;5000, "Expensive",
  E328&gt;=5000, "Very Expensive"
)</f>
        <v>Very Expensive</v>
      </c>
      <c r="J328" s="11">
        <f>IFERROR(
   VALUE(SUBSTITUTE(SUBSTITUTE(Table3[[#This Row],[Actual Price]], "₦", ""), ",", "")) *
   VALUE(SUBSTITUTE(Table3[[#This Row],[Rating Count]], ",", "")),
   0
)</f>
        <v>175900000</v>
      </c>
      <c r="K328" t="str" cm="1">
        <f t="array" ref="K328">_xlfn.IFS(Table3[[#This Row],[Discount percentage]] &lt; 0.5, "Less than 50%", TRUE, "50% or more")</f>
        <v>50% or more</v>
      </c>
      <c r="L328">
        <f t="shared" si="5"/>
        <v>-2.9352161731925199E-2</v>
      </c>
    </row>
    <row r="329" spans="1:12" x14ac:dyDescent="0.25">
      <c r="A329" t="s">
        <v>1156</v>
      </c>
      <c r="B329" t="s">
        <v>5203</v>
      </c>
      <c r="C329" t="s">
        <v>5100</v>
      </c>
      <c r="D329" s="10">
        <v>10499</v>
      </c>
      <c r="E329" s="11">
        <v>19499</v>
      </c>
      <c r="F329" s="13">
        <v>0.46</v>
      </c>
      <c r="G329">
        <v>4.2</v>
      </c>
      <c r="H329">
        <v>1510</v>
      </c>
      <c r="I329" t="str" cm="1">
        <f t="array" ref="I329">_xlfn.IFS(
  E329&lt;1000, "Cheap",
  E329&lt;5000, "Expensive",
  E329&gt;=5000, "Very Expensive"
)</f>
        <v>Very Expensive</v>
      </c>
      <c r="J329" s="11">
        <f>IFERROR(
   VALUE(SUBSTITUTE(SUBSTITUTE(Table3[[#This Row],[Actual Price]], "₦", ""), ",", "")) *
   VALUE(SUBSTITUTE(Table3[[#This Row],[Rating Count]], ",", "")),
   0
)</f>
        <v>29443490</v>
      </c>
      <c r="K329" t="str" cm="1">
        <f t="array" ref="K329">_xlfn.IFS(Table3[[#This Row],[Discount percentage]] &lt; 0.5, "Less than 50%", TRUE, "50% or more")</f>
        <v>Less than 50%</v>
      </c>
      <c r="L329">
        <f t="shared" si="5"/>
        <v>-2.9352161731925199E-2</v>
      </c>
    </row>
    <row r="330" spans="1:12" x14ac:dyDescent="0.25">
      <c r="A330" t="s">
        <v>1158</v>
      </c>
      <c r="B330" t="s">
        <v>5314</v>
      </c>
      <c r="C330" t="s">
        <v>5089</v>
      </c>
      <c r="D330" s="10">
        <v>349</v>
      </c>
      <c r="E330" s="11">
        <v>999</v>
      </c>
      <c r="F330" s="13">
        <v>0.65</v>
      </c>
      <c r="G330">
        <v>4.3</v>
      </c>
      <c r="H330">
        <v>838</v>
      </c>
      <c r="I330" t="str" cm="1">
        <f t="array" ref="I330">_xlfn.IFS(
  E330&lt;1000, "Cheap",
  E330&lt;5000, "Expensive",
  E330&gt;=5000, "Very Expensive"
)</f>
        <v>Cheap</v>
      </c>
      <c r="J330" s="11">
        <f>IFERROR(
   VALUE(SUBSTITUTE(SUBSTITUTE(Table3[[#This Row],[Actual Price]], "₦", ""), ",", "")) *
   VALUE(SUBSTITUTE(Table3[[#This Row],[Rating Count]], ",", "")),
   0
)</f>
        <v>837162</v>
      </c>
      <c r="K330" t="str" cm="1">
        <f t="array" ref="K330">_xlfn.IFS(Table3[[#This Row],[Discount percentage]] &lt; 0.5, "Less than 50%", TRUE, "50% or more")</f>
        <v>50% or more</v>
      </c>
      <c r="L330">
        <f t="shared" si="5"/>
        <v>-2.9352161731925199E-2</v>
      </c>
    </row>
    <row r="331" spans="1:12" x14ac:dyDescent="0.25">
      <c r="A331" t="s">
        <v>1160</v>
      </c>
      <c r="B331" t="s">
        <v>5138</v>
      </c>
      <c r="C331" t="s">
        <v>5100</v>
      </c>
      <c r="D331" s="10">
        <v>197</v>
      </c>
      <c r="E331" s="11">
        <v>499</v>
      </c>
      <c r="F331" s="13">
        <v>0.61</v>
      </c>
      <c r="G331">
        <v>3.8</v>
      </c>
      <c r="H331">
        <v>136</v>
      </c>
      <c r="I331" t="str" cm="1">
        <f t="array" ref="I331">_xlfn.IFS(
  E331&lt;1000, "Cheap",
  E331&lt;5000, "Expensive",
  E331&gt;=5000, "Very Expensive"
)</f>
        <v>Cheap</v>
      </c>
      <c r="J331" s="11">
        <f>IFERROR(
   VALUE(SUBSTITUTE(SUBSTITUTE(Table3[[#This Row],[Actual Price]], "₦", ""), ",", "")) *
   VALUE(SUBSTITUTE(Table3[[#This Row],[Rating Count]], ",", "")),
   0
)</f>
        <v>67864</v>
      </c>
      <c r="K331" t="str" cm="1">
        <f t="array" ref="K331">_xlfn.IFS(Table3[[#This Row],[Discount percentage]] &lt; 0.5, "Less than 50%", TRUE, "50% or more")</f>
        <v>50% or more</v>
      </c>
      <c r="L331">
        <f t="shared" si="5"/>
        <v>-2.9352161731925199E-2</v>
      </c>
    </row>
    <row r="332" spans="1:12" x14ac:dyDescent="0.25">
      <c r="A332" t="s">
        <v>1164</v>
      </c>
      <c r="B332" t="s">
        <v>5279</v>
      </c>
      <c r="C332" t="s">
        <v>5100</v>
      </c>
      <c r="D332" s="10">
        <v>1299</v>
      </c>
      <c r="E332" s="11">
        <v>2499</v>
      </c>
      <c r="F332" s="13">
        <v>0.48</v>
      </c>
      <c r="G332">
        <v>4.3</v>
      </c>
      <c r="H332">
        <v>301</v>
      </c>
      <c r="I332" t="str" cm="1">
        <f t="array" ref="I332">_xlfn.IFS(
  E332&lt;1000, "Cheap",
  E332&lt;5000, "Expensive",
  E332&gt;=5000, "Very Expensive"
)</f>
        <v>Expensive</v>
      </c>
      <c r="J332" s="11">
        <f>IFERROR(
   VALUE(SUBSTITUTE(SUBSTITUTE(Table3[[#This Row],[Actual Price]], "₦", ""), ",", "")) *
   VALUE(SUBSTITUTE(Table3[[#This Row],[Rating Count]], ",", "")),
   0
)</f>
        <v>752199</v>
      </c>
      <c r="K332" t="str" cm="1">
        <f t="array" ref="K332">_xlfn.IFS(Table3[[#This Row],[Discount percentage]] &lt; 0.5, "Less than 50%", TRUE, "50% or more")</f>
        <v>Less than 50%</v>
      </c>
      <c r="L332">
        <f t="shared" si="5"/>
        <v>-2.9352161731925199E-2</v>
      </c>
    </row>
    <row r="333" spans="1:12" x14ac:dyDescent="0.25">
      <c r="A333" t="s">
        <v>1168</v>
      </c>
      <c r="B333" t="s">
        <v>5315</v>
      </c>
      <c r="C333" t="s">
        <v>5089</v>
      </c>
      <c r="D333" s="10">
        <v>1519</v>
      </c>
      <c r="E333" s="11">
        <v>1899</v>
      </c>
      <c r="F333" s="13">
        <v>0.2</v>
      </c>
      <c r="G333">
        <v>4.4000000000000004</v>
      </c>
      <c r="H333">
        <v>19763</v>
      </c>
      <c r="I333" t="str" cm="1">
        <f t="array" ref="I333">_xlfn.IFS(
  E333&lt;1000, "Cheap",
  E333&lt;5000, "Expensive",
  E333&gt;=5000, "Very Expensive"
)</f>
        <v>Expensive</v>
      </c>
      <c r="J333" s="11">
        <f>IFERROR(
   VALUE(SUBSTITUTE(SUBSTITUTE(Table3[[#This Row],[Actual Price]], "₦", ""), ",", "")) *
   VALUE(SUBSTITUTE(Table3[[#This Row],[Rating Count]], ",", "")),
   0
)</f>
        <v>37529937</v>
      </c>
      <c r="K333" t="str" cm="1">
        <f t="array" ref="K333">_xlfn.IFS(Table3[[#This Row],[Discount percentage]] &lt; 0.5, "Less than 50%", TRUE, "50% or more")</f>
        <v>Less than 50%</v>
      </c>
      <c r="L333">
        <f t="shared" si="5"/>
        <v>-2.9352161731925199E-2</v>
      </c>
    </row>
    <row r="334" spans="1:12" x14ac:dyDescent="0.25">
      <c r="A334" t="s">
        <v>1172</v>
      </c>
      <c r="B334" t="s">
        <v>5316</v>
      </c>
      <c r="C334" t="s">
        <v>5100</v>
      </c>
      <c r="D334" s="10">
        <v>46999</v>
      </c>
      <c r="E334" s="11">
        <v>69999</v>
      </c>
      <c r="F334" s="13">
        <v>0.33</v>
      </c>
      <c r="G334">
        <v>4.3</v>
      </c>
      <c r="H334">
        <v>21252</v>
      </c>
      <c r="I334" t="str" cm="1">
        <f t="array" ref="I334">_xlfn.IFS(
  E334&lt;1000, "Cheap",
  E334&lt;5000, "Expensive",
  E334&gt;=5000, "Very Expensive"
)</f>
        <v>Very Expensive</v>
      </c>
      <c r="J334" s="11">
        <f>IFERROR(
   VALUE(SUBSTITUTE(SUBSTITUTE(Table3[[#This Row],[Actual Price]], "₦", ""), ",", "")) *
   VALUE(SUBSTITUTE(Table3[[#This Row],[Rating Count]], ",", "")),
   0
)</f>
        <v>1487618748</v>
      </c>
      <c r="K334" t="str" cm="1">
        <f t="array" ref="K334">_xlfn.IFS(Table3[[#This Row],[Discount percentage]] &lt; 0.5, "Less than 50%", TRUE, "50% or more")</f>
        <v>Less than 50%</v>
      </c>
      <c r="L334">
        <f t="shared" si="5"/>
        <v>-2.9352161731925199E-2</v>
      </c>
    </row>
    <row r="335" spans="1:12" x14ac:dyDescent="0.25">
      <c r="A335" t="s">
        <v>1176</v>
      </c>
      <c r="B335" t="s">
        <v>5317</v>
      </c>
      <c r="C335" t="s">
        <v>5089</v>
      </c>
      <c r="D335" s="10">
        <v>299</v>
      </c>
      <c r="E335" s="11">
        <v>799</v>
      </c>
      <c r="F335" s="13">
        <v>0.63</v>
      </c>
      <c r="G335">
        <v>4.3</v>
      </c>
      <c r="H335">
        <v>1902</v>
      </c>
      <c r="I335" t="str" cm="1">
        <f t="array" ref="I335">_xlfn.IFS(
  E335&lt;1000, "Cheap",
  E335&lt;5000, "Expensive",
  E335&gt;=5000, "Very Expensive"
)</f>
        <v>Cheap</v>
      </c>
      <c r="J335" s="11">
        <f>IFERROR(
   VALUE(SUBSTITUTE(SUBSTITUTE(Table3[[#This Row],[Actual Price]], "₦", ""), ",", "")) *
   VALUE(SUBSTITUTE(Table3[[#This Row],[Rating Count]], ",", "")),
   0
)</f>
        <v>1519698</v>
      </c>
      <c r="K335" t="str" cm="1">
        <f t="array" ref="K335">_xlfn.IFS(Table3[[#This Row],[Discount percentage]] &lt; 0.5, "Less than 50%", TRUE, "50% or more")</f>
        <v>50% or more</v>
      </c>
      <c r="L335">
        <f t="shared" si="5"/>
        <v>-2.9352161731925199E-2</v>
      </c>
    </row>
    <row r="336" spans="1:12" x14ac:dyDescent="0.25">
      <c r="A336" t="s">
        <v>1180</v>
      </c>
      <c r="B336" t="s">
        <v>5318</v>
      </c>
      <c r="C336" t="s">
        <v>5319</v>
      </c>
      <c r="D336" s="10">
        <v>1799</v>
      </c>
      <c r="E336" s="11">
        <v>19999</v>
      </c>
      <c r="F336" s="13">
        <v>0.91</v>
      </c>
      <c r="G336">
        <v>4.2</v>
      </c>
      <c r="H336">
        <v>13937</v>
      </c>
      <c r="I336" t="str" cm="1">
        <f t="array" ref="I336">_xlfn.IFS(
  E336&lt;1000, "Cheap",
  E336&lt;5000, "Expensive",
  E336&gt;=5000, "Very Expensive"
)</f>
        <v>Very Expensive</v>
      </c>
      <c r="J336" s="11">
        <f>IFERROR(
   VALUE(SUBSTITUTE(SUBSTITUTE(Table3[[#This Row],[Actual Price]], "₦", ""), ",", "")) *
   VALUE(SUBSTITUTE(Table3[[#This Row],[Rating Count]], ",", "")),
   0
)</f>
        <v>278726063</v>
      </c>
      <c r="K336" t="str" cm="1">
        <f t="array" ref="K336">_xlfn.IFS(Table3[[#This Row],[Discount percentage]] &lt; 0.5, "Less than 50%", TRUE, "50% or more")</f>
        <v>50% or more</v>
      </c>
      <c r="L336">
        <f t="shared" si="5"/>
        <v>-2.9352161731925199E-2</v>
      </c>
    </row>
    <row r="337" spans="1:12" x14ac:dyDescent="0.25">
      <c r="A337" t="s">
        <v>1184</v>
      </c>
      <c r="B337" t="s">
        <v>5320</v>
      </c>
      <c r="C337" t="s">
        <v>5319</v>
      </c>
      <c r="D337" s="10">
        <v>1998</v>
      </c>
      <c r="E337" s="11">
        <v>9999</v>
      </c>
      <c r="F337" s="13">
        <v>0.8</v>
      </c>
      <c r="G337">
        <v>4.3</v>
      </c>
      <c r="H337">
        <v>27696</v>
      </c>
      <c r="I337" t="str" cm="1">
        <f t="array" ref="I337">_xlfn.IFS(
  E337&lt;1000, "Cheap",
  E337&lt;5000, "Expensive",
  E337&gt;=5000, "Very Expensive"
)</f>
        <v>Very Expensive</v>
      </c>
      <c r="J337" s="11">
        <f>IFERROR(
   VALUE(SUBSTITUTE(SUBSTITUTE(Table3[[#This Row],[Actual Price]], "₦", ""), ",", "")) *
   VALUE(SUBSTITUTE(Table3[[#This Row],[Rating Count]], ",", "")),
   0
)</f>
        <v>276932304</v>
      </c>
      <c r="K337" t="str" cm="1">
        <f t="array" ref="K337">_xlfn.IFS(Table3[[#This Row],[Discount percentage]] &lt; 0.5, "Less than 50%", TRUE, "50% or more")</f>
        <v>50% or more</v>
      </c>
      <c r="L337">
        <f t="shared" si="5"/>
        <v>-2.9352161731925199E-2</v>
      </c>
    </row>
    <row r="338" spans="1:12" x14ac:dyDescent="0.25">
      <c r="A338" t="s">
        <v>1188</v>
      </c>
      <c r="B338" t="s">
        <v>5321</v>
      </c>
      <c r="C338" t="s">
        <v>5319</v>
      </c>
      <c r="D338" s="10">
        <v>1999</v>
      </c>
      <c r="E338" s="11">
        <v>7990</v>
      </c>
      <c r="F338" s="13">
        <v>0.75</v>
      </c>
      <c r="G338">
        <v>3.8</v>
      </c>
      <c r="H338">
        <v>17831</v>
      </c>
      <c r="I338" t="str" cm="1">
        <f t="array" ref="I338">_xlfn.IFS(
  E338&lt;1000, "Cheap",
  E338&lt;5000, "Expensive",
  E338&gt;=5000, "Very Expensive"
)</f>
        <v>Very Expensive</v>
      </c>
      <c r="J338" s="11">
        <f>IFERROR(
   VALUE(SUBSTITUTE(SUBSTITUTE(Table3[[#This Row],[Actual Price]], "₦", ""), ",", "")) *
   VALUE(SUBSTITUTE(Table3[[#This Row],[Rating Count]], ",", "")),
   0
)</f>
        <v>142469690</v>
      </c>
      <c r="K338" t="str" cm="1">
        <f t="array" ref="K338">_xlfn.IFS(Table3[[#This Row],[Discount percentage]] &lt; 0.5, "Less than 50%", TRUE, "50% or more")</f>
        <v>50% or more</v>
      </c>
      <c r="L338">
        <f t="shared" si="5"/>
        <v>-2.9352161731925199E-2</v>
      </c>
    </row>
    <row r="339" spans="1:12" x14ac:dyDescent="0.25">
      <c r="A339" t="s">
        <v>1192</v>
      </c>
      <c r="B339" t="s">
        <v>5322</v>
      </c>
      <c r="C339" t="s">
        <v>5323</v>
      </c>
      <c r="D339" s="10">
        <v>2049</v>
      </c>
      <c r="E339" s="11">
        <v>2199</v>
      </c>
      <c r="F339" s="13">
        <v>7.0000000000000007E-2</v>
      </c>
      <c r="G339">
        <v>4.3</v>
      </c>
      <c r="H339">
        <v>178912</v>
      </c>
      <c r="I339" t="str" cm="1">
        <f t="array" ref="I339">_xlfn.IFS(
  E339&lt;1000, "Cheap",
  E339&lt;5000, "Expensive",
  E339&gt;=5000, "Very Expensive"
)</f>
        <v>Expensive</v>
      </c>
      <c r="J339" s="11">
        <f>IFERROR(
   VALUE(SUBSTITUTE(SUBSTITUTE(Table3[[#This Row],[Actual Price]], "₦", ""), ",", "")) *
   VALUE(SUBSTITUTE(Table3[[#This Row],[Rating Count]], ",", "")),
   0
)</f>
        <v>393427488</v>
      </c>
      <c r="K339" t="str" cm="1">
        <f t="array" ref="K339">_xlfn.IFS(Table3[[#This Row],[Discount percentage]] &lt; 0.5, "Less than 50%", TRUE, "50% or more")</f>
        <v>Less than 50%</v>
      </c>
      <c r="L339">
        <f t="shared" si="5"/>
        <v>-2.9352161731925199E-2</v>
      </c>
    </row>
    <row r="340" spans="1:12" x14ac:dyDescent="0.25">
      <c r="A340" t="s">
        <v>1196</v>
      </c>
      <c r="B340" t="s">
        <v>5324</v>
      </c>
      <c r="C340" t="s">
        <v>5323</v>
      </c>
      <c r="D340" s="10">
        <v>6499</v>
      </c>
      <c r="E340" s="11">
        <v>8999</v>
      </c>
      <c r="F340" s="13">
        <v>0.28000000000000003</v>
      </c>
      <c r="G340">
        <v>4</v>
      </c>
      <c r="H340">
        <v>7807</v>
      </c>
      <c r="I340" t="str" cm="1">
        <f t="array" ref="I340">_xlfn.IFS(
  E340&lt;1000, "Cheap",
  E340&lt;5000, "Expensive",
  E340&gt;=5000, "Very Expensive"
)</f>
        <v>Very Expensive</v>
      </c>
      <c r="J340" s="11">
        <f>IFERROR(
   VALUE(SUBSTITUTE(SUBSTITUTE(Table3[[#This Row],[Actual Price]], "₦", ""), ",", "")) *
   VALUE(SUBSTITUTE(Table3[[#This Row],[Rating Count]], ",", "")),
   0
)</f>
        <v>70255193</v>
      </c>
      <c r="K340" t="str" cm="1">
        <f t="array" ref="K340">_xlfn.IFS(Table3[[#This Row],[Discount percentage]] &lt; 0.5, "Less than 50%", TRUE, "50% or more")</f>
        <v>Less than 50%</v>
      </c>
      <c r="L340">
        <f t="shared" si="5"/>
        <v>-2.9352161731925199E-2</v>
      </c>
    </row>
    <row r="341" spans="1:12" x14ac:dyDescent="0.25">
      <c r="A341" t="s">
        <v>1200</v>
      </c>
      <c r="B341" t="s">
        <v>5325</v>
      </c>
      <c r="C341" t="s">
        <v>5323</v>
      </c>
      <c r="D341" s="10">
        <v>28999</v>
      </c>
      <c r="E341" s="11">
        <v>28999</v>
      </c>
      <c r="F341" s="13">
        <v>0</v>
      </c>
      <c r="G341">
        <v>4.3</v>
      </c>
      <c r="H341">
        <v>17415</v>
      </c>
      <c r="I341" t="str" cm="1">
        <f t="array" ref="I341">_xlfn.IFS(
  E341&lt;1000, "Cheap",
  E341&lt;5000, "Expensive",
  E341&gt;=5000, "Very Expensive"
)</f>
        <v>Very Expensive</v>
      </c>
      <c r="J341" s="11">
        <f>IFERROR(
   VALUE(SUBSTITUTE(SUBSTITUTE(Table3[[#This Row],[Actual Price]], "₦", ""), ",", "")) *
   VALUE(SUBSTITUTE(Table3[[#This Row],[Rating Count]], ",", "")),
   0
)</f>
        <v>505017585</v>
      </c>
      <c r="K341" t="str" cm="1">
        <f t="array" ref="K341">_xlfn.IFS(Table3[[#This Row],[Discount percentage]] &lt; 0.5, "Less than 50%", TRUE, "50% or more")</f>
        <v>Less than 50%</v>
      </c>
      <c r="L341">
        <f t="shared" si="5"/>
        <v>-2.9352161731925199E-2</v>
      </c>
    </row>
    <row r="342" spans="1:12" x14ac:dyDescent="0.25">
      <c r="A342" t="s">
        <v>1204</v>
      </c>
      <c r="B342" t="s">
        <v>5325</v>
      </c>
      <c r="C342" t="s">
        <v>5323</v>
      </c>
      <c r="D342" s="10">
        <v>28999</v>
      </c>
      <c r="E342" s="11">
        <v>28999</v>
      </c>
      <c r="F342" s="13">
        <v>0</v>
      </c>
      <c r="G342">
        <v>4.3</v>
      </c>
      <c r="H342">
        <v>17415</v>
      </c>
      <c r="I342" t="str" cm="1">
        <f t="array" ref="I342">_xlfn.IFS(
  E342&lt;1000, "Cheap",
  E342&lt;5000, "Expensive",
  E342&gt;=5000, "Very Expensive"
)</f>
        <v>Very Expensive</v>
      </c>
      <c r="J342" s="11">
        <f>IFERROR(
   VALUE(SUBSTITUTE(SUBSTITUTE(Table3[[#This Row],[Actual Price]], "₦", ""), ",", "")) *
   VALUE(SUBSTITUTE(Table3[[#This Row],[Rating Count]], ",", "")),
   0
)</f>
        <v>505017585</v>
      </c>
      <c r="K342" t="str" cm="1">
        <f t="array" ref="K342">_xlfn.IFS(Table3[[#This Row],[Discount percentage]] &lt; 0.5, "Less than 50%", TRUE, "50% or more")</f>
        <v>Less than 50%</v>
      </c>
      <c r="L342">
        <f t="shared" si="5"/>
        <v>-2.9352161731925199E-2</v>
      </c>
    </row>
    <row r="343" spans="1:12" x14ac:dyDescent="0.25">
      <c r="A343" t="s">
        <v>1206</v>
      </c>
      <c r="B343" t="s">
        <v>5326</v>
      </c>
      <c r="C343" t="s">
        <v>5323</v>
      </c>
      <c r="D343" s="10">
        <v>6499</v>
      </c>
      <c r="E343" s="11">
        <v>8999</v>
      </c>
      <c r="F343" s="13">
        <v>0.28000000000000003</v>
      </c>
      <c r="G343">
        <v>4</v>
      </c>
      <c r="H343">
        <v>7807</v>
      </c>
      <c r="I343" t="str" cm="1">
        <f t="array" ref="I343">_xlfn.IFS(
  E343&lt;1000, "Cheap",
  E343&lt;5000, "Expensive",
  E343&gt;=5000, "Very Expensive"
)</f>
        <v>Very Expensive</v>
      </c>
      <c r="J343" s="11">
        <f>IFERROR(
   VALUE(SUBSTITUTE(SUBSTITUTE(Table3[[#This Row],[Actual Price]], "₦", ""), ",", "")) *
   VALUE(SUBSTITUTE(Table3[[#This Row],[Rating Count]], ",", "")),
   0
)</f>
        <v>70255193</v>
      </c>
      <c r="K343" t="str" cm="1">
        <f t="array" ref="K343">_xlfn.IFS(Table3[[#This Row],[Discount percentage]] &lt; 0.5, "Less than 50%", TRUE, "50% or more")</f>
        <v>Less than 50%</v>
      </c>
      <c r="L343">
        <f t="shared" si="5"/>
        <v>-2.9352161731925199E-2</v>
      </c>
    </row>
    <row r="344" spans="1:12" x14ac:dyDescent="0.25">
      <c r="A344" t="s">
        <v>1208</v>
      </c>
      <c r="B344" t="s">
        <v>5324</v>
      </c>
      <c r="C344" t="s">
        <v>5323</v>
      </c>
      <c r="D344" s="10">
        <v>6499</v>
      </c>
      <c r="E344" s="11">
        <v>8999</v>
      </c>
      <c r="F344" s="13">
        <v>0.28000000000000003</v>
      </c>
      <c r="G344">
        <v>4</v>
      </c>
      <c r="H344">
        <v>7807</v>
      </c>
      <c r="I344" t="str" cm="1">
        <f t="array" ref="I344">_xlfn.IFS(
  E344&lt;1000, "Cheap",
  E344&lt;5000, "Expensive",
  E344&gt;=5000, "Very Expensive"
)</f>
        <v>Very Expensive</v>
      </c>
      <c r="J344" s="11">
        <f>IFERROR(
   VALUE(SUBSTITUTE(SUBSTITUTE(Table3[[#This Row],[Actual Price]], "₦", ""), ",", "")) *
   VALUE(SUBSTITUTE(Table3[[#This Row],[Rating Count]], ",", "")),
   0
)</f>
        <v>70255193</v>
      </c>
      <c r="K344" t="str" cm="1">
        <f t="array" ref="K344">_xlfn.IFS(Table3[[#This Row],[Discount percentage]] &lt; 0.5, "Less than 50%", TRUE, "50% or more")</f>
        <v>Less than 50%</v>
      </c>
      <c r="L344">
        <f t="shared" si="5"/>
        <v>-2.9352161731925199E-2</v>
      </c>
    </row>
    <row r="345" spans="1:12" x14ac:dyDescent="0.25">
      <c r="A345" t="s">
        <v>1210</v>
      </c>
      <c r="B345" t="s">
        <v>5327</v>
      </c>
      <c r="C345" t="s">
        <v>5328</v>
      </c>
      <c r="D345" s="10">
        <v>569</v>
      </c>
      <c r="E345" s="11">
        <v>1000</v>
      </c>
      <c r="F345" s="13">
        <v>0.43</v>
      </c>
      <c r="G345">
        <v>4.4000000000000004</v>
      </c>
      <c r="H345">
        <v>67259</v>
      </c>
      <c r="I345" t="str" cm="1">
        <f t="array" ref="I345">_xlfn.IFS(
  E345&lt;1000, "Cheap",
  E345&lt;5000, "Expensive",
  E345&gt;=5000, "Very Expensive"
)</f>
        <v>Expensive</v>
      </c>
      <c r="J345" s="11">
        <f>IFERROR(
   VALUE(SUBSTITUTE(SUBSTITUTE(Table3[[#This Row],[Actual Price]], "₦", ""), ",", "")) *
   VALUE(SUBSTITUTE(Table3[[#This Row],[Rating Count]], ",", "")),
   0
)</f>
        <v>67259000</v>
      </c>
      <c r="K345" t="str" cm="1">
        <f t="array" ref="K345">_xlfn.IFS(Table3[[#This Row],[Discount percentage]] &lt; 0.5, "Less than 50%", TRUE, "50% or more")</f>
        <v>Less than 50%</v>
      </c>
      <c r="L345">
        <f t="shared" si="5"/>
        <v>-2.9352161731925199E-2</v>
      </c>
    </row>
    <row r="346" spans="1:12" x14ac:dyDescent="0.25">
      <c r="A346" t="s">
        <v>1214</v>
      </c>
      <c r="B346" t="s">
        <v>5329</v>
      </c>
      <c r="C346" t="s">
        <v>5319</v>
      </c>
      <c r="D346" s="10">
        <v>1898</v>
      </c>
      <c r="E346" s="11">
        <v>4999</v>
      </c>
      <c r="F346" s="13">
        <v>0.62</v>
      </c>
      <c r="G346">
        <v>4.0999999999999996</v>
      </c>
      <c r="H346">
        <v>10689</v>
      </c>
      <c r="I346" t="str" cm="1">
        <f t="array" ref="I346">_xlfn.IFS(
  E346&lt;1000, "Cheap",
  E346&lt;5000, "Expensive",
  E346&gt;=5000, "Very Expensive"
)</f>
        <v>Expensive</v>
      </c>
      <c r="J346" s="11">
        <f>IFERROR(
   VALUE(SUBSTITUTE(SUBSTITUTE(Table3[[#This Row],[Actual Price]], "₦", ""), ",", "")) *
   VALUE(SUBSTITUTE(Table3[[#This Row],[Rating Count]], ",", "")),
   0
)</f>
        <v>53434311</v>
      </c>
      <c r="K346" t="str" cm="1">
        <f t="array" ref="K346">_xlfn.IFS(Table3[[#This Row],[Discount percentage]] &lt; 0.5, "Less than 50%", TRUE, "50% or more")</f>
        <v>50% or more</v>
      </c>
      <c r="L346">
        <f t="shared" si="5"/>
        <v>-2.9352161731925199E-2</v>
      </c>
    </row>
    <row r="347" spans="1:12" x14ac:dyDescent="0.25">
      <c r="A347" t="s">
        <v>1218</v>
      </c>
      <c r="B347" t="s">
        <v>5330</v>
      </c>
      <c r="C347" t="s">
        <v>5323</v>
      </c>
      <c r="D347" s="10">
        <v>1299</v>
      </c>
      <c r="E347" s="11">
        <v>1599</v>
      </c>
      <c r="F347" s="13">
        <v>0.19</v>
      </c>
      <c r="G347">
        <v>4</v>
      </c>
      <c r="H347">
        <v>128311</v>
      </c>
      <c r="I347" t="str" cm="1">
        <f t="array" ref="I347">_xlfn.IFS(
  E347&lt;1000, "Cheap",
  E347&lt;5000, "Expensive",
  E347&gt;=5000, "Very Expensive"
)</f>
        <v>Expensive</v>
      </c>
      <c r="J347" s="11">
        <f>IFERROR(
   VALUE(SUBSTITUTE(SUBSTITUTE(Table3[[#This Row],[Actual Price]], "₦", ""), ",", "")) *
   VALUE(SUBSTITUTE(Table3[[#This Row],[Rating Count]], ",", "")),
   0
)</f>
        <v>205169289</v>
      </c>
      <c r="K347" t="str" cm="1">
        <f t="array" ref="K347">_xlfn.IFS(Table3[[#This Row],[Discount percentage]] &lt; 0.5, "Less than 50%", TRUE, "50% or more")</f>
        <v>Less than 50%</v>
      </c>
      <c r="L347">
        <f t="shared" si="5"/>
        <v>-2.9352161731925199E-2</v>
      </c>
    </row>
    <row r="348" spans="1:12" x14ac:dyDescent="0.25">
      <c r="A348" t="s">
        <v>1222</v>
      </c>
      <c r="B348" t="s">
        <v>5331</v>
      </c>
      <c r="C348" t="s">
        <v>5319</v>
      </c>
      <c r="D348" s="10">
        <v>1499</v>
      </c>
      <c r="E348" s="11">
        <v>6990</v>
      </c>
      <c r="F348" s="13">
        <v>0.79</v>
      </c>
      <c r="G348">
        <v>3.9</v>
      </c>
      <c r="H348">
        <v>21796</v>
      </c>
      <c r="I348" t="str" cm="1">
        <f t="array" ref="I348">_xlfn.IFS(
  E348&lt;1000, "Cheap",
  E348&lt;5000, "Expensive",
  E348&gt;=5000, "Very Expensive"
)</f>
        <v>Very Expensive</v>
      </c>
      <c r="J348" s="11">
        <f>IFERROR(
   VALUE(SUBSTITUTE(SUBSTITUTE(Table3[[#This Row],[Actual Price]], "₦", ""), ",", "")) *
   VALUE(SUBSTITUTE(Table3[[#This Row],[Rating Count]], ",", "")),
   0
)</f>
        <v>152354040</v>
      </c>
      <c r="K348" t="str" cm="1">
        <f t="array" ref="K348">_xlfn.IFS(Table3[[#This Row],[Discount percentage]] &lt; 0.5, "Less than 50%", TRUE, "50% or more")</f>
        <v>50% or more</v>
      </c>
      <c r="L348">
        <f t="shared" si="5"/>
        <v>-2.9352161731925199E-2</v>
      </c>
    </row>
    <row r="349" spans="1:12" x14ac:dyDescent="0.25">
      <c r="A349" t="s">
        <v>1226</v>
      </c>
      <c r="B349" t="s">
        <v>5332</v>
      </c>
      <c r="C349" t="s">
        <v>5333</v>
      </c>
      <c r="D349" s="10">
        <v>599</v>
      </c>
      <c r="E349" s="11">
        <v>999</v>
      </c>
      <c r="F349" s="13">
        <v>0.4</v>
      </c>
      <c r="G349">
        <v>4.0999999999999996</v>
      </c>
      <c r="H349">
        <v>192590</v>
      </c>
      <c r="I349" t="str" cm="1">
        <f t="array" ref="I349">_xlfn.IFS(
  E349&lt;1000, "Cheap",
  E349&lt;5000, "Expensive",
  E349&gt;=5000, "Very Expensive"
)</f>
        <v>Cheap</v>
      </c>
      <c r="J349" s="11">
        <f>IFERROR(
   VALUE(SUBSTITUTE(SUBSTITUTE(Table3[[#This Row],[Actual Price]], "₦", ""), ",", "")) *
   VALUE(SUBSTITUTE(Table3[[#This Row],[Rating Count]], ",", "")),
   0
)</f>
        <v>192397410</v>
      </c>
      <c r="K349" t="str" cm="1">
        <f t="array" ref="K349">_xlfn.IFS(Table3[[#This Row],[Discount percentage]] &lt; 0.5, "Less than 50%", TRUE, "50% or more")</f>
        <v>Less than 50%</v>
      </c>
      <c r="L349">
        <f t="shared" si="5"/>
        <v>-2.9352161731925199E-2</v>
      </c>
    </row>
    <row r="350" spans="1:12" x14ac:dyDescent="0.25">
      <c r="A350" t="s">
        <v>1230</v>
      </c>
      <c r="B350" t="s">
        <v>5334</v>
      </c>
      <c r="C350" t="s">
        <v>5323</v>
      </c>
      <c r="D350" s="10">
        <v>9499</v>
      </c>
      <c r="E350" s="11">
        <v>11999</v>
      </c>
      <c r="F350" s="13">
        <v>0.21</v>
      </c>
      <c r="G350">
        <v>4.2</v>
      </c>
      <c r="H350">
        <v>284</v>
      </c>
      <c r="I350" t="str" cm="1">
        <f t="array" ref="I350">_xlfn.IFS(
  E350&lt;1000, "Cheap",
  E350&lt;5000, "Expensive",
  E350&gt;=5000, "Very Expensive"
)</f>
        <v>Very Expensive</v>
      </c>
      <c r="J350" s="11">
        <f>IFERROR(
   VALUE(SUBSTITUTE(SUBSTITUTE(Table3[[#This Row],[Actual Price]], "₦", ""), ",", "")) *
   VALUE(SUBSTITUTE(Table3[[#This Row],[Rating Count]], ",", "")),
   0
)</f>
        <v>3407716</v>
      </c>
      <c r="K350" t="str" cm="1">
        <f t="array" ref="K350">_xlfn.IFS(Table3[[#This Row],[Discount percentage]] &lt; 0.5, "Less than 50%", TRUE, "50% or more")</f>
        <v>Less than 50%</v>
      </c>
      <c r="L350">
        <f t="shared" si="5"/>
        <v>-2.9352161731925199E-2</v>
      </c>
    </row>
    <row r="351" spans="1:12" x14ac:dyDescent="0.25">
      <c r="A351" t="s">
        <v>1234</v>
      </c>
      <c r="B351" t="s">
        <v>5335</v>
      </c>
      <c r="C351" t="s">
        <v>5333</v>
      </c>
      <c r="D351" s="10">
        <v>599</v>
      </c>
      <c r="E351" s="11">
        <v>2499</v>
      </c>
      <c r="F351" s="13">
        <v>0.76</v>
      </c>
      <c r="G351">
        <v>3.9</v>
      </c>
      <c r="H351">
        <v>58162</v>
      </c>
      <c r="I351" t="str" cm="1">
        <f t="array" ref="I351">_xlfn.IFS(
  E351&lt;1000, "Cheap",
  E351&lt;5000, "Expensive",
  E351&gt;=5000, "Very Expensive"
)</f>
        <v>Expensive</v>
      </c>
      <c r="J351" s="11">
        <f>IFERROR(
   VALUE(SUBSTITUTE(SUBSTITUTE(Table3[[#This Row],[Actual Price]], "₦", ""), ",", "")) *
   VALUE(SUBSTITUTE(Table3[[#This Row],[Rating Count]], ",", "")),
   0
)</f>
        <v>145346838</v>
      </c>
      <c r="K351" t="str" cm="1">
        <f t="array" ref="K351">_xlfn.IFS(Table3[[#This Row],[Discount percentage]] &lt; 0.5, "Less than 50%", TRUE, "50% or more")</f>
        <v>50% or more</v>
      </c>
      <c r="L351">
        <f t="shared" si="5"/>
        <v>-2.9352161731925199E-2</v>
      </c>
    </row>
    <row r="352" spans="1:12" x14ac:dyDescent="0.25">
      <c r="A352" t="s">
        <v>1238</v>
      </c>
      <c r="B352" t="s">
        <v>5336</v>
      </c>
      <c r="C352" t="s">
        <v>5323</v>
      </c>
      <c r="D352" s="10">
        <v>8999</v>
      </c>
      <c r="E352" s="11">
        <v>11999</v>
      </c>
      <c r="F352" s="13">
        <v>0.25</v>
      </c>
      <c r="G352">
        <v>4</v>
      </c>
      <c r="H352">
        <v>12796</v>
      </c>
      <c r="I352" t="str" cm="1">
        <f t="array" ref="I352">_xlfn.IFS(
  E352&lt;1000, "Cheap",
  E352&lt;5000, "Expensive",
  E352&gt;=5000, "Very Expensive"
)</f>
        <v>Very Expensive</v>
      </c>
      <c r="J352" s="11">
        <f>IFERROR(
   VALUE(SUBSTITUTE(SUBSTITUTE(Table3[[#This Row],[Actual Price]], "₦", ""), ",", "")) *
   VALUE(SUBSTITUTE(Table3[[#This Row],[Rating Count]], ",", "")),
   0
)</f>
        <v>153539204</v>
      </c>
      <c r="K352" t="str" cm="1">
        <f t="array" ref="K352">_xlfn.IFS(Table3[[#This Row],[Discount percentage]] &lt; 0.5, "Less than 50%", TRUE, "50% or more")</f>
        <v>Less than 50%</v>
      </c>
      <c r="L352">
        <f t="shared" si="5"/>
        <v>-2.9352161731925199E-2</v>
      </c>
    </row>
    <row r="353" spans="1:12" x14ac:dyDescent="0.25">
      <c r="A353" t="s">
        <v>1242</v>
      </c>
      <c r="B353" t="s">
        <v>5337</v>
      </c>
      <c r="C353" t="s">
        <v>5323</v>
      </c>
      <c r="D353" s="10">
        <v>349</v>
      </c>
      <c r="E353" s="11">
        <v>1299</v>
      </c>
      <c r="F353" s="13">
        <v>0.73</v>
      </c>
      <c r="G353">
        <v>4</v>
      </c>
      <c r="H353">
        <v>14282</v>
      </c>
      <c r="I353" t="str" cm="1">
        <f t="array" ref="I353">_xlfn.IFS(
  E353&lt;1000, "Cheap",
  E353&lt;5000, "Expensive",
  E353&gt;=5000, "Very Expensive"
)</f>
        <v>Expensive</v>
      </c>
      <c r="J353" s="11">
        <f>IFERROR(
   VALUE(SUBSTITUTE(SUBSTITUTE(Table3[[#This Row],[Actual Price]], "₦", ""), ",", "")) *
   VALUE(SUBSTITUTE(Table3[[#This Row],[Rating Count]], ",", "")),
   0
)</f>
        <v>18552318</v>
      </c>
      <c r="K353" t="str" cm="1">
        <f t="array" ref="K353">_xlfn.IFS(Table3[[#This Row],[Discount percentage]] &lt; 0.5, "Less than 50%", TRUE, "50% or more")</f>
        <v>50% or more</v>
      </c>
      <c r="L353">
        <f t="shared" si="5"/>
        <v>-2.9352161731925199E-2</v>
      </c>
    </row>
    <row r="354" spans="1:12" x14ac:dyDescent="0.25">
      <c r="A354" t="s">
        <v>1246</v>
      </c>
      <c r="B354" t="s">
        <v>5338</v>
      </c>
      <c r="C354" t="s">
        <v>5333</v>
      </c>
      <c r="D354" s="10">
        <v>349</v>
      </c>
      <c r="E354" s="11">
        <v>999</v>
      </c>
      <c r="F354" s="13">
        <v>0.65</v>
      </c>
      <c r="G354">
        <v>4.0999999999999996</v>
      </c>
      <c r="H354">
        <v>363713</v>
      </c>
      <c r="I354" t="str" cm="1">
        <f t="array" ref="I354">_xlfn.IFS(
  E354&lt;1000, "Cheap",
  E354&lt;5000, "Expensive",
  E354&gt;=5000, "Very Expensive"
)</f>
        <v>Cheap</v>
      </c>
      <c r="J354" s="11">
        <f>IFERROR(
   VALUE(SUBSTITUTE(SUBSTITUTE(Table3[[#This Row],[Actual Price]], "₦", ""), ",", "")) *
   VALUE(SUBSTITUTE(Table3[[#This Row],[Rating Count]], ",", "")),
   0
)</f>
        <v>363349287</v>
      </c>
      <c r="K354" t="str" cm="1">
        <f t="array" ref="K354">_xlfn.IFS(Table3[[#This Row],[Discount percentage]] &lt; 0.5, "Less than 50%", TRUE, "50% or more")</f>
        <v>50% or more</v>
      </c>
      <c r="L354">
        <f t="shared" si="5"/>
        <v>-2.9352161731925199E-2</v>
      </c>
    </row>
    <row r="355" spans="1:12" x14ac:dyDescent="0.25">
      <c r="A355" t="s">
        <v>1250</v>
      </c>
      <c r="B355" t="s">
        <v>5327</v>
      </c>
      <c r="C355" t="s">
        <v>5328</v>
      </c>
      <c r="D355" s="10">
        <v>959</v>
      </c>
      <c r="E355" s="11">
        <v>1800</v>
      </c>
      <c r="F355" s="13">
        <v>0.47</v>
      </c>
      <c r="G355">
        <v>4.4000000000000004</v>
      </c>
      <c r="H355">
        <v>67259</v>
      </c>
      <c r="I355" t="str" cm="1">
        <f t="array" ref="I355">_xlfn.IFS(
  E355&lt;1000, "Cheap",
  E355&lt;5000, "Expensive",
  E355&gt;=5000, "Very Expensive"
)</f>
        <v>Expensive</v>
      </c>
      <c r="J355" s="11">
        <f>IFERROR(
   VALUE(SUBSTITUTE(SUBSTITUTE(Table3[[#This Row],[Actual Price]], "₦", ""), ",", "")) *
   VALUE(SUBSTITUTE(Table3[[#This Row],[Rating Count]], ",", "")),
   0
)</f>
        <v>121066200</v>
      </c>
      <c r="K355" t="str" cm="1">
        <f t="array" ref="K355">_xlfn.IFS(Table3[[#This Row],[Discount percentage]] &lt; 0.5, "Less than 50%", TRUE, "50% or more")</f>
        <v>Less than 50%</v>
      </c>
      <c r="L355">
        <f t="shared" si="5"/>
        <v>-2.9352161731925199E-2</v>
      </c>
    </row>
    <row r="356" spans="1:12" x14ac:dyDescent="0.25">
      <c r="A356" t="s">
        <v>1252</v>
      </c>
      <c r="B356" t="s">
        <v>5334</v>
      </c>
      <c r="C356" t="s">
        <v>5323</v>
      </c>
      <c r="D356" s="10">
        <v>9499</v>
      </c>
      <c r="E356" s="11">
        <v>11999</v>
      </c>
      <c r="F356" s="13">
        <v>0.21</v>
      </c>
      <c r="G356">
        <v>4.2</v>
      </c>
      <c r="H356">
        <v>284</v>
      </c>
      <c r="I356" t="str" cm="1">
        <f t="array" ref="I356">_xlfn.IFS(
  E356&lt;1000, "Cheap",
  E356&lt;5000, "Expensive",
  E356&gt;=5000, "Very Expensive"
)</f>
        <v>Very Expensive</v>
      </c>
      <c r="J356" s="11">
        <f>IFERROR(
   VALUE(SUBSTITUTE(SUBSTITUTE(Table3[[#This Row],[Actual Price]], "₦", ""), ",", "")) *
   VALUE(SUBSTITUTE(Table3[[#This Row],[Rating Count]], ",", "")),
   0
)</f>
        <v>3407716</v>
      </c>
      <c r="K356" t="str" cm="1">
        <f t="array" ref="K356">_xlfn.IFS(Table3[[#This Row],[Discount percentage]] &lt; 0.5, "Less than 50%", TRUE, "50% or more")</f>
        <v>Less than 50%</v>
      </c>
      <c r="L356">
        <f t="shared" si="5"/>
        <v>-2.9352161731925199E-2</v>
      </c>
    </row>
    <row r="357" spans="1:12" x14ac:dyDescent="0.25">
      <c r="A357" t="s">
        <v>1254</v>
      </c>
      <c r="B357" t="s">
        <v>5339</v>
      </c>
      <c r="C357" t="s">
        <v>5323</v>
      </c>
      <c r="D357" s="10">
        <v>1499</v>
      </c>
      <c r="E357" s="11">
        <v>2499</v>
      </c>
      <c r="F357" s="13">
        <v>0.4</v>
      </c>
      <c r="G357">
        <v>4.3</v>
      </c>
      <c r="H357">
        <v>15970</v>
      </c>
      <c r="I357" t="str" cm="1">
        <f t="array" ref="I357">_xlfn.IFS(
  E357&lt;1000, "Cheap",
  E357&lt;5000, "Expensive",
  E357&gt;=5000, "Very Expensive"
)</f>
        <v>Expensive</v>
      </c>
      <c r="J357" s="11">
        <f>IFERROR(
   VALUE(SUBSTITUTE(SUBSTITUTE(Table3[[#This Row],[Actual Price]], "₦", ""), ",", "")) *
   VALUE(SUBSTITUTE(Table3[[#This Row],[Rating Count]], ",", "")),
   0
)</f>
        <v>39909030</v>
      </c>
      <c r="K357" t="str" cm="1">
        <f t="array" ref="K357">_xlfn.IFS(Table3[[#This Row],[Discount percentage]] &lt; 0.5, "Less than 50%", TRUE, "50% or more")</f>
        <v>Less than 50%</v>
      </c>
      <c r="L357">
        <f t="shared" si="5"/>
        <v>-2.9352161731925199E-2</v>
      </c>
    </row>
    <row r="358" spans="1:12" x14ac:dyDescent="0.25">
      <c r="A358" t="s">
        <v>1258</v>
      </c>
      <c r="B358" t="s">
        <v>5340</v>
      </c>
      <c r="C358" t="s">
        <v>5323</v>
      </c>
      <c r="D358" s="10">
        <v>1149</v>
      </c>
      <c r="E358" s="11">
        <v>2199</v>
      </c>
      <c r="F358" s="13">
        <v>0.48</v>
      </c>
      <c r="G358">
        <v>4.3</v>
      </c>
      <c r="H358">
        <v>178912</v>
      </c>
      <c r="I358" t="str" cm="1">
        <f t="array" ref="I358">_xlfn.IFS(
  E358&lt;1000, "Cheap",
  E358&lt;5000, "Expensive",
  E358&gt;=5000, "Very Expensive"
)</f>
        <v>Expensive</v>
      </c>
      <c r="J358" s="11">
        <f>IFERROR(
   VALUE(SUBSTITUTE(SUBSTITUTE(Table3[[#This Row],[Actual Price]], "₦", ""), ",", "")) *
   VALUE(SUBSTITUTE(Table3[[#This Row],[Rating Count]], ",", "")),
   0
)</f>
        <v>393427488</v>
      </c>
      <c r="K358" t="str" cm="1">
        <f t="array" ref="K358">_xlfn.IFS(Table3[[#This Row],[Discount percentage]] &lt; 0.5, "Less than 50%", TRUE, "50% or more")</f>
        <v>Less than 50%</v>
      </c>
      <c r="L358">
        <f t="shared" si="5"/>
        <v>-2.9352161731925199E-2</v>
      </c>
    </row>
    <row r="359" spans="1:12" x14ac:dyDescent="0.25">
      <c r="A359" t="s">
        <v>1260</v>
      </c>
      <c r="B359" t="s">
        <v>5341</v>
      </c>
      <c r="C359" t="s">
        <v>5323</v>
      </c>
      <c r="D359" s="10">
        <v>349</v>
      </c>
      <c r="E359" s="11">
        <v>999</v>
      </c>
      <c r="F359" s="13">
        <v>0.65</v>
      </c>
      <c r="G359">
        <v>3.9</v>
      </c>
      <c r="H359">
        <v>46399</v>
      </c>
      <c r="I359" t="str" cm="1">
        <f t="array" ref="I359">_xlfn.IFS(
  E359&lt;1000, "Cheap",
  E359&lt;5000, "Expensive",
  E359&gt;=5000, "Very Expensive"
)</f>
        <v>Cheap</v>
      </c>
      <c r="J359" s="11">
        <f>IFERROR(
   VALUE(SUBSTITUTE(SUBSTITUTE(Table3[[#This Row],[Actual Price]], "₦", ""), ",", "")) *
   VALUE(SUBSTITUTE(Table3[[#This Row],[Rating Count]], ",", "")),
   0
)</f>
        <v>46352601</v>
      </c>
      <c r="K359" t="str" cm="1">
        <f t="array" ref="K359">_xlfn.IFS(Table3[[#This Row],[Discount percentage]] &lt; 0.5, "Less than 50%", TRUE, "50% or more")</f>
        <v>50% or more</v>
      </c>
      <c r="L359">
        <f t="shared" si="5"/>
        <v>-2.9352161731925199E-2</v>
      </c>
    </row>
    <row r="360" spans="1:12" x14ac:dyDescent="0.25">
      <c r="A360" t="s">
        <v>1264</v>
      </c>
      <c r="B360" t="s">
        <v>5342</v>
      </c>
      <c r="C360" t="s">
        <v>5323</v>
      </c>
      <c r="D360" s="10">
        <v>1219</v>
      </c>
      <c r="E360" s="11">
        <v>1699</v>
      </c>
      <c r="F360" s="13">
        <v>0.28000000000000003</v>
      </c>
      <c r="G360">
        <v>4.4000000000000004</v>
      </c>
      <c r="H360">
        <v>8891</v>
      </c>
      <c r="I360" t="str" cm="1">
        <f t="array" ref="I360">_xlfn.IFS(
  E360&lt;1000, "Cheap",
  E360&lt;5000, "Expensive",
  E360&gt;=5000, "Very Expensive"
)</f>
        <v>Expensive</v>
      </c>
      <c r="J360" s="11">
        <f>IFERROR(
   VALUE(SUBSTITUTE(SUBSTITUTE(Table3[[#This Row],[Actual Price]], "₦", ""), ",", "")) *
   VALUE(SUBSTITUTE(Table3[[#This Row],[Rating Count]], ",", "")),
   0
)</f>
        <v>15105809</v>
      </c>
      <c r="K360" t="str" cm="1">
        <f t="array" ref="K360">_xlfn.IFS(Table3[[#This Row],[Discount percentage]] &lt; 0.5, "Less than 50%", TRUE, "50% or more")</f>
        <v>Less than 50%</v>
      </c>
      <c r="L360">
        <f t="shared" si="5"/>
        <v>-2.9352161731925199E-2</v>
      </c>
    </row>
    <row r="361" spans="1:12" x14ac:dyDescent="0.25">
      <c r="A361" t="s">
        <v>1268</v>
      </c>
      <c r="B361" t="s">
        <v>5343</v>
      </c>
      <c r="C361" t="s">
        <v>5319</v>
      </c>
      <c r="D361" s="10">
        <v>1599</v>
      </c>
      <c r="E361" s="11">
        <v>3999</v>
      </c>
      <c r="F361" s="13">
        <v>0.6</v>
      </c>
      <c r="G361">
        <v>4</v>
      </c>
      <c r="H361">
        <v>30254</v>
      </c>
      <c r="I361" t="str" cm="1">
        <f t="array" ref="I361">_xlfn.IFS(
  E361&lt;1000, "Cheap",
  E361&lt;5000, "Expensive",
  E361&gt;=5000, "Very Expensive"
)</f>
        <v>Expensive</v>
      </c>
      <c r="J361" s="11">
        <f>IFERROR(
   VALUE(SUBSTITUTE(SUBSTITUTE(Table3[[#This Row],[Actual Price]], "₦", ""), ",", "")) *
   VALUE(SUBSTITUTE(Table3[[#This Row],[Rating Count]], ",", "")),
   0
)</f>
        <v>120985746</v>
      </c>
      <c r="K361" t="str" cm="1">
        <f t="array" ref="K361">_xlfn.IFS(Table3[[#This Row],[Discount percentage]] &lt; 0.5, "Less than 50%", TRUE, "50% or more")</f>
        <v>50% or more</v>
      </c>
      <c r="L361">
        <f t="shared" si="5"/>
        <v>-2.9352161731925199E-2</v>
      </c>
    </row>
    <row r="362" spans="1:12" x14ac:dyDescent="0.25">
      <c r="A362" t="s">
        <v>1272</v>
      </c>
      <c r="B362" t="s">
        <v>5318</v>
      </c>
      <c r="C362" t="s">
        <v>5319</v>
      </c>
      <c r="D362" s="10">
        <v>1499</v>
      </c>
      <c r="E362" s="11">
        <v>7999</v>
      </c>
      <c r="F362" s="13">
        <v>0.81</v>
      </c>
      <c r="G362">
        <v>4.2</v>
      </c>
      <c r="H362">
        <v>22636</v>
      </c>
      <c r="I362" t="str" cm="1">
        <f t="array" ref="I362">_xlfn.IFS(
  E362&lt;1000, "Cheap",
  E362&lt;5000, "Expensive",
  E362&gt;=5000, "Very Expensive"
)</f>
        <v>Very Expensive</v>
      </c>
      <c r="J362" s="11">
        <f>IFERROR(
   VALUE(SUBSTITUTE(SUBSTITUTE(Table3[[#This Row],[Actual Price]], "₦", ""), ",", "")) *
   VALUE(SUBSTITUTE(Table3[[#This Row],[Rating Count]], ",", "")),
   0
)</f>
        <v>181065364</v>
      </c>
      <c r="K362" t="str" cm="1">
        <f t="array" ref="K362">_xlfn.IFS(Table3[[#This Row],[Discount percentage]] &lt; 0.5, "Less than 50%", TRUE, "50% or more")</f>
        <v>50% or more</v>
      </c>
      <c r="L362">
        <f t="shared" si="5"/>
        <v>-2.9352161731925199E-2</v>
      </c>
    </row>
    <row r="363" spans="1:12" x14ac:dyDescent="0.25">
      <c r="A363" t="s">
        <v>1276</v>
      </c>
      <c r="B363" t="s">
        <v>5334</v>
      </c>
      <c r="C363" t="s">
        <v>5323</v>
      </c>
      <c r="D363" s="10">
        <v>18499</v>
      </c>
      <c r="E363" s="11">
        <v>25999</v>
      </c>
      <c r="F363" s="13">
        <v>0.28999999999999998</v>
      </c>
      <c r="G363">
        <v>4.0999999999999996</v>
      </c>
      <c r="H363">
        <v>22318</v>
      </c>
      <c r="I363" t="str" cm="1">
        <f t="array" ref="I363">_xlfn.IFS(
  E363&lt;1000, "Cheap",
  E363&lt;5000, "Expensive",
  E363&gt;=5000, "Very Expensive"
)</f>
        <v>Very Expensive</v>
      </c>
      <c r="J363" s="11">
        <f>IFERROR(
   VALUE(SUBSTITUTE(SUBSTITUTE(Table3[[#This Row],[Actual Price]], "₦", ""), ",", "")) *
   VALUE(SUBSTITUTE(Table3[[#This Row],[Rating Count]], ",", "")),
   0
)</f>
        <v>580245682</v>
      </c>
      <c r="K363" t="str" cm="1">
        <f t="array" ref="K363">_xlfn.IFS(Table3[[#This Row],[Discount percentage]] &lt; 0.5, "Less than 50%", TRUE, "50% or more")</f>
        <v>Less than 50%</v>
      </c>
      <c r="L363">
        <f t="shared" si="5"/>
        <v>-2.9352161731925199E-2</v>
      </c>
    </row>
    <row r="364" spans="1:12" x14ac:dyDescent="0.25">
      <c r="A364" t="s">
        <v>1280</v>
      </c>
      <c r="B364" t="s">
        <v>5344</v>
      </c>
      <c r="C364" t="s">
        <v>5328</v>
      </c>
      <c r="D364" s="10">
        <v>369</v>
      </c>
      <c r="E364" s="11">
        <v>700</v>
      </c>
      <c r="F364" s="13">
        <v>0.47</v>
      </c>
      <c r="G364">
        <v>4.4000000000000004</v>
      </c>
      <c r="H364">
        <v>67259</v>
      </c>
      <c r="I364" t="str" cm="1">
        <f t="array" ref="I364">_xlfn.IFS(
  E364&lt;1000, "Cheap",
  E364&lt;5000, "Expensive",
  E364&gt;=5000, "Very Expensive"
)</f>
        <v>Cheap</v>
      </c>
      <c r="J364" s="11">
        <f>IFERROR(
   VALUE(SUBSTITUTE(SUBSTITUTE(Table3[[#This Row],[Actual Price]], "₦", ""), ",", "")) *
   VALUE(SUBSTITUTE(Table3[[#This Row],[Rating Count]], ",", "")),
   0
)</f>
        <v>47081300</v>
      </c>
      <c r="K364" t="str" cm="1">
        <f t="array" ref="K364">_xlfn.IFS(Table3[[#This Row],[Discount percentage]] &lt; 0.5, "Less than 50%", TRUE, "50% or more")</f>
        <v>Less than 50%</v>
      </c>
      <c r="L364">
        <f t="shared" si="5"/>
        <v>-2.9352161731925199E-2</v>
      </c>
    </row>
    <row r="365" spans="1:12" x14ac:dyDescent="0.25">
      <c r="A365" t="s">
        <v>1282</v>
      </c>
      <c r="B365" t="s">
        <v>5334</v>
      </c>
      <c r="C365" t="s">
        <v>5323</v>
      </c>
      <c r="D365" s="10">
        <v>12999</v>
      </c>
      <c r="E365" s="11">
        <v>17999</v>
      </c>
      <c r="F365" s="13">
        <v>0.28000000000000003</v>
      </c>
      <c r="G365">
        <v>4.0999999999999996</v>
      </c>
      <c r="H365">
        <v>18998</v>
      </c>
      <c r="I365" t="str" cm="1">
        <f t="array" ref="I365">_xlfn.IFS(
  E365&lt;1000, "Cheap",
  E365&lt;5000, "Expensive",
  E365&gt;=5000, "Very Expensive"
)</f>
        <v>Very Expensive</v>
      </c>
      <c r="J365" s="11">
        <f>IFERROR(
   VALUE(SUBSTITUTE(SUBSTITUTE(Table3[[#This Row],[Actual Price]], "₦", ""), ",", "")) *
   VALUE(SUBSTITUTE(Table3[[#This Row],[Rating Count]], ",", "")),
   0
)</f>
        <v>341945002</v>
      </c>
      <c r="K365" t="str" cm="1">
        <f t="array" ref="K365">_xlfn.IFS(Table3[[#This Row],[Discount percentage]] &lt; 0.5, "Less than 50%", TRUE, "50% or more")</f>
        <v>Less than 50%</v>
      </c>
      <c r="L365">
        <f t="shared" si="5"/>
        <v>-2.9352161731925199E-2</v>
      </c>
    </row>
    <row r="366" spans="1:12" x14ac:dyDescent="0.25">
      <c r="A366" t="s">
        <v>1286</v>
      </c>
      <c r="B366" t="s">
        <v>5318</v>
      </c>
      <c r="C366" t="s">
        <v>5319</v>
      </c>
      <c r="D366" s="10">
        <v>1799</v>
      </c>
      <c r="E366" s="11">
        <v>19999</v>
      </c>
      <c r="F366" s="13">
        <v>0.91</v>
      </c>
      <c r="G366">
        <v>4.2</v>
      </c>
      <c r="H366">
        <v>13937</v>
      </c>
      <c r="I366" t="str" cm="1">
        <f t="array" ref="I366">_xlfn.IFS(
  E366&lt;1000, "Cheap",
  E366&lt;5000, "Expensive",
  E366&gt;=5000, "Very Expensive"
)</f>
        <v>Very Expensive</v>
      </c>
      <c r="J366" s="11">
        <f>IFERROR(
   VALUE(SUBSTITUTE(SUBSTITUTE(Table3[[#This Row],[Actual Price]], "₦", ""), ",", "")) *
   VALUE(SUBSTITUTE(Table3[[#This Row],[Rating Count]], ",", "")),
   0
)</f>
        <v>278726063</v>
      </c>
      <c r="K366" t="str" cm="1">
        <f t="array" ref="K366">_xlfn.IFS(Table3[[#This Row],[Discount percentage]] &lt; 0.5, "Less than 50%", TRUE, "50% or more")</f>
        <v>50% or more</v>
      </c>
      <c r="L366">
        <f t="shared" si="5"/>
        <v>-2.9352161731925199E-2</v>
      </c>
    </row>
    <row r="367" spans="1:12" x14ac:dyDescent="0.25">
      <c r="A367" t="s">
        <v>1287</v>
      </c>
      <c r="B367" t="s">
        <v>5345</v>
      </c>
      <c r="C367" t="s">
        <v>5319</v>
      </c>
      <c r="D367" s="10">
        <v>2199</v>
      </c>
      <c r="E367" s="11">
        <v>9999</v>
      </c>
      <c r="F367" s="13">
        <v>0.78</v>
      </c>
      <c r="G367">
        <v>4.2</v>
      </c>
      <c r="H367">
        <v>29471</v>
      </c>
      <c r="I367" t="str" cm="1">
        <f t="array" ref="I367">_xlfn.IFS(
  E367&lt;1000, "Cheap",
  E367&lt;5000, "Expensive",
  E367&gt;=5000, "Very Expensive"
)</f>
        <v>Very Expensive</v>
      </c>
      <c r="J367" s="11">
        <f>IFERROR(
   VALUE(SUBSTITUTE(SUBSTITUTE(Table3[[#This Row],[Actual Price]], "₦", ""), ",", "")) *
   VALUE(SUBSTITUTE(Table3[[#This Row],[Rating Count]], ",", "")),
   0
)</f>
        <v>294680529</v>
      </c>
      <c r="K367" t="str" cm="1">
        <f t="array" ref="K367">_xlfn.IFS(Table3[[#This Row],[Discount percentage]] &lt; 0.5, "Less than 50%", TRUE, "50% or more")</f>
        <v>50% or more</v>
      </c>
      <c r="L367">
        <f t="shared" si="5"/>
        <v>-2.9352161731925199E-2</v>
      </c>
    </row>
    <row r="368" spans="1:12" x14ac:dyDescent="0.25">
      <c r="A368" t="s">
        <v>1291</v>
      </c>
      <c r="B368" t="s">
        <v>5334</v>
      </c>
      <c r="C368" t="s">
        <v>5323</v>
      </c>
      <c r="D368" s="10">
        <v>16999</v>
      </c>
      <c r="E368" s="11">
        <v>24999</v>
      </c>
      <c r="F368" s="13">
        <v>0.32</v>
      </c>
      <c r="G368">
        <v>4.0999999999999996</v>
      </c>
      <c r="H368">
        <v>22318</v>
      </c>
      <c r="I368" t="str" cm="1">
        <f t="array" ref="I368">_xlfn.IFS(
  E368&lt;1000, "Cheap",
  E368&lt;5000, "Expensive",
  E368&gt;=5000, "Very Expensive"
)</f>
        <v>Very Expensive</v>
      </c>
      <c r="J368" s="11">
        <f>IFERROR(
   VALUE(SUBSTITUTE(SUBSTITUTE(Table3[[#This Row],[Actual Price]], "₦", ""), ",", "")) *
   VALUE(SUBSTITUTE(Table3[[#This Row],[Rating Count]], ",", "")),
   0
)</f>
        <v>557927682</v>
      </c>
      <c r="K368" t="str" cm="1">
        <f t="array" ref="K368">_xlfn.IFS(Table3[[#This Row],[Discount percentage]] &lt; 0.5, "Less than 50%", TRUE, "50% or more")</f>
        <v>Less than 50%</v>
      </c>
      <c r="L368">
        <f t="shared" si="5"/>
        <v>-2.9352161731925199E-2</v>
      </c>
    </row>
    <row r="369" spans="1:12" x14ac:dyDescent="0.25">
      <c r="A369" t="s">
        <v>1293</v>
      </c>
      <c r="B369" t="s">
        <v>5346</v>
      </c>
      <c r="C369" t="s">
        <v>5323</v>
      </c>
      <c r="D369" s="10">
        <v>16499</v>
      </c>
      <c r="E369" s="11">
        <v>20999</v>
      </c>
      <c r="F369" s="13">
        <v>0.21</v>
      </c>
      <c r="G369">
        <v>4</v>
      </c>
      <c r="H369">
        <v>21350</v>
      </c>
      <c r="I369" t="str" cm="1">
        <f t="array" ref="I369">_xlfn.IFS(
  E369&lt;1000, "Cheap",
  E369&lt;5000, "Expensive",
  E369&gt;=5000, "Very Expensive"
)</f>
        <v>Very Expensive</v>
      </c>
      <c r="J369" s="11">
        <f>IFERROR(
   VALUE(SUBSTITUTE(SUBSTITUTE(Table3[[#This Row],[Actual Price]], "₦", ""), ",", "")) *
   VALUE(SUBSTITUTE(Table3[[#This Row],[Rating Count]], ",", "")),
   0
)</f>
        <v>448328650</v>
      </c>
      <c r="K369" t="str" cm="1">
        <f t="array" ref="K369">_xlfn.IFS(Table3[[#This Row],[Discount percentage]] &lt; 0.5, "Less than 50%", TRUE, "50% or more")</f>
        <v>Less than 50%</v>
      </c>
      <c r="L369">
        <f t="shared" si="5"/>
        <v>-2.9352161731925199E-2</v>
      </c>
    </row>
    <row r="370" spans="1:12" x14ac:dyDescent="0.25">
      <c r="A370" t="s">
        <v>1297</v>
      </c>
      <c r="B370" t="s">
        <v>5318</v>
      </c>
      <c r="C370" t="s">
        <v>5319</v>
      </c>
      <c r="D370" s="10">
        <v>1799</v>
      </c>
      <c r="E370" s="11">
        <v>19999</v>
      </c>
      <c r="F370" s="13">
        <v>0.91</v>
      </c>
      <c r="G370">
        <v>4.2</v>
      </c>
      <c r="H370">
        <v>13937</v>
      </c>
      <c r="I370" t="str" cm="1">
        <f t="array" ref="I370">_xlfn.IFS(
  E370&lt;1000, "Cheap",
  E370&lt;5000, "Expensive",
  E370&gt;=5000, "Very Expensive"
)</f>
        <v>Very Expensive</v>
      </c>
      <c r="J370" s="11">
        <f>IFERROR(
   VALUE(SUBSTITUTE(SUBSTITUTE(Table3[[#This Row],[Actual Price]], "₦", ""), ",", "")) *
   VALUE(SUBSTITUTE(Table3[[#This Row],[Rating Count]], ",", "")),
   0
)</f>
        <v>278726063</v>
      </c>
      <c r="K370" t="str" cm="1">
        <f t="array" ref="K370">_xlfn.IFS(Table3[[#This Row],[Discount percentage]] &lt; 0.5, "Less than 50%", TRUE, "50% or more")</f>
        <v>50% or more</v>
      </c>
      <c r="L370">
        <f t="shared" si="5"/>
        <v>-2.9352161731925199E-2</v>
      </c>
    </row>
    <row r="371" spans="1:12" x14ac:dyDescent="0.25">
      <c r="A371" t="s">
        <v>8</v>
      </c>
      <c r="B371" t="s">
        <v>5088</v>
      </c>
      <c r="C371" t="s">
        <v>5089</v>
      </c>
      <c r="D371" s="10">
        <v>399</v>
      </c>
      <c r="E371" s="11">
        <v>1099</v>
      </c>
      <c r="F371" s="13">
        <v>0.64</v>
      </c>
      <c r="G371">
        <v>4.2</v>
      </c>
      <c r="H371">
        <v>24270</v>
      </c>
      <c r="I371" t="str" cm="1">
        <f t="array" ref="I371">_xlfn.IFS(
  E371&lt;1000, "Cheap",
  E371&lt;5000, "Expensive",
  E371&gt;=5000, "Very Expensive"
)</f>
        <v>Expensive</v>
      </c>
      <c r="J371" s="11">
        <f>IFERROR(
   VALUE(SUBSTITUTE(SUBSTITUTE(Table3[[#This Row],[Actual Price]], "₦", ""), ",", "")) *
   VALUE(SUBSTITUTE(Table3[[#This Row],[Rating Count]], ",", "")),
   0
)</f>
        <v>26672730</v>
      </c>
      <c r="K371" t="str" cm="1">
        <f t="array" ref="K371">_xlfn.IFS(Table3[[#This Row],[Discount percentage]] &lt; 0.5, "Less than 50%", TRUE, "50% or more")</f>
        <v>50% or more</v>
      </c>
      <c r="L371">
        <f t="shared" si="5"/>
        <v>-2.9352161731925199E-2</v>
      </c>
    </row>
    <row r="372" spans="1:12" x14ac:dyDescent="0.25">
      <c r="A372" t="s">
        <v>1298</v>
      </c>
      <c r="B372" t="s">
        <v>5347</v>
      </c>
      <c r="C372" t="s">
        <v>5323</v>
      </c>
      <c r="D372" s="10">
        <v>8499</v>
      </c>
      <c r="E372" s="11">
        <v>10999</v>
      </c>
      <c r="F372" s="13">
        <v>0.23</v>
      </c>
      <c r="G372">
        <v>4.0999999999999996</v>
      </c>
      <c r="H372">
        <v>313836</v>
      </c>
      <c r="I372" t="str" cm="1">
        <f t="array" ref="I372">_xlfn.IFS(
  E372&lt;1000, "Cheap",
  E372&lt;5000, "Expensive",
  E372&gt;=5000, "Very Expensive"
)</f>
        <v>Very Expensive</v>
      </c>
      <c r="J372" s="11">
        <f>IFERROR(
   VALUE(SUBSTITUTE(SUBSTITUTE(Table3[[#This Row],[Actual Price]], "₦", ""), ",", "")) *
   VALUE(SUBSTITUTE(Table3[[#This Row],[Rating Count]], ",", "")),
   0
)</f>
        <v>3451882164</v>
      </c>
      <c r="K372" t="str" cm="1">
        <f t="array" ref="K372">_xlfn.IFS(Table3[[#This Row],[Discount percentage]] &lt; 0.5, "Less than 50%", TRUE, "50% or more")</f>
        <v>Less than 50%</v>
      </c>
      <c r="L372">
        <f t="shared" si="5"/>
        <v>-2.9352161731925199E-2</v>
      </c>
    </row>
    <row r="373" spans="1:12" x14ac:dyDescent="0.25">
      <c r="A373" t="s">
        <v>1302</v>
      </c>
      <c r="B373" t="s">
        <v>5348</v>
      </c>
      <c r="C373" t="s">
        <v>5323</v>
      </c>
      <c r="D373" s="10">
        <v>6499</v>
      </c>
      <c r="E373" s="11">
        <v>8499</v>
      </c>
      <c r="F373" s="13">
        <v>0.24</v>
      </c>
      <c r="G373">
        <v>4.0999999999999996</v>
      </c>
      <c r="H373">
        <v>313836</v>
      </c>
      <c r="I373" t="str" cm="1">
        <f t="array" ref="I373">_xlfn.IFS(
  E373&lt;1000, "Cheap",
  E373&lt;5000, "Expensive",
  E373&gt;=5000, "Very Expensive"
)</f>
        <v>Very Expensive</v>
      </c>
      <c r="J373" s="11">
        <f>IFERROR(
   VALUE(SUBSTITUTE(SUBSTITUTE(Table3[[#This Row],[Actual Price]], "₦", ""), ",", "")) *
   VALUE(SUBSTITUTE(Table3[[#This Row],[Rating Count]], ",", "")),
   0
)</f>
        <v>2667292164</v>
      </c>
      <c r="K373" t="str" cm="1">
        <f t="array" ref="K373">_xlfn.IFS(Table3[[#This Row],[Discount percentage]] &lt; 0.5, "Less than 50%", TRUE, "50% or more")</f>
        <v>Less than 50%</v>
      </c>
      <c r="L373">
        <f t="shared" si="5"/>
        <v>-2.9352161731925199E-2</v>
      </c>
    </row>
    <row r="374" spans="1:12" x14ac:dyDescent="0.25">
      <c r="A374" t="s">
        <v>1304</v>
      </c>
      <c r="B374" t="s">
        <v>5318</v>
      </c>
      <c r="C374" t="s">
        <v>5319</v>
      </c>
      <c r="D374" s="10">
        <v>1799</v>
      </c>
      <c r="E374" s="11">
        <v>19999</v>
      </c>
      <c r="F374" s="13">
        <v>0.91</v>
      </c>
      <c r="G374">
        <v>4.2</v>
      </c>
      <c r="H374">
        <v>13937</v>
      </c>
      <c r="I374" t="str" cm="1">
        <f t="array" ref="I374">_xlfn.IFS(
  E374&lt;1000, "Cheap",
  E374&lt;5000, "Expensive",
  E374&gt;=5000, "Very Expensive"
)</f>
        <v>Very Expensive</v>
      </c>
      <c r="J374" s="11">
        <f>IFERROR(
   VALUE(SUBSTITUTE(SUBSTITUTE(Table3[[#This Row],[Actual Price]], "₦", ""), ",", "")) *
   VALUE(SUBSTITUTE(Table3[[#This Row],[Rating Count]], ",", "")),
   0
)</f>
        <v>278726063</v>
      </c>
      <c r="K374" t="str" cm="1">
        <f t="array" ref="K374">_xlfn.IFS(Table3[[#This Row],[Discount percentage]] &lt; 0.5, "Less than 50%", TRUE, "50% or more")</f>
        <v>50% or more</v>
      </c>
      <c r="L374">
        <f t="shared" si="5"/>
        <v>-2.9352161731925199E-2</v>
      </c>
    </row>
    <row r="375" spans="1:12" x14ac:dyDescent="0.25">
      <c r="A375" t="s">
        <v>1305</v>
      </c>
      <c r="B375" t="s">
        <v>5349</v>
      </c>
      <c r="C375" t="s">
        <v>5323</v>
      </c>
      <c r="D375" s="10">
        <v>8999</v>
      </c>
      <c r="E375" s="11">
        <v>11999</v>
      </c>
      <c r="F375" s="13">
        <v>0.25</v>
      </c>
      <c r="G375">
        <v>4</v>
      </c>
      <c r="H375">
        <v>12796</v>
      </c>
      <c r="I375" t="str" cm="1">
        <f t="array" ref="I375">_xlfn.IFS(
  E375&lt;1000, "Cheap",
  E375&lt;5000, "Expensive",
  E375&gt;=5000, "Very Expensive"
)</f>
        <v>Very Expensive</v>
      </c>
      <c r="J375" s="11">
        <f>IFERROR(
   VALUE(SUBSTITUTE(SUBSTITUTE(Table3[[#This Row],[Actual Price]], "₦", ""), ",", "")) *
   VALUE(SUBSTITUTE(Table3[[#This Row],[Rating Count]], ",", "")),
   0
)</f>
        <v>153539204</v>
      </c>
      <c r="K375" t="str" cm="1">
        <f t="array" ref="K375">_xlfn.IFS(Table3[[#This Row],[Discount percentage]] &lt; 0.5, "Less than 50%", TRUE, "50% or more")</f>
        <v>Less than 50%</v>
      </c>
      <c r="L375">
        <f t="shared" si="5"/>
        <v>-2.9352161731925199E-2</v>
      </c>
    </row>
    <row r="376" spans="1:12" x14ac:dyDescent="0.25">
      <c r="A376" t="s">
        <v>1307</v>
      </c>
      <c r="B376" t="s">
        <v>5254</v>
      </c>
      <c r="C376" t="s">
        <v>5323</v>
      </c>
      <c r="D376" s="10">
        <v>139</v>
      </c>
      <c r="E376" s="11">
        <v>495</v>
      </c>
      <c r="F376" s="13">
        <v>0.72</v>
      </c>
      <c r="G376">
        <v>4.3</v>
      </c>
      <c r="H376">
        <v>14185</v>
      </c>
      <c r="I376" t="str" cm="1">
        <f t="array" ref="I376">_xlfn.IFS(
  E376&lt;1000, "Cheap",
  E376&lt;5000, "Expensive",
  E376&gt;=5000, "Very Expensive"
)</f>
        <v>Cheap</v>
      </c>
      <c r="J376" s="11">
        <f>IFERROR(
   VALUE(SUBSTITUTE(SUBSTITUTE(Table3[[#This Row],[Actual Price]], "₦", ""), ",", "")) *
   VALUE(SUBSTITUTE(Table3[[#This Row],[Rating Count]], ",", "")),
   0
)</f>
        <v>7021575</v>
      </c>
      <c r="K376" t="str" cm="1">
        <f t="array" ref="K376">_xlfn.IFS(Table3[[#This Row],[Discount percentage]] &lt; 0.5, "Less than 50%", TRUE, "50% or more")</f>
        <v>50% or more</v>
      </c>
      <c r="L376">
        <f t="shared" si="5"/>
        <v>-2.9352161731925199E-2</v>
      </c>
    </row>
    <row r="377" spans="1:12" x14ac:dyDescent="0.25">
      <c r="A377" t="s">
        <v>1309</v>
      </c>
      <c r="B377" t="s">
        <v>5350</v>
      </c>
      <c r="C377" t="s">
        <v>5319</v>
      </c>
      <c r="D377" s="10">
        <v>3999</v>
      </c>
      <c r="E377" s="11">
        <v>16999</v>
      </c>
      <c r="F377" s="13">
        <v>0.76</v>
      </c>
      <c r="G377">
        <v>4.3</v>
      </c>
      <c r="H377">
        <v>17159</v>
      </c>
      <c r="I377" t="str" cm="1">
        <f t="array" ref="I377">_xlfn.IFS(
  E377&lt;1000, "Cheap",
  E377&lt;5000, "Expensive",
  E377&gt;=5000, "Very Expensive"
)</f>
        <v>Very Expensive</v>
      </c>
      <c r="J377" s="11">
        <f>IFERROR(
   VALUE(SUBSTITUTE(SUBSTITUTE(Table3[[#This Row],[Actual Price]], "₦", ""), ",", "")) *
   VALUE(SUBSTITUTE(Table3[[#This Row],[Rating Count]], ",", "")),
   0
)</f>
        <v>291685841</v>
      </c>
      <c r="K377" t="str" cm="1">
        <f t="array" ref="K377">_xlfn.IFS(Table3[[#This Row],[Discount percentage]] &lt; 0.5, "Less than 50%", TRUE, "50% or more")</f>
        <v>50% or more</v>
      </c>
      <c r="L377">
        <f t="shared" si="5"/>
        <v>-2.9352161731925199E-2</v>
      </c>
    </row>
    <row r="378" spans="1:12" x14ac:dyDescent="0.25">
      <c r="A378" t="s">
        <v>1313</v>
      </c>
      <c r="B378" t="s">
        <v>5343</v>
      </c>
      <c r="C378" t="s">
        <v>5319</v>
      </c>
      <c r="D378" s="10">
        <v>2998</v>
      </c>
      <c r="E378" s="11">
        <v>5999</v>
      </c>
      <c r="F378" s="13">
        <v>0.5</v>
      </c>
      <c r="G378">
        <v>4.0999999999999996</v>
      </c>
      <c r="H378">
        <v>5179</v>
      </c>
      <c r="I378" t="str" cm="1">
        <f t="array" ref="I378">_xlfn.IFS(
  E378&lt;1000, "Cheap",
  E378&lt;5000, "Expensive",
  E378&gt;=5000, "Very Expensive"
)</f>
        <v>Very Expensive</v>
      </c>
      <c r="J378" s="11">
        <f>IFERROR(
   VALUE(SUBSTITUTE(SUBSTITUTE(Table3[[#This Row],[Actual Price]], "₦", ""), ",", "")) *
   VALUE(SUBSTITUTE(Table3[[#This Row],[Rating Count]], ",", "")),
   0
)</f>
        <v>31068821</v>
      </c>
      <c r="K378" t="str" cm="1">
        <f t="array" ref="K378">_xlfn.IFS(Table3[[#This Row],[Discount percentage]] &lt; 0.5, "Less than 50%", TRUE, "50% or more")</f>
        <v>50% or more</v>
      </c>
      <c r="L378">
        <f t="shared" si="5"/>
        <v>-2.9352161731925199E-2</v>
      </c>
    </row>
    <row r="379" spans="1:12" x14ac:dyDescent="0.25">
      <c r="A379" t="s">
        <v>12</v>
      </c>
      <c r="B379" t="s">
        <v>5090</v>
      </c>
      <c r="C379" t="s">
        <v>5089</v>
      </c>
      <c r="D379" s="10">
        <v>199</v>
      </c>
      <c r="E379" s="11">
        <v>349</v>
      </c>
      <c r="F379" s="13">
        <v>0.43</v>
      </c>
      <c r="G379">
        <v>4</v>
      </c>
      <c r="H379">
        <v>43993</v>
      </c>
      <c r="I379" t="str" cm="1">
        <f t="array" ref="I379">_xlfn.IFS(
  E379&lt;1000, "Cheap",
  E379&lt;5000, "Expensive",
  E379&gt;=5000, "Very Expensive"
)</f>
        <v>Cheap</v>
      </c>
      <c r="J379" s="11">
        <f>IFERROR(
   VALUE(SUBSTITUTE(SUBSTITUTE(Table3[[#This Row],[Actual Price]], "₦", ""), ",", "")) *
   VALUE(SUBSTITUTE(Table3[[#This Row],[Rating Count]], ",", "")),
   0
)</f>
        <v>15353557</v>
      </c>
      <c r="K379" t="str" cm="1">
        <f t="array" ref="K379">_xlfn.IFS(Table3[[#This Row],[Discount percentage]] &lt; 0.5, "Less than 50%", TRUE, "50% or more")</f>
        <v>Less than 50%</v>
      </c>
      <c r="L379">
        <f t="shared" si="5"/>
        <v>-2.9352161731925199E-2</v>
      </c>
    </row>
    <row r="380" spans="1:12" x14ac:dyDescent="0.25">
      <c r="A380" t="s">
        <v>1317</v>
      </c>
      <c r="B380" t="s">
        <v>5351</v>
      </c>
      <c r="C380" t="s">
        <v>5323</v>
      </c>
      <c r="D380" s="10">
        <v>15499</v>
      </c>
      <c r="E380" s="11">
        <v>18999</v>
      </c>
      <c r="F380" s="13">
        <v>0.18</v>
      </c>
      <c r="G380">
        <v>4.0999999999999996</v>
      </c>
      <c r="H380">
        <v>19252</v>
      </c>
      <c r="I380" t="str" cm="1">
        <f t="array" ref="I380">_xlfn.IFS(
  E380&lt;1000, "Cheap",
  E380&lt;5000, "Expensive",
  E380&gt;=5000, "Very Expensive"
)</f>
        <v>Very Expensive</v>
      </c>
      <c r="J380" s="11">
        <f>IFERROR(
   VALUE(SUBSTITUTE(SUBSTITUTE(Table3[[#This Row],[Actual Price]], "₦", ""), ",", "")) *
   VALUE(SUBSTITUTE(Table3[[#This Row],[Rating Count]], ",", "")),
   0
)</f>
        <v>365768748</v>
      </c>
      <c r="K380" t="str" cm="1">
        <f t="array" ref="K380">_xlfn.IFS(Table3[[#This Row],[Discount percentage]] &lt; 0.5, "Less than 50%", TRUE, "50% or more")</f>
        <v>Less than 50%</v>
      </c>
      <c r="L380">
        <f t="shared" si="5"/>
        <v>-2.9352161731925199E-2</v>
      </c>
    </row>
    <row r="381" spans="1:12" x14ac:dyDescent="0.25">
      <c r="A381" t="s">
        <v>16</v>
      </c>
      <c r="B381" t="s">
        <v>5091</v>
      </c>
      <c r="C381" t="s">
        <v>5089</v>
      </c>
      <c r="D381" s="10">
        <v>199</v>
      </c>
      <c r="E381" s="11">
        <v>999</v>
      </c>
      <c r="F381" s="13">
        <v>0.8</v>
      </c>
      <c r="G381">
        <v>3.9</v>
      </c>
      <c r="H381">
        <v>7928</v>
      </c>
      <c r="I381" t="str" cm="1">
        <f t="array" ref="I381">_xlfn.IFS(
  E381&lt;1000, "Cheap",
  E381&lt;5000, "Expensive",
  E381&gt;=5000, "Very Expensive"
)</f>
        <v>Cheap</v>
      </c>
      <c r="J381" s="11">
        <f>IFERROR(
   VALUE(SUBSTITUTE(SUBSTITUTE(Table3[[#This Row],[Actual Price]], "₦", ""), ",", "")) *
   VALUE(SUBSTITUTE(Table3[[#This Row],[Rating Count]], ",", "")),
   0
)</f>
        <v>7920072</v>
      </c>
      <c r="K381" t="str" cm="1">
        <f t="array" ref="K381">_xlfn.IFS(Table3[[#This Row],[Discount percentage]] &lt; 0.5, "Less than 50%", TRUE, "50% or more")</f>
        <v>50% or more</v>
      </c>
      <c r="L381">
        <f t="shared" si="5"/>
        <v>-2.9352161731925199E-2</v>
      </c>
    </row>
    <row r="382" spans="1:12" x14ac:dyDescent="0.25">
      <c r="A382" t="s">
        <v>1321</v>
      </c>
      <c r="B382" t="s">
        <v>5318</v>
      </c>
      <c r="C382" t="s">
        <v>5319</v>
      </c>
      <c r="D382" s="10">
        <v>1799</v>
      </c>
      <c r="E382" s="11">
        <v>19999</v>
      </c>
      <c r="F382" s="13">
        <v>0.91</v>
      </c>
      <c r="G382">
        <v>4.2</v>
      </c>
      <c r="H382">
        <v>13937</v>
      </c>
      <c r="I382" t="str" cm="1">
        <f t="array" ref="I382">_xlfn.IFS(
  E382&lt;1000, "Cheap",
  E382&lt;5000, "Expensive",
  E382&gt;=5000, "Very Expensive"
)</f>
        <v>Very Expensive</v>
      </c>
      <c r="J382" s="11">
        <f>IFERROR(
   VALUE(SUBSTITUTE(SUBSTITUTE(Table3[[#This Row],[Actual Price]], "₦", ""), ",", "")) *
   VALUE(SUBSTITUTE(Table3[[#This Row],[Rating Count]], ",", "")),
   0
)</f>
        <v>278726063</v>
      </c>
      <c r="K382" t="str" cm="1">
        <f t="array" ref="K382">_xlfn.IFS(Table3[[#This Row],[Discount percentage]] &lt; 0.5, "Less than 50%", TRUE, "50% or more")</f>
        <v>50% or more</v>
      </c>
      <c r="L382">
        <f t="shared" si="5"/>
        <v>-2.9352161731925199E-2</v>
      </c>
    </row>
    <row r="383" spans="1:12" x14ac:dyDescent="0.25">
      <c r="A383" t="s">
        <v>1322</v>
      </c>
      <c r="B383" t="s">
        <v>5352</v>
      </c>
      <c r="C383" t="s">
        <v>5323</v>
      </c>
      <c r="D383" s="10">
        <v>8999</v>
      </c>
      <c r="E383" s="11">
        <v>11999</v>
      </c>
      <c r="F383" s="13">
        <v>0.25</v>
      </c>
      <c r="G383">
        <v>4</v>
      </c>
      <c r="H383">
        <v>12796</v>
      </c>
      <c r="I383" t="str" cm="1">
        <f t="array" ref="I383">_xlfn.IFS(
  E383&lt;1000, "Cheap",
  E383&lt;5000, "Expensive",
  E383&gt;=5000, "Very Expensive"
)</f>
        <v>Very Expensive</v>
      </c>
      <c r="J383" s="11">
        <f>IFERROR(
   VALUE(SUBSTITUTE(SUBSTITUTE(Table3[[#This Row],[Actual Price]], "₦", ""), ",", "")) *
   VALUE(SUBSTITUTE(Table3[[#This Row],[Rating Count]], ",", "")),
   0
)</f>
        <v>153539204</v>
      </c>
      <c r="K383" t="str" cm="1">
        <f t="array" ref="K383">_xlfn.IFS(Table3[[#This Row],[Discount percentage]] &lt; 0.5, "Less than 50%", TRUE, "50% or more")</f>
        <v>Less than 50%</v>
      </c>
      <c r="L383">
        <f t="shared" si="5"/>
        <v>-2.9352161731925199E-2</v>
      </c>
    </row>
    <row r="384" spans="1:12" x14ac:dyDescent="0.25">
      <c r="A384" t="s">
        <v>1324</v>
      </c>
      <c r="B384" t="s">
        <v>5353</v>
      </c>
      <c r="C384" t="s">
        <v>5323</v>
      </c>
      <c r="D384" s="10">
        <v>873</v>
      </c>
      <c r="E384" s="11">
        <v>1699</v>
      </c>
      <c r="F384" s="13">
        <v>0.49</v>
      </c>
      <c r="G384">
        <v>4.4000000000000004</v>
      </c>
      <c r="H384">
        <v>1680</v>
      </c>
      <c r="I384" t="str" cm="1">
        <f t="array" ref="I384">_xlfn.IFS(
  E384&lt;1000, "Cheap",
  E384&lt;5000, "Expensive",
  E384&gt;=5000, "Very Expensive"
)</f>
        <v>Expensive</v>
      </c>
      <c r="J384" s="11">
        <f>IFERROR(
   VALUE(SUBSTITUTE(SUBSTITUTE(Table3[[#This Row],[Actual Price]], "₦", ""), ",", "")) *
   VALUE(SUBSTITUTE(Table3[[#This Row],[Rating Count]], ",", "")),
   0
)</f>
        <v>2854320</v>
      </c>
      <c r="K384" t="str" cm="1">
        <f t="array" ref="K384">_xlfn.IFS(Table3[[#This Row],[Discount percentage]] &lt; 0.5, "Less than 50%", TRUE, "50% or more")</f>
        <v>Less than 50%</v>
      </c>
      <c r="L384">
        <f t="shared" si="5"/>
        <v>-2.9352161731925199E-2</v>
      </c>
    </row>
    <row r="385" spans="1:12" x14ac:dyDescent="0.25">
      <c r="A385" t="s">
        <v>1328</v>
      </c>
      <c r="B385" t="s">
        <v>5354</v>
      </c>
      <c r="C385" t="s">
        <v>5323</v>
      </c>
      <c r="D385" s="10">
        <v>12999</v>
      </c>
      <c r="E385" s="11">
        <v>15999</v>
      </c>
      <c r="F385" s="13">
        <v>0.19</v>
      </c>
      <c r="G385">
        <v>4.2</v>
      </c>
      <c r="H385">
        <v>13246</v>
      </c>
      <c r="I385" t="str" cm="1">
        <f t="array" ref="I385">_xlfn.IFS(
  E385&lt;1000, "Cheap",
  E385&lt;5000, "Expensive",
  E385&gt;=5000, "Very Expensive"
)</f>
        <v>Very Expensive</v>
      </c>
      <c r="J385" s="11">
        <f>IFERROR(
   VALUE(SUBSTITUTE(SUBSTITUTE(Table3[[#This Row],[Actual Price]], "₦", ""), ",", "")) *
   VALUE(SUBSTITUTE(Table3[[#This Row],[Rating Count]], ",", "")),
   0
)</f>
        <v>211922754</v>
      </c>
      <c r="K385" t="str" cm="1">
        <f t="array" ref="K385">_xlfn.IFS(Table3[[#This Row],[Discount percentage]] &lt; 0.5, "Less than 50%", TRUE, "50% or more")</f>
        <v>Less than 50%</v>
      </c>
      <c r="L385">
        <f t="shared" si="5"/>
        <v>-2.9352161731925199E-2</v>
      </c>
    </row>
    <row r="386" spans="1:12" x14ac:dyDescent="0.25">
      <c r="A386" t="s">
        <v>1332</v>
      </c>
      <c r="B386" t="s">
        <v>5355</v>
      </c>
      <c r="C386" t="s">
        <v>5323</v>
      </c>
      <c r="D386" s="10">
        <v>539</v>
      </c>
      <c r="E386" s="11">
        <v>1599</v>
      </c>
      <c r="F386" s="13">
        <v>0.66</v>
      </c>
      <c r="G386">
        <v>3.8</v>
      </c>
      <c r="H386">
        <v>14648</v>
      </c>
      <c r="I386" t="str" cm="1">
        <f t="array" ref="I386">_xlfn.IFS(
  E386&lt;1000, "Cheap",
  E386&lt;5000, "Expensive",
  E386&gt;=5000, "Very Expensive"
)</f>
        <v>Expensive</v>
      </c>
      <c r="J386" s="11">
        <f>IFERROR(
   VALUE(SUBSTITUTE(SUBSTITUTE(Table3[[#This Row],[Actual Price]], "₦", ""), ",", "")) *
   VALUE(SUBSTITUTE(Table3[[#This Row],[Rating Count]], ",", "")),
   0
)</f>
        <v>23422152</v>
      </c>
      <c r="K386" t="str" cm="1">
        <f t="array" ref="K386">_xlfn.IFS(Table3[[#This Row],[Discount percentage]] &lt; 0.5, "Less than 50%", TRUE, "50% or more")</f>
        <v>50% or more</v>
      </c>
      <c r="L386">
        <f t="shared" ref="L386:L449" si="6">CORREL(D:D,H:H)</f>
        <v>-2.9352161731925199E-2</v>
      </c>
    </row>
    <row r="387" spans="1:12" x14ac:dyDescent="0.25">
      <c r="A387" t="s">
        <v>1336</v>
      </c>
      <c r="B387" t="s">
        <v>5320</v>
      </c>
      <c r="C387" t="s">
        <v>5319</v>
      </c>
      <c r="D387" s="10">
        <v>1999</v>
      </c>
      <c r="E387" s="11">
        <v>9999</v>
      </c>
      <c r="F387" s="13">
        <v>0.8</v>
      </c>
      <c r="G387">
        <v>4.3</v>
      </c>
      <c r="H387">
        <v>27696</v>
      </c>
      <c r="I387" t="str" cm="1">
        <f t="array" ref="I387">_xlfn.IFS(
  E387&lt;1000, "Cheap",
  E387&lt;5000, "Expensive",
  E387&gt;=5000, "Very Expensive"
)</f>
        <v>Very Expensive</v>
      </c>
      <c r="J387" s="11">
        <f>IFERROR(
   VALUE(SUBSTITUTE(SUBSTITUTE(Table3[[#This Row],[Actual Price]], "₦", ""), ",", "")) *
   VALUE(SUBSTITUTE(Table3[[#This Row],[Rating Count]], ",", "")),
   0
)</f>
        <v>276932304</v>
      </c>
      <c r="K387" t="str" cm="1">
        <f t="array" ref="K387">_xlfn.IFS(Table3[[#This Row],[Discount percentage]] &lt; 0.5, "Less than 50%", TRUE, "50% or more")</f>
        <v>50% or more</v>
      </c>
      <c r="L387">
        <f t="shared" si="6"/>
        <v>-2.9352161731925199E-2</v>
      </c>
    </row>
    <row r="388" spans="1:12" x14ac:dyDescent="0.25">
      <c r="A388" t="s">
        <v>1337</v>
      </c>
      <c r="B388" t="s">
        <v>5356</v>
      </c>
      <c r="C388" t="s">
        <v>5323</v>
      </c>
      <c r="D388" s="10">
        <v>15490</v>
      </c>
      <c r="E388" s="11">
        <v>20990</v>
      </c>
      <c r="F388" s="13">
        <v>0.26</v>
      </c>
      <c r="G388">
        <v>4.2</v>
      </c>
      <c r="H388">
        <v>32916</v>
      </c>
      <c r="I388" t="str" cm="1">
        <f t="array" ref="I388">_xlfn.IFS(
  E388&lt;1000, "Cheap",
  E388&lt;5000, "Expensive",
  E388&gt;=5000, "Very Expensive"
)</f>
        <v>Very Expensive</v>
      </c>
      <c r="J388" s="11">
        <f>IFERROR(
   VALUE(SUBSTITUTE(SUBSTITUTE(Table3[[#This Row],[Actual Price]], "₦", ""), ",", "")) *
   VALUE(SUBSTITUTE(Table3[[#This Row],[Rating Count]], ",", "")),
   0
)</f>
        <v>690906840</v>
      </c>
      <c r="K388" t="str" cm="1">
        <f t="array" ref="K388">_xlfn.IFS(Table3[[#This Row],[Discount percentage]] &lt; 0.5, "Less than 50%", TRUE, "50% or more")</f>
        <v>Less than 50%</v>
      </c>
      <c r="L388">
        <f t="shared" si="6"/>
        <v>-2.9352161731925199E-2</v>
      </c>
    </row>
    <row r="389" spans="1:12" x14ac:dyDescent="0.25">
      <c r="A389" t="s">
        <v>1341</v>
      </c>
      <c r="B389" t="s">
        <v>5357</v>
      </c>
      <c r="C389" t="s">
        <v>5323</v>
      </c>
      <c r="D389" s="10">
        <v>19999</v>
      </c>
      <c r="E389" s="11">
        <v>24999</v>
      </c>
      <c r="F389" s="13">
        <v>0.2</v>
      </c>
      <c r="G389">
        <v>3.9</v>
      </c>
      <c r="H389">
        <v>25824</v>
      </c>
      <c r="I389" t="str" cm="1">
        <f t="array" ref="I389">_xlfn.IFS(
  E389&lt;1000, "Cheap",
  E389&lt;5000, "Expensive",
  E389&gt;=5000, "Very Expensive"
)</f>
        <v>Very Expensive</v>
      </c>
      <c r="J389" s="11">
        <f>IFERROR(
   VALUE(SUBSTITUTE(SUBSTITUTE(Table3[[#This Row],[Actual Price]], "₦", ""), ",", "")) *
   VALUE(SUBSTITUTE(Table3[[#This Row],[Rating Count]], ",", "")),
   0
)</f>
        <v>645574176</v>
      </c>
      <c r="K389" t="str" cm="1">
        <f t="array" ref="K389">_xlfn.IFS(Table3[[#This Row],[Discount percentage]] &lt; 0.5, "Less than 50%", TRUE, "50% or more")</f>
        <v>Less than 50%</v>
      </c>
      <c r="L389">
        <f t="shared" si="6"/>
        <v>-2.9352161731925199E-2</v>
      </c>
    </row>
    <row r="390" spans="1:12" x14ac:dyDescent="0.25">
      <c r="A390" t="s">
        <v>1345</v>
      </c>
      <c r="B390" t="s">
        <v>5117</v>
      </c>
      <c r="C390" t="s">
        <v>5323</v>
      </c>
      <c r="D390" s="10">
        <v>1075</v>
      </c>
      <c r="E390" s="11">
        <v>1699</v>
      </c>
      <c r="F390" s="13">
        <v>0.37</v>
      </c>
      <c r="G390">
        <v>4.4000000000000004</v>
      </c>
      <c r="H390">
        <v>7462</v>
      </c>
      <c r="I390" t="str" cm="1">
        <f t="array" ref="I390">_xlfn.IFS(
  E390&lt;1000, "Cheap",
  E390&lt;5000, "Expensive",
  E390&gt;=5000, "Very Expensive"
)</f>
        <v>Expensive</v>
      </c>
      <c r="J390" s="11">
        <f>IFERROR(
   VALUE(SUBSTITUTE(SUBSTITUTE(Table3[[#This Row],[Actual Price]], "₦", ""), ",", "")) *
   VALUE(SUBSTITUTE(Table3[[#This Row],[Rating Count]], ",", "")),
   0
)</f>
        <v>12677938</v>
      </c>
      <c r="K390" t="str" cm="1">
        <f t="array" ref="K390">_xlfn.IFS(Table3[[#This Row],[Discount percentage]] &lt; 0.5, "Less than 50%", TRUE, "50% or more")</f>
        <v>Less than 50%</v>
      </c>
      <c r="L390">
        <f t="shared" si="6"/>
        <v>-2.9352161731925199E-2</v>
      </c>
    </row>
    <row r="391" spans="1:12" x14ac:dyDescent="0.25">
      <c r="A391" t="s">
        <v>1349</v>
      </c>
      <c r="B391" t="s">
        <v>5358</v>
      </c>
      <c r="C391" t="s">
        <v>5333</v>
      </c>
      <c r="D391" s="10">
        <v>399</v>
      </c>
      <c r="E391" s="11">
        <v>699</v>
      </c>
      <c r="F391" s="13">
        <v>0.43</v>
      </c>
      <c r="G391">
        <v>4</v>
      </c>
      <c r="H391">
        <v>37817</v>
      </c>
      <c r="I391" t="str" cm="1">
        <f t="array" ref="I391">_xlfn.IFS(
  E391&lt;1000, "Cheap",
  E391&lt;5000, "Expensive",
  E391&gt;=5000, "Very Expensive"
)</f>
        <v>Cheap</v>
      </c>
      <c r="J391" s="11">
        <f>IFERROR(
   VALUE(SUBSTITUTE(SUBSTITUTE(Table3[[#This Row],[Actual Price]], "₦", ""), ",", "")) *
   VALUE(SUBSTITUTE(Table3[[#This Row],[Rating Count]], ",", "")),
   0
)</f>
        <v>26434083</v>
      </c>
      <c r="K391" t="str" cm="1">
        <f t="array" ref="K391">_xlfn.IFS(Table3[[#This Row],[Discount percentage]] &lt; 0.5, "Less than 50%", TRUE, "50% or more")</f>
        <v>Less than 50%</v>
      </c>
      <c r="L391">
        <f t="shared" si="6"/>
        <v>-2.9352161731925199E-2</v>
      </c>
    </row>
    <row r="392" spans="1:12" x14ac:dyDescent="0.25">
      <c r="A392" t="s">
        <v>1353</v>
      </c>
      <c r="B392" t="s">
        <v>5343</v>
      </c>
      <c r="C392" t="s">
        <v>5319</v>
      </c>
      <c r="D392" s="10">
        <v>1999</v>
      </c>
      <c r="E392" s="11">
        <v>3990</v>
      </c>
      <c r="F392" s="13">
        <v>0.5</v>
      </c>
      <c r="G392">
        <v>4</v>
      </c>
      <c r="H392">
        <v>30254</v>
      </c>
      <c r="I392" t="str" cm="1">
        <f t="array" ref="I392">_xlfn.IFS(
  E392&lt;1000, "Cheap",
  E392&lt;5000, "Expensive",
  E392&gt;=5000, "Very Expensive"
)</f>
        <v>Expensive</v>
      </c>
      <c r="J392" s="11">
        <f>IFERROR(
   VALUE(SUBSTITUTE(SUBSTITUTE(Table3[[#This Row],[Actual Price]], "₦", ""), ",", "")) *
   VALUE(SUBSTITUTE(Table3[[#This Row],[Rating Count]], ",", "")),
   0
)</f>
        <v>120713460</v>
      </c>
      <c r="K392" t="str" cm="1">
        <f t="array" ref="K392">_xlfn.IFS(Table3[[#This Row],[Discount percentage]] &lt; 0.5, "Less than 50%", TRUE, "50% or more")</f>
        <v>50% or more</v>
      </c>
      <c r="L392">
        <f t="shared" si="6"/>
        <v>-2.9352161731925199E-2</v>
      </c>
    </row>
    <row r="393" spans="1:12" x14ac:dyDescent="0.25">
      <c r="A393" t="s">
        <v>1355</v>
      </c>
      <c r="B393" t="s">
        <v>5321</v>
      </c>
      <c r="C393" t="s">
        <v>5319</v>
      </c>
      <c r="D393" s="10">
        <v>1999</v>
      </c>
      <c r="E393" s="11">
        <v>7990</v>
      </c>
      <c r="F393" s="13">
        <v>0.75</v>
      </c>
      <c r="G393">
        <v>3.8</v>
      </c>
      <c r="H393">
        <v>17831</v>
      </c>
      <c r="I393" t="str" cm="1">
        <f t="array" ref="I393">_xlfn.IFS(
  E393&lt;1000, "Cheap",
  E393&lt;5000, "Expensive",
  E393&gt;=5000, "Very Expensive"
)</f>
        <v>Very Expensive</v>
      </c>
      <c r="J393" s="11">
        <f>IFERROR(
   VALUE(SUBSTITUTE(SUBSTITUTE(Table3[[#This Row],[Actual Price]], "₦", ""), ",", "")) *
   VALUE(SUBSTITUTE(Table3[[#This Row],[Rating Count]], ",", "")),
   0
)</f>
        <v>142469690</v>
      </c>
      <c r="K393" t="str" cm="1">
        <f t="array" ref="K393">_xlfn.IFS(Table3[[#This Row],[Discount percentage]] &lt; 0.5, "Less than 50%", TRUE, "50% or more")</f>
        <v>50% or more</v>
      </c>
      <c r="L393">
        <f t="shared" si="6"/>
        <v>-2.9352161731925199E-2</v>
      </c>
    </row>
    <row r="394" spans="1:12" x14ac:dyDescent="0.25">
      <c r="A394" t="s">
        <v>20</v>
      </c>
      <c r="B394" t="s">
        <v>5092</v>
      </c>
      <c r="C394" t="s">
        <v>5089</v>
      </c>
      <c r="D394" s="10">
        <v>329</v>
      </c>
      <c r="E394" s="11">
        <v>699</v>
      </c>
      <c r="F394" s="13">
        <v>0.53</v>
      </c>
      <c r="G394">
        <v>4.2</v>
      </c>
      <c r="H394">
        <v>94364</v>
      </c>
      <c r="I394" t="str" cm="1">
        <f t="array" ref="I394">_xlfn.IFS(
  E394&lt;1000, "Cheap",
  E394&lt;5000, "Expensive",
  E394&gt;=5000, "Very Expensive"
)</f>
        <v>Cheap</v>
      </c>
      <c r="J394" s="11">
        <f>IFERROR(
   VALUE(SUBSTITUTE(SUBSTITUTE(Table3[[#This Row],[Actual Price]], "₦", ""), ",", "")) *
   VALUE(SUBSTITUTE(Table3[[#This Row],[Rating Count]], ",", "")),
   0
)</f>
        <v>65960436</v>
      </c>
      <c r="K394" t="str" cm="1">
        <f t="array" ref="K394">_xlfn.IFS(Table3[[#This Row],[Discount percentage]] &lt; 0.5, "Less than 50%", TRUE, "50% or more")</f>
        <v>50% or more</v>
      </c>
      <c r="L394">
        <f t="shared" si="6"/>
        <v>-2.9352161731925199E-2</v>
      </c>
    </row>
    <row r="395" spans="1:12" x14ac:dyDescent="0.25">
      <c r="A395" t="s">
        <v>1357</v>
      </c>
      <c r="B395" t="s">
        <v>5359</v>
      </c>
      <c r="C395" t="s">
        <v>5323</v>
      </c>
      <c r="D395" s="10">
        <v>28999</v>
      </c>
      <c r="E395" s="11">
        <v>34999</v>
      </c>
      <c r="F395" s="13">
        <v>0.17</v>
      </c>
      <c r="G395">
        <v>4.4000000000000004</v>
      </c>
      <c r="H395">
        <v>20311</v>
      </c>
      <c r="I395" t="str" cm="1">
        <f t="array" ref="I395">_xlfn.IFS(
  E395&lt;1000, "Cheap",
  E395&lt;5000, "Expensive",
  E395&gt;=5000, "Very Expensive"
)</f>
        <v>Very Expensive</v>
      </c>
      <c r="J395" s="11">
        <f>IFERROR(
   VALUE(SUBSTITUTE(SUBSTITUTE(Table3[[#This Row],[Actual Price]], "₦", ""), ",", "")) *
   VALUE(SUBSTITUTE(Table3[[#This Row],[Rating Count]], ",", "")),
   0
)</f>
        <v>710864689</v>
      </c>
      <c r="K395" t="str" cm="1">
        <f t="array" ref="K395">_xlfn.IFS(Table3[[#This Row],[Discount percentage]] &lt; 0.5, "Less than 50%", TRUE, "50% or more")</f>
        <v>Less than 50%</v>
      </c>
      <c r="L395">
        <f t="shared" si="6"/>
        <v>-2.9352161731925199E-2</v>
      </c>
    </row>
    <row r="396" spans="1:12" x14ac:dyDescent="0.25">
      <c r="A396" t="s">
        <v>1361</v>
      </c>
      <c r="B396" t="s">
        <v>5360</v>
      </c>
      <c r="C396" t="s">
        <v>5319</v>
      </c>
      <c r="D396" s="10">
        <v>2299</v>
      </c>
      <c r="E396" s="11">
        <v>7990</v>
      </c>
      <c r="F396" s="13">
        <v>0.71</v>
      </c>
      <c r="G396">
        <v>4.2</v>
      </c>
      <c r="H396">
        <v>69622</v>
      </c>
      <c r="I396" t="str" cm="1">
        <f t="array" ref="I396">_xlfn.IFS(
  E396&lt;1000, "Cheap",
  E396&lt;5000, "Expensive",
  E396&gt;=5000, "Very Expensive"
)</f>
        <v>Very Expensive</v>
      </c>
      <c r="J396" s="11">
        <f>IFERROR(
   VALUE(SUBSTITUTE(SUBSTITUTE(Table3[[#This Row],[Actual Price]], "₦", ""), ",", "")) *
   VALUE(SUBSTITUTE(Table3[[#This Row],[Rating Count]], ",", "")),
   0
)</f>
        <v>556279780</v>
      </c>
      <c r="K396" t="str" cm="1">
        <f t="array" ref="K396">_xlfn.IFS(Table3[[#This Row],[Discount percentage]] &lt; 0.5, "Less than 50%", TRUE, "50% or more")</f>
        <v>50% or more</v>
      </c>
      <c r="L396">
        <f t="shared" si="6"/>
        <v>-2.9352161731925199E-2</v>
      </c>
    </row>
    <row r="397" spans="1:12" x14ac:dyDescent="0.25">
      <c r="A397" t="s">
        <v>1365</v>
      </c>
      <c r="B397" t="s">
        <v>5361</v>
      </c>
      <c r="C397" t="s">
        <v>5323</v>
      </c>
      <c r="D397" s="10">
        <v>399</v>
      </c>
      <c r="E397" s="11">
        <v>1999</v>
      </c>
      <c r="F397" s="13">
        <v>0.8</v>
      </c>
      <c r="G397">
        <v>4</v>
      </c>
      <c r="H397">
        <v>3382</v>
      </c>
      <c r="I397" t="str" cm="1">
        <f t="array" ref="I397">_xlfn.IFS(
  E397&lt;1000, "Cheap",
  E397&lt;5000, "Expensive",
  E397&gt;=5000, "Very Expensive"
)</f>
        <v>Expensive</v>
      </c>
      <c r="J397" s="11">
        <f>IFERROR(
   VALUE(SUBSTITUTE(SUBSTITUTE(Table3[[#This Row],[Actual Price]], "₦", ""), ",", "")) *
   VALUE(SUBSTITUTE(Table3[[#This Row],[Rating Count]], ",", "")),
   0
)</f>
        <v>6760618</v>
      </c>
      <c r="K397" t="str" cm="1">
        <f t="array" ref="K397">_xlfn.IFS(Table3[[#This Row],[Discount percentage]] &lt; 0.5, "Less than 50%", TRUE, "50% or more")</f>
        <v>50% or more</v>
      </c>
      <c r="L397">
        <f t="shared" si="6"/>
        <v>-2.9352161731925199E-2</v>
      </c>
    </row>
    <row r="398" spans="1:12" x14ac:dyDescent="0.25">
      <c r="A398" t="s">
        <v>1369</v>
      </c>
      <c r="B398" t="s">
        <v>5362</v>
      </c>
      <c r="C398" t="s">
        <v>5328</v>
      </c>
      <c r="D398" s="10">
        <v>1149</v>
      </c>
      <c r="E398" s="11">
        <v>3999</v>
      </c>
      <c r="F398" s="13">
        <v>0.71</v>
      </c>
      <c r="G398">
        <v>4.3</v>
      </c>
      <c r="H398">
        <v>140036</v>
      </c>
      <c r="I398" t="str" cm="1">
        <f t="array" ref="I398">_xlfn.IFS(
  E398&lt;1000, "Cheap",
  E398&lt;5000, "Expensive",
  E398&gt;=5000, "Very Expensive"
)</f>
        <v>Expensive</v>
      </c>
      <c r="J398" s="11">
        <f>IFERROR(
   VALUE(SUBSTITUTE(SUBSTITUTE(Table3[[#This Row],[Actual Price]], "₦", ""), ",", "")) *
   VALUE(SUBSTITUTE(Table3[[#This Row],[Rating Count]], ",", "")),
   0
)</f>
        <v>560003964</v>
      </c>
      <c r="K398" t="str" cm="1">
        <f t="array" ref="K398">_xlfn.IFS(Table3[[#This Row],[Discount percentage]] &lt; 0.5, "Less than 50%", TRUE, "50% or more")</f>
        <v>50% or more</v>
      </c>
      <c r="L398">
        <f t="shared" si="6"/>
        <v>-2.9352161731925199E-2</v>
      </c>
    </row>
    <row r="399" spans="1:12" x14ac:dyDescent="0.25">
      <c r="A399" t="s">
        <v>1373</v>
      </c>
      <c r="B399" t="s">
        <v>5363</v>
      </c>
      <c r="C399" t="s">
        <v>5323</v>
      </c>
      <c r="D399" s="10">
        <v>529</v>
      </c>
      <c r="E399" s="11">
        <v>1499</v>
      </c>
      <c r="F399" s="13">
        <v>0.65</v>
      </c>
      <c r="G399">
        <v>4.0999999999999996</v>
      </c>
      <c r="H399">
        <v>8599</v>
      </c>
      <c r="I399" t="str" cm="1">
        <f t="array" ref="I399">_xlfn.IFS(
  E399&lt;1000, "Cheap",
  E399&lt;5000, "Expensive",
  E399&gt;=5000, "Very Expensive"
)</f>
        <v>Expensive</v>
      </c>
      <c r="J399" s="11">
        <f>IFERROR(
   VALUE(SUBSTITUTE(SUBSTITUTE(Table3[[#This Row],[Actual Price]], "₦", ""), ",", "")) *
   VALUE(SUBSTITUTE(Table3[[#This Row],[Rating Count]], ",", "")),
   0
)</f>
        <v>12889901</v>
      </c>
      <c r="K399" t="str" cm="1">
        <f t="array" ref="K399">_xlfn.IFS(Table3[[#This Row],[Discount percentage]] &lt; 0.5, "Less than 50%", TRUE, "50% or more")</f>
        <v>50% or more</v>
      </c>
      <c r="L399">
        <f t="shared" si="6"/>
        <v>-2.9352161731925199E-2</v>
      </c>
    </row>
    <row r="400" spans="1:12" x14ac:dyDescent="0.25">
      <c r="A400" t="s">
        <v>1377</v>
      </c>
      <c r="B400" t="s">
        <v>5334</v>
      </c>
      <c r="C400" t="s">
        <v>5323</v>
      </c>
      <c r="D400" s="10">
        <v>13999</v>
      </c>
      <c r="E400" s="11">
        <v>19499</v>
      </c>
      <c r="F400" s="13">
        <v>0.28000000000000003</v>
      </c>
      <c r="G400">
        <v>4.0999999999999996</v>
      </c>
      <c r="H400">
        <v>18998</v>
      </c>
      <c r="I400" t="str" cm="1">
        <f t="array" ref="I400">_xlfn.IFS(
  E400&lt;1000, "Cheap",
  E400&lt;5000, "Expensive",
  E400&gt;=5000, "Very Expensive"
)</f>
        <v>Very Expensive</v>
      </c>
      <c r="J400" s="11">
        <f>IFERROR(
   VALUE(SUBSTITUTE(SUBSTITUTE(Table3[[#This Row],[Actual Price]], "₦", ""), ",", "")) *
   VALUE(SUBSTITUTE(Table3[[#This Row],[Rating Count]], ",", "")),
   0
)</f>
        <v>370442002</v>
      </c>
      <c r="K400" t="str" cm="1">
        <f t="array" ref="K400">_xlfn.IFS(Table3[[#This Row],[Discount percentage]] &lt; 0.5, "Less than 50%", TRUE, "50% or more")</f>
        <v>Less than 50%</v>
      </c>
      <c r="L400">
        <f t="shared" si="6"/>
        <v>-2.9352161731925199E-2</v>
      </c>
    </row>
    <row r="401" spans="1:12" x14ac:dyDescent="0.25">
      <c r="A401" t="s">
        <v>1379</v>
      </c>
      <c r="B401" t="s">
        <v>5338</v>
      </c>
      <c r="C401" t="s">
        <v>5333</v>
      </c>
      <c r="D401" s="10">
        <v>379</v>
      </c>
      <c r="E401" s="11">
        <v>999</v>
      </c>
      <c r="F401" s="13">
        <v>0.62</v>
      </c>
      <c r="G401">
        <v>4.0999999999999996</v>
      </c>
      <c r="H401">
        <v>363713</v>
      </c>
      <c r="I401" t="str" cm="1">
        <f t="array" ref="I401">_xlfn.IFS(
  E401&lt;1000, "Cheap",
  E401&lt;5000, "Expensive",
  E401&gt;=5000, "Very Expensive"
)</f>
        <v>Cheap</v>
      </c>
      <c r="J401" s="11">
        <f>IFERROR(
   VALUE(SUBSTITUTE(SUBSTITUTE(Table3[[#This Row],[Actual Price]], "₦", ""), ",", "")) *
   VALUE(SUBSTITUTE(Table3[[#This Row],[Rating Count]], ",", "")),
   0
)</f>
        <v>363349287</v>
      </c>
      <c r="K401" t="str" cm="1">
        <f t="array" ref="K401">_xlfn.IFS(Table3[[#This Row],[Discount percentage]] &lt; 0.5, "Less than 50%", TRUE, "50% or more")</f>
        <v>50% or more</v>
      </c>
      <c r="L401">
        <f t="shared" si="6"/>
        <v>-2.9352161731925199E-2</v>
      </c>
    </row>
    <row r="402" spans="1:12" x14ac:dyDescent="0.25">
      <c r="A402" t="s">
        <v>1381</v>
      </c>
      <c r="B402" t="s">
        <v>5364</v>
      </c>
      <c r="C402" t="s">
        <v>5323</v>
      </c>
      <c r="D402" s="10">
        <v>13999</v>
      </c>
      <c r="E402" s="11">
        <v>19999</v>
      </c>
      <c r="F402" s="13">
        <v>0.3</v>
      </c>
      <c r="G402">
        <v>4.0999999999999996</v>
      </c>
      <c r="H402">
        <v>19252</v>
      </c>
      <c r="I402" t="str" cm="1">
        <f t="array" ref="I402">_xlfn.IFS(
  E402&lt;1000, "Cheap",
  E402&lt;5000, "Expensive",
  E402&gt;=5000, "Very Expensive"
)</f>
        <v>Very Expensive</v>
      </c>
      <c r="J402" s="11">
        <f>IFERROR(
   VALUE(SUBSTITUTE(SUBSTITUTE(Table3[[#This Row],[Actual Price]], "₦", ""), ",", "")) *
   VALUE(SUBSTITUTE(Table3[[#This Row],[Rating Count]], ",", "")),
   0
)</f>
        <v>385020748</v>
      </c>
      <c r="K402" t="str" cm="1">
        <f t="array" ref="K402">_xlfn.IFS(Table3[[#This Row],[Discount percentage]] &lt; 0.5, "Less than 50%", TRUE, "50% or more")</f>
        <v>Less than 50%</v>
      </c>
      <c r="L402">
        <f t="shared" si="6"/>
        <v>-2.9352161731925199E-2</v>
      </c>
    </row>
    <row r="403" spans="1:12" x14ac:dyDescent="0.25">
      <c r="A403" t="s">
        <v>1383</v>
      </c>
      <c r="B403" t="s">
        <v>5365</v>
      </c>
      <c r="C403" t="s">
        <v>5319</v>
      </c>
      <c r="D403" s="10">
        <v>3999</v>
      </c>
      <c r="E403" s="11">
        <v>9999</v>
      </c>
      <c r="F403" s="13">
        <v>0.6</v>
      </c>
      <c r="G403">
        <v>4.4000000000000004</v>
      </c>
      <c r="H403">
        <v>73</v>
      </c>
      <c r="I403" t="str" cm="1">
        <f t="array" ref="I403">_xlfn.IFS(
  E403&lt;1000, "Cheap",
  E403&lt;5000, "Expensive",
  E403&gt;=5000, "Very Expensive"
)</f>
        <v>Very Expensive</v>
      </c>
      <c r="J403" s="11">
        <f>IFERROR(
   VALUE(SUBSTITUTE(SUBSTITUTE(Table3[[#This Row],[Actual Price]], "₦", ""), ",", "")) *
   VALUE(SUBSTITUTE(Table3[[#This Row],[Rating Count]], ",", "")),
   0
)</f>
        <v>729927</v>
      </c>
      <c r="K403" t="str" cm="1">
        <f t="array" ref="K403">_xlfn.IFS(Table3[[#This Row],[Discount percentage]] &lt; 0.5, "Less than 50%", TRUE, "50% or more")</f>
        <v>50% or more</v>
      </c>
      <c r="L403">
        <f t="shared" si="6"/>
        <v>-2.9352161731925199E-2</v>
      </c>
    </row>
    <row r="404" spans="1:12" x14ac:dyDescent="0.25">
      <c r="A404" t="s">
        <v>28</v>
      </c>
      <c r="B404" t="s">
        <v>5094</v>
      </c>
      <c r="C404" t="s">
        <v>5089</v>
      </c>
      <c r="D404" s="10">
        <v>149</v>
      </c>
      <c r="E404" s="11">
        <v>1000</v>
      </c>
      <c r="F404" s="13">
        <v>0.85</v>
      </c>
      <c r="G404">
        <v>3.9</v>
      </c>
      <c r="H404">
        <v>24870</v>
      </c>
      <c r="I404" t="str" cm="1">
        <f t="array" ref="I404">_xlfn.IFS(
  E404&lt;1000, "Cheap",
  E404&lt;5000, "Expensive",
  E404&gt;=5000, "Very Expensive"
)</f>
        <v>Expensive</v>
      </c>
      <c r="J404" s="11">
        <f>IFERROR(
   VALUE(SUBSTITUTE(SUBSTITUTE(Table3[[#This Row],[Actual Price]], "₦", ""), ",", "")) *
   VALUE(SUBSTITUTE(Table3[[#This Row],[Rating Count]], ",", "")),
   0
)</f>
        <v>24870000</v>
      </c>
      <c r="K404" t="str" cm="1">
        <f t="array" ref="K404">_xlfn.IFS(Table3[[#This Row],[Discount percentage]] &lt; 0.5, "Less than 50%", TRUE, "50% or more")</f>
        <v>50% or more</v>
      </c>
      <c r="L404">
        <f t="shared" si="6"/>
        <v>-2.9352161731925199E-2</v>
      </c>
    </row>
    <row r="405" spans="1:12" x14ac:dyDescent="0.25">
      <c r="A405" t="s">
        <v>1389</v>
      </c>
      <c r="B405" t="s">
        <v>5366</v>
      </c>
      <c r="C405" t="s">
        <v>5323</v>
      </c>
      <c r="D405" s="10">
        <v>99</v>
      </c>
      <c r="E405" s="11">
        <v>499</v>
      </c>
      <c r="F405" s="13">
        <v>0.8</v>
      </c>
      <c r="G405">
        <v>4.3</v>
      </c>
      <c r="H405">
        <v>42641</v>
      </c>
      <c r="I405" t="str" cm="1">
        <f t="array" ref="I405">_xlfn.IFS(
  E405&lt;1000, "Cheap",
  E405&lt;5000, "Expensive",
  E405&gt;=5000, "Very Expensive"
)</f>
        <v>Cheap</v>
      </c>
      <c r="J405" s="11">
        <f>IFERROR(
   VALUE(SUBSTITUTE(SUBSTITUTE(Table3[[#This Row],[Actual Price]], "₦", ""), ",", "")) *
   VALUE(SUBSTITUTE(Table3[[#This Row],[Rating Count]], ",", "")),
   0
)</f>
        <v>21277859</v>
      </c>
      <c r="K405" t="str" cm="1">
        <f t="array" ref="K405">_xlfn.IFS(Table3[[#This Row],[Discount percentage]] &lt; 0.5, "Less than 50%", TRUE, "50% or more")</f>
        <v>50% or more</v>
      </c>
      <c r="L405">
        <f t="shared" si="6"/>
        <v>-2.9352161731925199E-2</v>
      </c>
    </row>
    <row r="406" spans="1:12" x14ac:dyDescent="0.25">
      <c r="A406" t="s">
        <v>1393</v>
      </c>
      <c r="B406" t="s">
        <v>5334</v>
      </c>
      <c r="C406" t="s">
        <v>5333</v>
      </c>
      <c r="D406" s="10">
        <v>4790</v>
      </c>
      <c r="E406" s="11">
        <v>15990</v>
      </c>
      <c r="F406" s="13">
        <v>0.7</v>
      </c>
      <c r="G406">
        <v>4</v>
      </c>
      <c r="H406">
        <v>4390</v>
      </c>
      <c r="I406" t="str" cm="1">
        <f t="array" ref="I406">_xlfn.IFS(
  E406&lt;1000, "Cheap",
  E406&lt;5000, "Expensive",
  E406&gt;=5000, "Very Expensive"
)</f>
        <v>Very Expensive</v>
      </c>
      <c r="J406" s="11">
        <f>IFERROR(
   VALUE(SUBSTITUTE(SUBSTITUTE(Table3[[#This Row],[Actual Price]], "₦", ""), ",", "")) *
   VALUE(SUBSTITUTE(Table3[[#This Row],[Rating Count]], ",", "")),
   0
)</f>
        <v>70196100</v>
      </c>
      <c r="K406" t="str" cm="1">
        <f t="array" ref="K406">_xlfn.IFS(Table3[[#This Row],[Discount percentage]] &lt; 0.5, "Less than 50%", TRUE, "50% or more")</f>
        <v>50% or more</v>
      </c>
      <c r="L406">
        <f t="shared" si="6"/>
        <v>-2.9352161731925199E-2</v>
      </c>
    </row>
    <row r="407" spans="1:12" x14ac:dyDescent="0.25">
      <c r="A407" t="s">
        <v>1397</v>
      </c>
      <c r="B407" t="s">
        <v>5325</v>
      </c>
      <c r="C407" t="s">
        <v>5323</v>
      </c>
      <c r="D407" s="10">
        <v>33999</v>
      </c>
      <c r="E407" s="11">
        <v>33999</v>
      </c>
      <c r="F407" s="13">
        <v>0</v>
      </c>
      <c r="G407">
        <v>4.3</v>
      </c>
      <c r="H407">
        <v>17415</v>
      </c>
      <c r="I407" t="str" cm="1">
        <f t="array" ref="I407">_xlfn.IFS(
  E407&lt;1000, "Cheap",
  E407&lt;5000, "Expensive",
  E407&gt;=5000, "Very Expensive"
)</f>
        <v>Very Expensive</v>
      </c>
      <c r="J407" s="11">
        <f>IFERROR(
   VALUE(SUBSTITUTE(SUBSTITUTE(Table3[[#This Row],[Actual Price]], "₦", ""), ",", "")) *
   VALUE(SUBSTITUTE(Table3[[#This Row],[Rating Count]], ",", "")),
   0
)</f>
        <v>592092585</v>
      </c>
      <c r="K407" t="str" cm="1">
        <f t="array" ref="K407">_xlfn.IFS(Table3[[#This Row],[Discount percentage]] &lt; 0.5, "Less than 50%", TRUE, "50% or more")</f>
        <v>Less than 50%</v>
      </c>
      <c r="L407">
        <f t="shared" si="6"/>
        <v>-2.9352161731925199E-2</v>
      </c>
    </row>
    <row r="408" spans="1:12" x14ac:dyDescent="0.25">
      <c r="A408" t="s">
        <v>1399</v>
      </c>
      <c r="B408" t="s">
        <v>5367</v>
      </c>
      <c r="C408" t="s">
        <v>5089</v>
      </c>
      <c r="D408" s="10">
        <v>99</v>
      </c>
      <c r="E408" s="11">
        <v>999</v>
      </c>
      <c r="F408" s="13">
        <v>0.9</v>
      </c>
      <c r="G408">
        <v>4</v>
      </c>
      <c r="H408">
        <v>1396</v>
      </c>
      <c r="I408" t="str" cm="1">
        <f t="array" ref="I408">_xlfn.IFS(
  E408&lt;1000, "Cheap",
  E408&lt;5000, "Expensive",
  E408&gt;=5000, "Very Expensive"
)</f>
        <v>Cheap</v>
      </c>
      <c r="J408" s="11">
        <f>IFERROR(
   VALUE(SUBSTITUTE(SUBSTITUTE(Table3[[#This Row],[Actual Price]], "₦", ""), ",", "")) *
   VALUE(SUBSTITUTE(Table3[[#This Row],[Rating Count]], ",", "")),
   0
)</f>
        <v>1394604</v>
      </c>
      <c r="K408" t="str" cm="1">
        <f t="array" ref="K408">_xlfn.IFS(Table3[[#This Row],[Discount percentage]] &lt; 0.5, "Less than 50%", TRUE, "50% or more")</f>
        <v>50% or more</v>
      </c>
      <c r="L408">
        <f t="shared" si="6"/>
        <v>-2.9352161731925199E-2</v>
      </c>
    </row>
    <row r="409" spans="1:12" x14ac:dyDescent="0.25">
      <c r="A409" t="s">
        <v>1403</v>
      </c>
      <c r="B409" t="s">
        <v>5368</v>
      </c>
      <c r="C409" t="s">
        <v>5333</v>
      </c>
      <c r="D409" s="10">
        <v>299</v>
      </c>
      <c r="E409" s="11">
        <v>1900</v>
      </c>
      <c r="F409" s="13">
        <v>0.84</v>
      </c>
      <c r="G409">
        <v>3.6</v>
      </c>
      <c r="H409">
        <v>18202</v>
      </c>
      <c r="I409" t="str" cm="1">
        <f t="array" ref="I409">_xlfn.IFS(
  E409&lt;1000, "Cheap",
  E409&lt;5000, "Expensive",
  E409&gt;=5000, "Very Expensive"
)</f>
        <v>Expensive</v>
      </c>
      <c r="J409" s="11">
        <f>IFERROR(
   VALUE(SUBSTITUTE(SUBSTITUTE(Table3[[#This Row],[Actual Price]], "₦", ""), ",", "")) *
   VALUE(SUBSTITUTE(Table3[[#This Row],[Rating Count]], ",", "")),
   0
)</f>
        <v>34583800</v>
      </c>
      <c r="K409" t="str" cm="1">
        <f t="array" ref="K409">_xlfn.IFS(Table3[[#This Row],[Discount percentage]] &lt; 0.5, "Less than 50%", TRUE, "50% or more")</f>
        <v>50% or more</v>
      </c>
      <c r="L409">
        <f t="shared" si="6"/>
        <v>-2.9352161731925199E-2</v>
      </c>
    </row>
    <row r="410" spans="1:12" x14ac:dyDescent="0.25">
      <c r="A410" t="s">
        <v>1407</v>
      </c>
      <c r="B410" t="s">
        <v>5334</v>
      </c>
      <c r="C410" t="s">
        <v>5323</v>
      </c>
      <c r="D410" s="10">
        <v>10999</v>
      </c>
      <c r="E410" s="11">
        <v>14999</v>
      </c>
      <c r="F410" s="13">
        <v>0.27</v>
      </c>
      <c r="G410">
        <v>4.0999999999999996</v>
      </c>
      <c r="H410">
        <v>18998</v>
      </c>
      <c r="I410" t="str" cm="1">
        <f t="array" ref="I410">_xlfn.IFS(
  E410&lt;1000, "Cheap",
  E410&lt;5000, "Expensive",
  E410&gt;=5000, "Very Expensive"
)</f>
        <v>Very Expensive</v>
      </c>
      <c r="J410" s="11">
        <f>IFERROR(
   VALUE(SUBSTITUTE(SUBSTITUTE(Table3[[#This Row],[Actual Price]], "₦", ""), ",", "")) *
   VALUE(SUBSTITUTE(Table3[[#This Row],[Rating Count]], ",", "")),
   0
)</f>
        <v>284951002</v>
      </c>
      <c r="K410" t="str" cm="1">
        <f t="array" ref="K410">_xlfn.IFS(Table3[[#This Row],[Discount percentage]] &lt; 0.5, "Less than 50%", TRUE, "50% or more")</f>
        <v>Less than 50%</v>
      </c>
      <c r="L410">
        <f t="shared" si="6"/>
        <v>-2.9352161731925199E-2</v>
      </c>
    </row>
    <row r="411" spans="1:12" x14ac:dyDescent="0.25">
      <c r="A411" t="s">
        <v>1409</v>
      </c>
      <c r="B411" t="s">
        <v>5369</v>
      </c>
      <c r="C411" t="s">
        <v>5323</v>
      </c>
      <c r="D411" s="10">
        <v>34999</v>
      </c>
      <c r="E411" s="11">
        <v>38999</v>
      </c>
      <c r="F411" s="13">
        <v>0.1</v>
      </c>
      <c r="G411">
        <v>4.2</v>
      </c>
      <c r="H411">
        <v>11029</v>
      </c>
      <c r="I411" t="str" cm="1">
        <f t="array" ref="I411">_xlfn.IFS(
  E411&lt;1000, "Cheap",
  E411&lt;5000, "Expensive",
  E411&gt;=5000, "Very Expensive"
)</f>
        <v>Very Expensive</v>
      </c>
      <c r="J411" s="11">
        <f>IFERROR(
   VALUE(SUBSTITUTE(SUBSTITUTE(Table3[[#This Row],[Actual Price]], "₦", ""), ",", "")) *
   VALUE(SUBSTITUTE(Table3[[#This Row],[Rating Count]], ",", "")),
   0
)</f>
        <v>430119971</v>
      </c>
      <c r="K411" t="str" cm="1">
        <f t="array" ref="K411">_xlfn.IFS(Table3[[#This Row],[Discount percentage]] &lt; 0.5, "Less than 50%", TRUE, "50% or more")</f>
        <v>Less than 50%</v>
      </c>
      <c r="L411">
        <f t="shared" si="6"/>
        <v>-2.9352161731925199E-2</v>
      </c>
    </row>
    <row r="412" spans="1:12" x14ac:dyDescent="0.25">
      <c r="A412" t="s">
        <v>1413</v>
      </c>
      <c r="B412" t="s">
        <v>5334</v>
      </c>
      <c r="C412" t="s">
        <v>5323</v>
      </c>
      <c r="D412" s="10">
        <v>16999</v>
      </c>
      <c r="E412" s="11">
        <v>24999</v>
      </c>
      <c r="F412" s="13">
        <v>0.32</v>
      </c>
      <c r="G412">
        <v>4.0999999999999996</v>
      </c>
      <c r="H412">
        <v>22318</v>
      </c>
      <c r="I412" t="str" cm="1">
        <f t="array" ref="I412">_xlfn.IFS(
  E412&lt;1000, "Cheap",
  E412&lt;5000, "Expensive",
  E412&gt;=5000, "Very Expensive"
)</f>
        <v>Very Expensive</v>
      </c>
      <c r="J412" s="11">
        <f>IFERROR(
   VALUE(SUBSTITUTE(SUBSTITUTE(Table3[[#This Row],[Actual Price]], "₦", ""), ",", "")) *
   VALUE(SUBSTITUTE(Table3[[#This Row],[Rating Count]], ",", "")),
   0
)</f>
        <v>557927682</v>
      </c>
      <c r="K412" t="str" cm="1">
        <f t="array" ref="K412">_xlfn.IFS(Table3[[#This Row],[Discount percentage]] &lt; 0.5, "Less than 50%", TRUE, "50% or more")</f>
        <v>Less than 50%</v>
      </c>
      <c r="L412">
        <f t="shared" si="6"/>
        <v>-2.9352161731925199E-2</v>
      </c>
    </row>
    <row r="413" spans="1:12" x14ac:dyDescent="0.25">
      <c r="A413" t="s">
        <v>1414</v>
      </c>
      <c r="B413" t="s">
        <v>5370</v>
      </c>
      <c r="C413" t="s">
        <v>5323</v>
      </c>
      <c r="D413" s="10">
        <v>199</v>
      </c>
      <c r="E413" s="11">
        <v>499</v>
      </c>
      <c r="F413" s="13">
        <v>0.6</v>
      </c>
      <c r="G413">
        <v>4.0999999999999996</v>
      </c>
      <c r="H413">
        <v>1786</v>
      </c>
      <c r="I413" t="str" cm="1">
        <f t="array" ref="I413">_xlfn.IFS(
  E413&lt;1000, "Cheap",
  E413&lt;5000, "Expensive",
  E413&gt;=5000, "Very Expensive"
)</f>
        <v>Cheap</v>
      </c>
      <c r="J413" s="11">
        <f>IFERROR(
   VALUE(SUBSTITUTE(SUBSTITUTE(Table3[[#This Row],[Actual Price]], "₦", ""), ",", "")) *
   VALUE(SUBSTITUTE(Table3[[#This Row],[Rating Count]], ",", "")),
   0
)</f>
        <v>891214</v>
      </c>
      <c r="K413" t="str" cm="1">
        <f t="array" ref="K413">_xlfn.IFS(Table3[[#This Row],[Discount percentage]] &lt; 0.5, "Less than 50%", TRUE, "50% or more")</f>
        <v>50% or more</v>
      </c>
      <c r="L413">
        <f t="shared" si="6"/>
        <v>-2.9352161731925199E-2</v>
      </c>
    </row>
    <row r="414" spans="1:12" x14ac:dyDescent="0.25">
      <c r="A414" t="s">
        <v>1418</v>
      </c>
      <c r="B414" t="s">
        <v>5371</v>
      </c>
      <c r="C414" t="s">
        <v>5323</v>
      </c>
      <c r="D414" s="10">
        <v>999</v>
      </c>
      <c r="E414" s="11">
        <v>1599</v>
      </c>
      <c r="F414" s="13">
        <v>0.38</v>
      </c>
      <c r="G414">
        <v>4</v>
      </c>
      <c r="H414">
        <v>7222</v>
      </c>
      <c r="I414" t="str" cm="1">
        <f t="array" ref="I414">_xlfn.IFS(
  E414&lt;1000, "Cheap",
  E414&lt;5000, "Expensive",
  E414&gt;=5000, "Very Expensive"
)</f>
        <v>Expensive</v>
      </c>
      <c r="J414" s="11">
        <f>IFERROR(
   VALUE(SUBSTITUTE(SUBSTITUTE(Table3[[#This Row],[Actual Price]], "₦", ""), ",", "")) *
   VALUE(SUBSTITUTE(Table3[[#This Row],[Rating Count]], ",", "")),
   0
)</f>
        <v>11547978</v>
      </c>
      <c r="K414" t="str" cm="1">
        <f t="array" ref="K414">_xlfn.IFS(Table3[[#This Row],[Discount percentage]] &lt; 0.5, "Less than 50%", TRUE, "50% or more")</f>
        <v>Less than 50%</v>
      </c>
      <c r="L414">
        <f t="shared" si="6"/>
        <v>-2.9352161731925199E-2</v>
      </c>
    </row>
    <row r="415" spans="1:12" x14ac:dyDescent="0.25">
      <c r="A415" t="s">
        <v>1422</v>
      </c>
      <c r="B415" t="s">
        <v>5330</v>
      </c>
      <c r="C415" t="s">
        <v>5323</v>
      </c>
      <c r="D415" s="10">
        <v>1299</v>
      </c>
      <c r="E415" s="11">
        <v>1599</v>
      </c>
      <c r="F415" s="13">
        <v>0.19</v>
      </c>
      <c r="G415">
        <v>4</v>
      </c>
      <c r="H415">
        <v>128311</v>
      </c>
      <c r="I415" t="str" cm="1">
        <f t="array" ref="I415">_xlfn.IFS(
  E415&lt;1000, "Cheap",
  E415&lt;5000, "Expensive",
  E415&gt;=5000, "Very Expensive"
)</f>
        <v>Expensive</v>
      </c>
      <c r="J415" s="11">
        <f>IFERROR(
   VALUE(SUBSTITUTE(SUBSTITUTE(Table3[[#This Row],[Actual Price]], "₦", ""), ",", "")) *
   VALUE(SUBSTITUTE(Table3[[#This Row],[Rating Count]], ",", "")),
   0
)</f>
        <v>205169289</v>
      </c>
      <c r="K415" t="str" cm="1">
        <f t="array" ref="K415">_xlfn.IFS(Table3[[#This Row],[Discount percentage]] &lt; 0.5, "Less than 50%", TRUE, "50% or more")</f>
        <v>Less than 50%</v>
      </c>
      <c r="L415">
        <f t="shared" si="6"/>
        <v>-2.9352161731925199E-2</v>
      </c>
    </row>
    <row r="416" spans="1:12" x14ac:dyDescent="0.25">
      <c r="A416" t="s">
        <v>1424</v>
      </c>
      <c r="B416" t="s">
        <v>5372</v>
      </c>
      <c r="C416" t="s">
        <v>5333</v>
      </c>
      <c r="D416" s="10">
        <v>599</v>
      </c>
      <c r="E416" s="11">
        <v>1800</v>
      </c>
      <c r="F416" s="13">
        <v>0.67</v>
      </c>
      <c r="G416">
        <v>3.5</v>
      </c>
      <c r="H416">
        <v>83996</v>
      </c>
      <c r="I416" t="str" cm="1">
        <f t="array" ref="I416">_xlfn.IFS(
  E416&lt;1000, "Cheap",
  E416&lt;5000, "Expensive",
  E416&gt;=5000, "Very Expensive"
)</f>
        <v>Expensive</v>
      </c>
      <c r="J416" s="11">
        <f>IFERROR(
   VALUE(SUBSTITUTE(SUBSTITUTE(Table3[[#This Row],[Actual Price]], "₦", ""), ",", "")) *
   VALUE(SUBSTITUTE(Table3[[#This Row],[Rating Count]], ",", "")),
   0
)</f>
        <v>151192800</v>
      </c>
      <c r="K416" t="str" cm="1">
        <f t="array" ref="K416">_xlfn.IFS(Table3[[#This Row],[Discount percentage]] &lt; 0.5, "Less than 50%", TRUE, "50% or more")</f>
        <v>50% or more</v>
      </c>
      <c r="L416">
        <f t="shared" si="6"/>
        <v>-2.9352161731925199E-2</v>
      </c>
    </row>
    <row r="417" spans="1:12" x14ac:dyDescent="0.25">
      <c r="A417" t="s">
        <v>1428</v>
      </c>
      <c r="B417" t="s">
        <v>5362</v>
      </c>
      <c r="C417" t="s">
        <v>5328</v>
      </c>
      <c r="D417" s="10">
        <v>599</v>
      </c>
      <c r="E417" s="11">
        <v>1899</v>
      </c>
      <c r="F417" s="13">
        <v>0.68</v>
      </c>
      <c r="G417">
        <v>4.3</v>
      </c>
      <c r="H417">
        <v>140036</v>
      </c>
      <c r="I417" t="str" cm="1">
        <f t="array" ref="I417">_xlfn.IFS(
  E417&lt;1000, "Cheap",
  E417&lt;5000, "Expensive",
  E417&gt;=5000, "Very Expensive"
)</f>
        <v>Expensive</v>
      </c>
      <c r="J417" s="11">
        <f>IFERROR(
   VALUE(SUBSTITUTE(SUBSTITUTE(Table3[[#This Row],[Actual Price]], "₦", ""), ",", "")) *
   VALUE(SUBSTITUTE(Table3[[#This Row],[Rating Count]], ",", "")),
   0
)</f>
        <v>265928364</v>
      </c>
      <c r="K417" t="str" cm="1">
        <f t="array" ref="K417">_xlfn.IFS(Table3[[#This Row],[Discount percentage]] &lt; 0.5, "Less than 50%", TRUE, "50% or more")</f>
        <v>50% or more</v>
      </c>
      <c r="L417">
        <f t="shared" si="6"/>
        <v>-2.9352161731925199E-2</v>
      </c>
    </row>
    <row r="418" spans="1:12" x14ac:dyDescent="0.25">
      <c r="A418" t="s">
        <v>1430</v>
      </c>
      <c r="B418" t="s">
        <v>5373</v>
      </c>
      <c r="C418" t="s">
        <v>5323</v>
      </c>
      <c r="D418" s="10">
        <v>1799</v>
      </c>
      <c r="E418" s="11">
        <v>2499</v>
      </c>
      <c r="F418" s="13">
        <v>0.28000000000000003</v>
      </c>
      <c r="G418">
        <v>4.0999999999999996</v>
      </c>
      <c r="H418">
        <v>18678</v>
      </c>
      <c r="I418" t="str" cm="1">
        <f t="array" ref="I418">_xlfn.IFS(
  E418&lt;1000, "Cheap",
  E418&lt;5000, "Expensive",
  E418&gt;=5000, "Very Expensive"
)</f>
        <v>Expensive</v>
      </c>
      <c r="J418" s="11">
        <f>IFERROR(
   VALUE(SUBSTITUTE(SUBSTITUTE(Table3[[#This Row],[Actual Price]], "₦", ""), ",", "")) *
   VALUE(SUBSTITUTE(Table3[[#This Row],[Rating Count]], ",", "")),
   0
)</f>
        <v>46676322</v>
      </c>
      <c r="K418" t="str" cm="1">
        <f t="array" ref="K418">_xlfn.IFS(Table3[[#This Row],[Discount percentage]] &lt; 0.5, "Less than 50%", TRUE, "50% or more")</f>
        <v>Less than 50%</v>
      </c>
      <c r="L418">
        <f t="shared" si="6"/>
        <v>-2.9352161731925199E-2</v>
      </c>
    </row>
    <row r="419" spans="1:12" x14ac:dyDescent="0.25">
      <c r="A419" t="s">
        <v>32</v>
      </c>
      <c r="B419" t="s">
        <v>5095</v>
      </c>
      <c r="C419" t="s">
        <v>5089</v>
      </c>
      <c r="D419" s="10">
        <v>176.63</v>
      </c>
      <c r="E419" s="11">
        <v>499</v>
      </c>
      <c r="F419" s="13">
        <v>0.65</v>
      </c>
      <c r="G419">
        <v>4.0999999999999996</v>
      </c>
      <c r="H419">
        <v>15189</v>
      </c>
      <c r="I419" t="str" cm="1">
        <f t="array" ref="I419">_xlfn.IFS(
  E419&lt;1000, "Cheap",
  E419&lt;5000, "Expensive",
  E419&gt;=5000, "Very Expensive"
)</f>
        <v>Cheap</v>
      </c>
      <c r="J419" s="11">
        <f>IFERROR(
   VALUE(SUBSTITUTE(SUBSTITUTE(Table3[[#This Row],[Actual Price]], "₦", ""), ",", "")) *
   VALUE(SUBSTITUTE(Table3[[#This Row],[Rating Count]], ",", "")),
   0
)</f>
        <v>7579311</v>
      </c>
      <c r="K419" t="str" cm="1">
        <f t="array" ref="K419">_xlfn.IFS(Table3[[#This Row],[Discount percentage]] &lt; 0.5, "Less than 50%", TRUE, "50% or more")</f>
        <v>50% or more</v>
      </c>
      <c r="L419">
        <f t="shared" si="6"/>
        <v>-2.9352161731925199E-2</v>
      </c>
    </row>
    <row r="420" spans="1:12" x14ac:dyDescent="0.25">
      <c r="A420" t="s">
        <v>1434</v>
      </c>
      <c r="B420" t="s">
        <v>5334</v>
      </c>
      <c r="C420" t="s">
        <v>5323</v>
      </c>
      <c r="D420" s="10">
        <v>10999</v>
      </c>
      <c r="E420" s="11">
        <v>14999</v>
      </c>
      <c r="F420" s="13">
        <v>0.27</v>
      </c>
      <c r="G420">
        <v>4.0999999999999996</v>
      </c>
      <c r="H420">
        <v>18998</v>
      </c>
      <c r="I420" t="str" cm="1">
        <f t="array" ref="I420">_xlfn.IFS(
  E420&lt;1000, "Cheap",
  E420&lt;5000, "Expensive",
  E420&gt;=5000, "Very Expensive"
)</f>
        <v>Very Expensive</v>
      </c>
      <c r="J420" s="11">
        <f>IFERROR(
   VALUE(SUBSTITUTE(SUBSTITUTE(Table3[[#This Row],[Actual Price]], "₦", ""), ",", "")) *
   VALUE(SUBSTITUTE(Table3[[#This Row],[Rating Count]], ",", "")),
   0
)</f>
        <v>284951002</v>
      </c>
      <c r="K420" t="str" cm="1">
        <f t="array" ref="K420">_xlfn.IFS(Table3[[#This Row],[Discount percentage]] &lt; 0.5, "Less than 50%", TRUE, "50% or more")</f>
        <v>Less than 50%</v>
      </c>
      <c r="L420">
        <f t="shared" si="6"/>
        <v>-2.9352161731925199E-2</v>
      </c>
    </row>
    <row r="421" spans="1:12" x14ac:dyDescent="0.25">
      <c r="A421" t="s">
        <v>1436</v>
      </c>
      <c r="B421" t="s">
        <v>5360</v>
      </c>
      <c r="C421" t="s">
        <v>5319</v>
      </c>
      <c r="D421" s="10">
        <v>2999</v>
      </c>
      <c r="E421" s="11">
        <v>7990</v>
      </c>
      <c r="F421" s="13">
        <v>0.62</v>
      </c>
      <c r="G421">
        <v>4.0999999999999996</v>
      </c>
      <c r="H421">
        <v>48449</v>
      </c>
      <c r="I421" t="str" cm="1">
        <f t="array" ref="I421">_xlfn.IFS(
  E421&lt;1000, "Cheap",
  E421&lt;5000, "Expensive",
  E421&gt;=5000, "Very Expensive"
)</f>
        <v>Very Expensive</v>
      </c>
      <c r="J421" s="11">
        <f>IFERROR(
   VALUE(SUBSTITUTE(SUBSTITUTE(Table3[[#This Row],[Actual Price]], "₦", ""), ",", "")) *
   VALUE(SUBSTITUTE(Table3[[#This Row],[Rating Count]], ",", "")),
   0
)</f>
        <v>387107510</v>
      </c>
      <c r="K421" t="str" cm="1">
        <f t="array" ref="K421">_xlfn.IFS(Table3[[#This Row],[Discount percentage]] &lt; 0.5, "Less than 50%", TRUE, "50% or more")</f>
        <v>50% or more</v>
      </c>
      <c r="L421">
        <f t="shared" si="6"/>
        <v>-2.9352161731925199E-2</v>
      </c>
    </row>
    <row r="422" spans="1:12" x14ac:dyDescent="0.25">
      <c r="A422" t="s">
        <v>1440</v>
      </c>
      <c r="B422" t="s">
        <v>5321</v>
      </c>
      <c r="C422" t="s">
        <v>5319</v>
      </c>
      <c r="D422" s="10">
        <v>1999</v>
      </c>
      <c r="E422" s="11">
        <v>7990</v>
      </c>
      <c r="F422" s="13">
        <v>0.75</v>
      </c>
      <c r="G422">
        <v>3.8</v>
      </c>
      <c r="H422">
        <v>17831</v>
      </c>
      <c r="I422" t="str" cm="1">
        <f t="array" ref="I422">_xlfn.IFS(
  E422&lt;1000, "Cheap",
  E422&lt;5000, "Expensive",
  E422&gt;=5000, "Very Expensive"
)</f>
        <v>Very Expensive</v>
      </c>
      <c r="J422" s="11">
        <f>IFERROR(
   VALUE(SUBSTITUTE(SUBSTITUTE(Table3[[#This Row],[Actual Price]], "₦", ""), ",", "")) *
   VALUE(SUBSTITUTE(Table3[[#This Row],[Rating Count]], ",", "")),
   0
)</f>
        <v>142469690</v>
      </c>
      <c r="K422" t="str" cm="1">
        <f t="array" ref="K422">_xlfn.IFS(Table3[[#This Row],[Discount percentage]] &lt; 0.5, "Less than 50%", TRUE, "50% or more")</f>
        <v>50% or more</v>
      </c>
      <c r="L422">
        <f t="shared" si="6"/>
        <v>-2.9352161731925199E-2</v>
      </c>
    </row>
    <row r="423" spans="1:12" x14ac:dyDescent="0.25">
      <c r="A423" t="s">
        <v>1442</v>
      </c>
      <c r="B423" t="s">
        <v>5374</v>
      </c>
      <c r="C423" t="s">
        <v>5323</v>
      </c>
      <c r="D423" s="10">
        <v>649</v>
      </c>
      <c r="E423" s="11">
        <v>999</v>
      </c>
      <c r="F423" s="13">
        <v>0.35</v>
      </c>
      <c r="G423">
        <v>4.2</v>
      </c>
      <c r="H423">
        <v>1315</v>
      </c>
      <c r="I423" t="str" cm="1">
        <f t="array" ref="I423">_xlfn.IFS(
  E423&lt;1000, "Cheap",
  E423&lt;5000, "Expensive",
  E423&gt;=5000, "Very Expensive"
)</f>
        <v>Cheap</v>
      </c>
      <c r="J423" s="11">
        <f>IFERROR(
   VALUE(SUBSTITUTE(SUBSTITUTE(Table3[[#This Row],[Actual Price]], "₦", ""), ",", "")) *
   VALUE(SUBSTITUTE(Table3[[#This Row],[Rating Count]], ",", "")),
   0
)</f>
        <v>1313685</v>
      </c>
      <c r="K423" t="str" cm="1">
        <f t="array" ref="K423">_xlfn.IFS(Table3[[#This Row],[Discount percentage]] &lt; 0.5, "Less than 50%", TRUE, "50% or more")</f>
        <v>Less than 50%</v>
      </c>
      <c r="L423">
        <f t="shared" si="6"/>
        <v>-2.9352161731925199E-2</v>
      </c>
    </row>
    <row r="424" spans="1:12" x14ac:dyDescent="0.25">
      <c r="A424" t="s">
        <v>1446</v>
      </c>
      <c r="B424" t="s">
        <v>5334</v>
      </c>
      <c r="C424" t="s">
        <v>5323</v>
      </c>
      <c r="D424" s="10">
        <v>13999</v>
      </c>
      <c r="E424" s="11">
        <v>19499</v>
      </c>
      <c r="F424" s="13">
        <v>0.28000000000000003</v>
      </c>
      <c r="G424">
        <v>4.0999999999999996</v>
      </c>
      <c r="H424">
        <v>18998</v>
      </c>
      <c r="I424" t="str" cm="1">
        <f t="array" ref="I424">_xlfn.IFS(
  E424&lt;1000, "Cheap",
  E424&lt;5000, "Expensive",
  E424&gt;=5000, "Very Expensive"
)</f>
        <v>Very Expensive</v>
      </c>
      <c r="J424" s="11">
        <f>IFERROR(
   VALUE(SUBSTITUTE(SUBSTITUTE(Table3[[#This Row],[Actual Price]], "₦", ""), ",", "")) *
   VALUE(SUBSTITUTE(Table3[[#This Row],[Rating Count]], ",", "")),
   0
)</f>
        <v>370442002</v>
      </c>
      <c r="K424" t="str" cm="1">
        <f t="array" ref="K424">_xlfn.IFS(Table3[[#This Row],[Discount percentage]] &lt; 0.5, "Less than 50%", TRUE, "50% or more")</f>
        <v>Less than 50%</v>
      </c>
      <c r="L424">
        <f t="shared" si="6"/>
        <v>-2.9352161731925199E-2</v>
      </c>
    </row>
    <row r="425" spans="1:12" x14ac:dyDescent="0.25">
      <c r="A425" t="s">
        <v>1447</v>
      </c>
      <c r="B425" t="s">
        <v>5161</v>
      </c>
      <c r="C425" t="s">
        <v>5323</v>
      </c>
      <c r="D425" s="10">
        <v>119</v>
      </c>
      <c r="E425" s="11">
        <v>299</v>
      </c>
      <c r="F425" s="13">
        <v>0.6</v>
      </c>
      <c r="G425">
        <v>4.0999999999999996</v>
      </c>
      <c r="H425">
        <v>5999</v>
      </c>
      <c r="I425" t="str" cm="1">
        <f t="array" ref="I425">_xlfn.IFS(
  E425&lt;1000, "Cheap",
  E425&lt;5000, "Expensive",
  E425&gt;=5000, "Very Expensive"
)</f>
        <v>Cheap</v>
      </c>
      <c r="J425" s="11">
        <f>IFERROR(
   VALUE(SUBSTITUTE(SUBSTITUTE(Table3[[#This Row],[Actual Price]], "₦", ""), ",", "")) *
   VALUE(SUBSTITUTE(Table3[[#This Row],[Rating Count]], ",", "")),
   0
)</f>
        <v>1793701</v>
      </c>
      <c r="K425" t="str" cm="1">
        <f t="array" ref="K425">_xlfn.IFS(Table3[[#This Row],[Discount percentage]] &lt; 0.5, "Less than 50%", TRUE, "50% or more")</f>
        <v>50% or more</v>
      </c>
      <c r="L425">
        <f t="shared" si="6"/>
        <v>-2.9352161731925199E-2</v>
      </c>
    </row>
    <row r="426" spans="1:12" x14ac:dyDescent="0.25">
      <c r="A426" t="s">
        <v>1451</v>
      </c>
      <c r="B426" t="s">
        <v>5375</v>
      </c>
      <c r="C426" t="s">
        <v>5323</v>
      </c>
      <c r="D426" s="10">
        <v>12999</v>
      </c>
      <c r="E426" s="11">
        <v>17999</v>
      </c>
      <c r="F426" s="13">
        <v>0.28000000000000003</v>
      </c>
      <c r="G426">
        <v>4.0999999999999996</v>
      </c>
      <c r="H426">
        <v>50772</v>
      </c>
      <c r="I426" t="str" cm="1">
        <f t="array" ref="I426">_xlfn.IFS(
  E426&lt;1000, "Cheap",
  E426&lt;5000, "Expensive",
  E426&gt;=5000, "Very Expensive"
)</f>
        <v>Very Expensive</v>
      </c>
      <c r="J426" s="11">
        <f>IFERROR(
   VALUE(SUBSTITUTE(SUBSTITUTE(Table3[[#This Row],[Actual Price]], "₦", ""), ",", "")) *
   VALUE(SUBSTITUTE(Table3[[#This Row],[Rating Count]], ",", "")),
   0
)</f>
        <v>913845228</v>
      </c>
      <c r="K426" t="str" cm="1">
        <f t="array" ref="K426">_xlfn.IFS(Table3[[#This Row],[Discount percentage]] &lt; 0.5, "Less than 50%", TRUE, "50% or more")</f>
        <v>Less than 50%</v>
      </c>
      <c r="L426">
        <f t="shared" si="6"/>
        <v>-2.9352161731925199E-2</v>
      </c>
    </row>
    <row r="427" spans="1:12" x14ac:dyDescent="0.25">
      <c r="A427" t="s">
        <v>1455</v>
      </c>
      <c r="B427" t="s">
        <v>5357</v>
      </c>
      <c r="C427" t="s">
        <v>5323</v>
      </c>
      <c r="D427" s="10">
        <v>20999</v>
      </c>
      <c r="E427" s="11">
        <v>26999</v>
      </c>
      <c r="F427" s="13">
        <v>0.22</v>
      </c>
      <c r="G427">
        <v>3.9</v>
      </c>
      <c r="H427">
        <v>25824</v>
      </c>
      <c r="I427" t="str" cm="1">
        <f t="array" ref="I427">_xlfn.IFS(
  E427&lt;1000, "Cheap",
  E427&lt;5000, "Expensive",
  E427&gt;=5000, "Very Expensive"
)</f>
        <v>Very Expensive</v>
      </c>
      <c r="J427" s="11">
        <f>IFERROR(
   VALUE(SUBSTITUTE(SUBSTITUTE(Table3[[#This Row],[Actual Price]], "₦", ""), ",", "")) *
   VALUE(SUBSTITUTE(Table3[[#This Row],[Rating Count]], ",", "")),
   0
)</f>
        <v>697222176</v>
      </c>
      <c r="K427" t="str" cm="1">
        <f t="array" ref="K427">_xlfn.IFS(Table3[[#This Row],[Discount percentage]] &lt; 0.5, "Less than 50%", TRUE, "50% or more")</f>
        <v>Less than 50%</v>
      </c>
      <c r="L427">
        <f t="shared" si="6"/>
        <v>-2.9352161731925199E-2</v>
      </c>
    </row>
    <row r="428" spans="1:12" x14ac:dyDescent="0.25">
      <c r="A428" t="s">
        <v>1457</v>
      </c>
      <c r="B428" t="s">
        <v>5376</v>
      </c>
      <c r="C428" t="s">
        <v>5323</v>
      </c>
      <c r="D428" s="10">
        <v>249</v>
      </c>
      <c r="E428" s="11">
        <v>649</v>
      </c>
      <c r="F428" s="13">
        <v>0.62</v>
      </c>
      <c r="G428">
        <v>4</v>
      </c>
      <c r="H428">
        <v>14404</v>
      </c>
      <c r="I428" t="str" cm="1">
        <f t="array" ref="I428">_xlfn.IFS(
  E428&lt;1000, "Cheap",
  E428&lt;5000, "Expensive",
  E428&gt;=5000, "Very Expensive"
)</f>
        <v>Cheap</v>
      </c>
      <c r="J428" s="11">
        <f>IFERROR(
   VALUE(SUBSTITUTE(SUBSTITUTE(Table3[[#This Row],[Actual Price]], "₦", ""), ",", "")) *
   VALUE(SUBSTITUTE(Table3[[#This Row],[Rating Count]], ",", "")),
   0
)</f>
        <v>9348196</v>
      </c>
      <c r="K428" t="str" cm="1">
        <f t="array" ref="K428">_xlfn.IFS(Table3[[#This Row],[Discount percentage]] &lt; 0.5, "Less than 50%", TRUE, "50% or more")</f>
        <v>50% or more</v>
      </c>
      <c r="L428">
        <f t="shared" si="6"/>
        <v>-2.9352161731925199E-2</v>
      </c>
    </row>
    <row r="429" spans="1:12" x14ac:dyDescent="0.25">
      <c r="A429" t="s">
        <v>1461</v>
      </c>
      <c r="B429" t="s">
        <v>5377</v>
      </c>
      <c r="C429" t="s">
        <v>5323</v>
      </c>
      <c r="D429" s="10">
        <v>99</v>
      </c>
      <c r="E429" s="11">
        <v>171</v>
      </c>
      <c r="F429" s="13">
        <v>0.42</v>
      </c>
      <c r="G429">
        <v>4.5</v>
      </c>
      <c r="H429">
        <v>11339</v>
      </c>
      <c r="I429" t="str" cm="1">
        <f t="array" ref="I429">_xlfn.IFS(
  E429&lt;1000, "Cheap",
  E429&lt;5000, "Expensive",
  E429&gt;=5000, "Very Expensive"
)</f>
        <v>Cheap</v>
      </c>
      <c r="J429" s="11">
        <f>IFERROR(
   VALUE(SUBSTITUTE(SUBSTITUTE(Table3[[#This Row],[Actual Price]], "₦", ""), ",", "")) *
   VALUE(SUBSTITUTE(Table3[[#This Row],[Rating Count]], ",", "")),
   0
)</f>
        <v>1938969</v>
      </c>
      <c r="K429" t="str" cm="1">
        <f t="array" ref="K429">_xlfn.IFS(Table3[[#This Row],[Discount percentage]] &lt; 0.5, "Less than 50%", TRUE, "50% or more")</f>
        <v>Less than 50%</v>
      </c>
      <c r="L429">
        <f t="shared" si="6"/>
        <v>-2.9352161731925199E-2</v>
      </c>
    </row>
    <row r="430" spans="1:12" x14ac:dyDescent="0.25">
      <c r="A430" t="s">
        <v>1465</v>
      </c>
      <c r="B430" t="s">
        <v>5378</v>
      </c>
      <c r="C430" t="s">
        <v>5323</v>
      </c>
      <c r="D430" s="10">
        <v>489</v>
      </c>
      <c r="E430" s="11">
        <v>1999</v>
      </c>
      <c r="F430" s="13">
        <v>0.76</v>
      </c>
      <c r="G430">
        <v>4</v>
      </c>
      <c r="H430">
        <v>3626</v>
      </c>
      <c r="I430" t="str" cm="1">
        <f t="array" ref="I430">_xlfn.IFS(
  E430&lt;1000, "Cheap",
  E430&lt;5000, "Expensive",
  E430&gt;=5000, "Very Expensive"
)</f>
        <v>Expensive</v>
      </c>
      <c r="J430" s="11">
        <f>IFERROR(
   VALUE(SUBSTITUTE(SUBSTITUTE(Table3[[#This Row],[Actual Price]], "₦", ""), ",", "")) *
   VALUE(SUBSTITUTE(Table3[[#This Row],[Rating Count]], ",", "")),
   0
)</f>
        <v>7248374</v>
      </c>
      <c r="K430" t="str" cm="1">
        <f t="array" ref="K430">_xlfn.IFS(Table3[[#This Row],[Discount percentage]] &lt; 0.5, "Less than 50%", TRUE, "50% or more")</f>
        <v>50% or more</v>
      </c>
      <c r="L430">
        <f t="shared" si="6"/>
        <v>-2.9352161731925199E-2</v>
      </c>
    </row>
    <row r="431" spans="1:12" x14ac:dyDescent="0.25">
      <c r="A431" t="s">
        <v>1469</v>
      </c>
      <c r="B431" t="s">
        <v>5379</v>
      </c>
      <c r="C431" t="s">
        <v>5328</v>
      </c>
      <c r="D431" s="10">
        <v>369</v>
      </c>
      <c r="E431" s="11">
        <v>1600</v>
      </c>
      <c r="F431" s="13">
        <v>0.77</v>
      </c>
      <c r="G431">
        <v>4</v>
      </c>
      <c r="H431">
        <v>32625</v>
      </c>
      <c r="I431" t="str" cm="1">
        <f t="array" ref="I431">_xlfn.IFS(
  E431&lt;1000, "Cheap",
  E431&lt;5000, "Expensive",
  E431&gt;=5000, "Very Expensive"
)</f>
        <v>Expensive</v>
      </c>
      <c r="J431" s="11">
        <f>IFERROR(
   VALUE(SUBSTITUTE(SUBSTITUTE(Table3[[#This Row],[Actual Price]], "₦", ""), ",", "")) *
   VALUE(SUBSTITUTE(Table3[[#This Row],[Rating Count]], ",", "")),
   0
)</f>
        <v>52200000</v>
      </c>
      <c r="K431" t="str" cm="1">
        <f t="array" ref="K431">_xlfn.IFS(Table3[[#This Row],[Discount percentage]] &lt; 0.5, "Less than 50%", TRUE, "50% or more")</f>
        <v>50% or more</v>
      </c>
      <c r="L431">
        <f t="shared" si="6"/>
        <v>-2.9352161731925199E-2</v>
      </c>
    </row>
    <row r="432" spans="1:12" x14ac:dyDescent="0.25">
      <c r="A432" t="s">
        <v>1473</v>
      </c>
      <c r="B432" t="s">
        <v>5364</v>
      </c>
      <c r="C432" t="s">
        <v>5323</v>
      </c>
      <c r="D432" s="10">
        <v>15499</v>
      </c>
      <c r="E432" s="11">
        <v>20999</v>
      </c>
      <c r="F432" s="13">
        <v>0.26</v>
      </c>
      <c r="G432">
        <v>4.0999999999999996</v>
      </c>
      <c r="H432">
        <v>19252</v>
      </c>
      <c r="I432" t="str" cm="1">
        <f t="array" ref="I432">_xlfn.IFS(
  E432&lt;1000, "Cheap",
  E432&lt;5000, "Expensive",
  E432&gt;=5000, "Very Expensive"
)</f>
        <v>Very Expensive</v>
      </c>
      <c r="J432" s="11">
        <f>IFERROR(
   VALUE(SUBSTITUTE(SUBSTITUTE(Table3[[#This Row],[Actual Price]], "₦", ""), ",", "")) *
   VALUE(SUBSTITUTE(Table3[[#This Row],[Rating Count]], ",", "")),
   0
)</f>
        <v>404272748</v>
      </c>
      <c r="K432" t="str" cm="1">
        <f t="array" ref="K432">_xlfn.IFS(Table3[[#This Row],[Discount percentage]] &lt; 0.5, "Less than 50%", TRUE, "50% or more")</f>
        <v>Less than 50%</v>
      </c>
      <c r="L432">
        <f t="shared" si="6"/>
        <v>-2.9352161731925199E-2</v>
      </c>
    </row>
    <row r="433" spans="1:12" x14ac:dyDescent="0.25">
      <c r="A433" t="s">
        <v>1475</v>
      </c>
      <c r="B433" t="s">
        <v>5351</v>
      </c>
      <c r="C433" t="s">
        <v>5323</v>
      </c>
      <c r="D433" s="10">
        <v>15499</v>
      </c>
      <c r="E433" s="11">
        <v>18999</v>
      </c>
      <c r="F433" s="13">
        <v>0.18</v>
      </c>
      <c r="G433">
        <v>4.0999999999999996</v>
      </c>
      <c r="H433">
        <v>19252</v>
      </c>
      <c r="I433" t="str" cm="1">
        <f t="array" ref="I433">_xlfn.IFS(
  E433&lt;1000, "Cheap",
  E433&lt;5000, "Expensive",
  E433&gt;=5000, "Very Expensive"
)</f>
        <v>Very Expensive</v>
      </c>
      <c r="J433" s="11">
        <f>IFERROR(
   VALUE(SUBSTITUTE(SUBSTITUTE(Table3[[#This Row],[Actual Price]], "₦", ""), ",", "")) *
   VALUE(SUBSTITUTE(Table3[[#This Row],[Rating Count]], ",", "")),
   0
)</f>
        <v>365768748</v>
      </c>
      <c r="K433" t="str" cm="1">
        <f t="array" ref="K433">_xlfn.IFS(Table3[[#This Row],[Discount percentage]] &lt; 0.5, "Less than 50%", TRUE, "50% or more")</f>
        <v>Less than 50%</v>
      </c>
      <c r="L433">
        <f t="shared" si="6"/>
        <v>-2.9352161731925199E-2</v>
      </c>
    </row>
    <row r="434" spans="1:12" x14ac:dyDescent="0.25">
      <c r="A434" t="s">
        <v>1477</v>
      </c>
      <c r="B434" t="s">
        <v>5357</v>
      </c>
      <c r="C434" t="s">
        <v>5323</v>
      </c>
      <c r="D434" s="10">
        <v>22999</v>
      </c>
      <c r="E434" s="11">
        <v>28999</v>
      </c>
      <c r="F434" s="13">
        <v>0.21</v>
      </c>
      <c r="G434">
        <v>3.9</v>
      </c>
      <c r="H434">
        <v>25824</v>
      </c>
      <c r="I434" t="str" cm="1">
        <f t="array" ref="I434">_xlfn.IFS(
  E434&lt;1000, "Cheap",
  E434&lt;5000, "Expensive",
  E434&gt;=5000, "Very Expensive"
)</f>
        <v>Very Expensive</v>
      </c>
      <c r="J434" s="11">
        <f>IFERROR(
   VALUE(SUBSTITUTE(SUBSTITUTE(Table3[[#This Row],[Actual Price]], "₦", ""), ",", "")) *
   VALUE(SUBSTITUTE(Table3[[#This Row],[Rating Count]], ",", "")),
   0
)</f>
        <v>748870176</v>
      </c>
      <c r="K434" t="str" cm="1">
        <f t="array" ref="K434">_xlfn.IFS(Table3[[#This Row],[Discount percentage]] &lt; 0.5, "Less than 50%", TRUE, "50% or more")</f>
        <v>Less than 50%</v>
      </c>
      <c r="L434">
        <f t="shared" si="6"/>
        <v>-2.9352161731925199E-2</v>
      </c>
    </row>
    <row r="435" spans="1:12" x14ac:dyDescent="0.25">
      <c r="A435" t="s">
        <v>1479</v>
      </c>
      <c r="B435" t="s">
        <v>5338</v>
      </c>
      <c r="C435" t="s">
        <v>5333</v>
      </c>
      <c r="D435" s="10">
        <v>599</v>
      </c>
      <c r="E435" s="11">
        <v>1490</v>
      </c>
      <c r="F435" s="13">
        <v>0.6</v>
      </c>
      <c r="G435">
        <v>4.0999999999999996</v>
      </c>
      <c r="H435">
        <v>161679</v>
      </c>
      <c r="I435" t="str" cm="1">
        <f t="array" ref="I435">_xlfn.IFS(
  E435&lt;1000, "Cheap",
  E435&lt;5000, "Expensive",
  E435&gt;=5000, "Very Expensive"
)</f>
        <v>Expensive</v>
      </c>
      <c r="J435" s="11">
        <f>IFERROR(
   VALUE(SUBSTITUTE(SUBSTITUTE(Table3[[#This Row],[Actual Price]], "₦", ""), ",", "")) *
   VALUE(SUBSTITUTE(Table3[[#This Row],[Rating Count]], ",", "")),
   0
)</f>
        <v>240901710</v>
      </c>
      <c r="K435" t="str" cm="1">
        <f t="array" ref="K435">_xlfn.IFS(Table3[[#This Row],[Discount percentage]] &lt; 0.5, "Less than 50%", TRUE, "50% or more")</f>
        <v>50% or more</v>
      </c>
      <c r="L435">
        <f t="shared" si="6"/>
        <v>-2.9352161731925199E-2</v>
      </c>
    </row>
    <row r="436" spans="1:12" x14ac:dyDescent="0.25">
      <c r="A436" t="s">
        <v>1483</v>
      </c>
      <c r="B436" t="s">
        <v>5380</v>
      </c>
      <c r="C436" t="s">
        <v>5323</v>
      </c>
      <c r="D436" s="10">
        <v>134</v>
      </c>
      <c r="E436" s="11">
        <v>699</v>
      </c>
      <c r="F436" s="13">
        <v>0.81</v>
      </c>
      <c r="G436">
        <v>4.0999999999999996</v>
      </c>
      <c r="H436">
        <v>16685</v>
      </c>
      <c r="I436" t="str" cm="1">
        <f t="array" ref="I436">_xlfn.IFS(
  E436&lt;1000, "Cheap",
  E436&lt;5000, "Expensive",
  E436&gt;=5000, "Very Expensive"
)</f>
        <v>Cheap</v>
      </c>
      <c r="J436" s="11">
        <f>IFERROR(
   VALUE(SUBSTITUTE(SUBSTITUTE(Table3[[#This Row],[Actual Price]], "₦", ""), ",", "")) *
   VALUE(SUBSTITUTE(Table3[[#This Row],[Rating Count]], ",", "")),
   0
)</f>
        <v>11662815</v>
      </c>
      <c r="K436" t="str" cm="1">
        <f t="array" ref="K436">_xlfn.IFS(Table3[[#This Row],[Discount percentage]] &lt; 0.5, "Less than 50%", TRUE, "50% or more")</f>
        <v>50% or more</v>
      </c>
      <c r="L436">
        <f t="shared" si="6"/>
        <v>-2.9352161731925199E-2</v>
      </c>
    </row>
    <row r="437" spans="1:12" x14ac:dyDescent="0.25">
      <c r="A437" t="s">
        <v>1487</v>
      </c>
      <c r="B437" t="s">
        <v>5354</v>
      </c>
      <c r="C437" t="s">
        <v>5323</v>
      </c>
      <c r="D437" s="10">
        <v>7499</v>
      </c>
      <c r="E437" s="11">
        <v>7999</v>
      </c>
      <c r="F437" s="13">
        <v>0.06</v>
      </c>
      <c r="G437">
        <v>4</v>
      </c>
      <c r="H437">
        <v>30907</v>
      </c>
      <c r="I437" t="str" cm="1">
        <f t="array" ref="I437">_xlfn.IFS(
  E437&lt;1000, "Cheap",
  E437&lt;5000, "Expensive",
  E437&gt;=5000, "Very Expensive"
)</f>
        <v>Very Expensive</v>
      </c>
      <c r="J437" s="11">
        <f>IFERROR(
   VALUE(SUBSTITUTE(SUBSTITUTE(Table3[[#This Row],[Actual Price]], "₦", ""), ",", "")) *
   VALUE(SUBSTITUTE(Table3[[#This Row],[Rating Count]], ",", "")),
   0
)</f>
        <v>247225093</v>
      </c>
      <c r="K437" t="str" cm="1">
        <f t="array" ref="K437">_xlfn.IFS(Table3[[#This Row],[Discount percentage]] &lt; 0.5, "Less than 50%", TRUE, "50% or more")</f>
        <v>Less than 50%</v>
      </c>
      <c r="L437">
        <f t="shared" si="6"/>
        <v>-2.9352161731925199E-2</v>
      </c>
    </row>
    <row r="438" spans="1:12" x14ac:dyDescent="0.25">
      <c r="A438" t="s">
        <v>1491</v>
      </c>
      <c r="B438" t="s">
        <v>5381</v>
      </c>
      <c r="C438" t="s">
        <v>5323</v>
      </c>
      <c r="D438" s="10">
        <v>1149</v>
      </c>
      <c r="E438" s="11">
        <v>2199</v>
      </c>
      <c r="F438" s="13">
        <v>0.48</v>
      </c>
      <c r="G438">
        <v>4.3</v>
      </c>
      <c r="H438">
        <v>178912</v>
      </c>
      <c r="I438" t="str" cm="1">
        <f t="array" ref="I438">_xlfn.IFS(
  E438&lt;1000, "Cheap",
  E438&lt;5000, "Expensive",
  E438&gt;=5000, "Very Expensive"
)</f>
        <v>Expensive</v>
      </c>
      <c r="J438" s="11">
        <f>IFERROR(
   VALUE(SUBSTITUTE(SUBSTITUTE(Table3[[#This Row],[Actual Price]], "₦", ""), ",", "")) *
   VALUE(SUBSTITUTE(Table3[[#This Row],[Rating Count]], ",", "")),
   0
)</f>
        <v>393427488</v>
      </c>
      <c r="K438" t="str" cm="1">
        <f t="array" ref="K438">_xlfn.IFS(Table3[[#This Row],[Discount percentage]] &lt; 0.5, "Less than 50%", TRUE, "50% or more")</f>
        <v>Less than 50%</v>
      </c>
      <c r="L438">
        <f t="shared" si="6"/>
        <v>-2.9352161731925199E-2</v>
      </c>
    </row>
    <row r="439" spans="1:12" x14ac:dyDescent="0.25">
      <c r="A439" t="s">
        <v>1493</v>
      </c>
      <c r="B439" t="s">
        <v>5382</v>
      </c>
      <c r="C439" t="s">
        <v>5323</v>
      </c>
      <c r="D439" s="10">
        <v>1324</v>
      </c>
      <c r="E439" s="11">
        <v>1699</v>
      </c>
      <c r="F439" s="13">
        <v>0.22</v>
      </c>
      <c r="G439">
        <v>4</v>
      </c>
      <c r="H439">
        <v>128311</v>
      </c>
      <c r="I439" t="str" cm="1">
        <f t="array" ref="I439">_xlfn.IFS(
  E439&lt;1000, "Cheap",
  E439&lt;5000, "Expensive",
  E439&gt;=5000, "Very Expensive"
)</f>
        <v>Expensive</v>
      </c>
      <c r="J439" s="11">
        <f>IFERROR(
   VALUE(SUBSTITUTE(SUBSTITUTE(Table3[[#This Row],[Actual Price]], "₦", ""), ",", "")) *
   VALUE(SUBSTITUTE(Table3[[#This Row],[Rating Count]], ",", "")),
   0
)</f>
        <v>218000389</v>
      </c>
      <c r="K439" t="str" cm="1">
        <f t="array" ref="K439">_xlfn.IFS(Table3[[#This Row],[Discount percentage]] &lt; 0.5, "Less than 50%", TRUE, "50% or more")</f>
        <v>Less than 50%</v>
      </c>
      <c r="L439">
        <f t="shared" si="6"/>
        <v>-2.9352161731925199E-2</v>
      </c>
    </row>
    <row r="440" spans="1:12" x14ac:dyDescent="0.25">
      <c r="A440" t="s">
        <v>1495</v>
      </c>
      <c r="B440" t="s">
        <v>5364</v>
      </c>
      <c r="C440" t="s">
        <v>5323</v>
      </c>
      <c r="D440" s="10">
        <v>13999</v>
      </c>
      <c r="E440" s="11">
        <v>19999</v>
      </c>
      <c r="F440" s="13">
        <v>0.3</v>
      </c>
      <c r="G440">
        <v>4.0999999999999996</v>
      </c>
      <c r="H440">
        <v>19252</v>
      </c>
      <c r="I440" t="str" cm="1">
        <f t="array" ref="I440">_xlfn.IFS(
  E440&lt;1000, "Cheap",
  E440&lt;5000, "Expensive",
  E440&gt;=5000, "Very Expensive"
)</f>
        <v>Very Expensive</v>
      </c>
      <c r="J440" s="11">
        <f>IFERROR(
   VALUE(SUBSTITUTE(SUBSTITUTE(Table3[[#This Row],[Actual Price]], "₦", ""), ",", "")) *
   VALUE(SUBSTITUTE(Table3[[#This Row],[Rating Count]], ",", "")),
   0
)</f>
        <v>385020748</v>
      </c>
      <c r="K440" t="str" cm="1">
        <f t="array" ref="K440">_xlfn.IFS(Table3[[#This Row],[Discount percentage]] &lt; 0.5, "Less than 50%", TRUE, "50% or more")</f>
        <v>Less than 50%</v>
      </c>
      <c r="L440">
        <f t="shared" si="6"/>
        <v>-2.9352161731925199E-2</v>
      </c>
    </row>
    <row r="441" spans="1:12" x14ac:dyDescent="0.25">
      <c r="A441" t="s">
        <v>50</v>
      </c>
      <c r="B441" t="s">
        <v>5098</v>
      </c>
      <c r="C441" t="s">
        <v>5089</v>
      </c>
      <c r="D441" s="10">
        <v>299</v>
      </c>
      <c r="E441" s="11">
        <v>799</v>
      </c>
      <c r="F441" s="13">
        <v>0.63</v>
      </c>
      <c r="G441">
        <v>4.2</v>
      </c>
      <c r="H441">
        <v>94364</v>
      </c>
      <c r="I441" t="str" cm="1">
        <f t="array" ref="I441">_xlfn.IFS(
  E441&lt;1000, "Cheap",
  E441&lt;5000, "Expensive",
  E441&gt;=5000, "Very Expensive"
)</f>
        <v>Cheap</v>
      </c>
      <c r="J441" s="11">
        <f>IFERROR(
   VALUE(SUBSTITUTE(SUBSTITUTE(Table3[[#This Row],[Actual Price]], "₦", ""), ",", "")) *
   VALUE(SUBSTITUTE(Table3[[#This Row],[Rating Count]], ",", "")),
   0
)</f>
        <v>75396836</v>
      </c>
      <c r="K441" t="str" cm="1">
        <f t="array" ref="K441">_xlfn.IFS(Table3[[#This Row],[Discount percentage]] &lt; 0.5, "Less than 50%", TRUE, "50% or more")</f>
        <v>50% or more</v>
      </c>
      <c r="L441">
        <f t="shared" si="6"/>
        <v>-2.9352161731925199E-2</v>
      </c>
    </row>
    <row r="442" spans="1:12" x14ac:dyDescent="0.25">
      <c r="A442" t="s">
        <v>1497</v>
      </c>
      <c r="B442" t="s">
        <v>5371</v>
      </c>
      <c r="C442" t="s">
        <v>5323</v>
      </c>
      <c r="D442" s="10">
        <v>999</v>
      </c>
      <c r="E442" s="11">
        <v>1599</v>
      </c>
      <c r="F442" s="13">
        <v>0.38</v>
      </c>
      <c r="G442">
        <v>4</v>
      </c>
      <c r="H442">
        <v>7222</v>
      </c>
      <c r="I442" t="str" cm="1">
        <f t="array" ref="I442">_xlfn.IFS(
  E442&lt;1000, "Cheap",
  E442&lt;5000, "Expensive",
  E442&gt;=5000, "Very Expensive"
)</f>
        <v>Expensive</v>
      </c>
      <c r="J442" s="11">
        <f>IFERROR(
   VALUE(SUBSTITUTE(SUBSTITUTE(Table3[[#This Row],[Actual Price]], "₦", ""), ",", "")) *
   VALUE(SUBSTITUTE(Table3[[#This Row],[Rating Count]], ",", "")),
   0
)</f>
        <v>11547978</v>
      </c>
      <c r="K442" t="str" cm="1">
        <f t="array" ref="K442">_xlfn.IFS(Table3[[#This Row],[Discount percentage]] &lt; 0.5, "Less than 50%", TRUE, "50% or more")</f>
        <v>Less than 50%</v>
      </c>
      <c r="L442">
        <f t="shared" si="6"/>
        <v>-2.9352161731925199E-2</v>
      </c>
    </row>
    <row r="443" spans="1:12" x14ac:dyDescent="0.25">
      <c r="A443" t="s">
        <v>1499</v>
      </c>
      <c r="B443" t="s">
        <v>5334</v>
      </c>
      <c r="C443" t="s">
        <v>5323</v>
      </c>
      <c r="D443" s="10">
        <v>12999</v>
      </c>
      <c r="E443" s="11">
        <v>17999</v>
      </c>
      <c r="F443" s="13">
        <v>0.28000000000000003</v>
      </c>
      <c r="G443">
        <v>4.0999999999999996</v>
      </c>
      <c r="H443">
        <v>18998</v>
      </c>
      <c r="I443" t="str" cm="1">
        <f t="array" ref="I443">_xlfn.IFS(
  E443&lt;1000, "Cheap",
  E443&lt;5000, "Expensive",
  E443&gt;=5000, "Very Expensive"
)</f>
        <v>Very Expensive</v>
      </c>
      <c r="J443" s="11">
        <f>IFERROR(
   VALUE(SUBSTITUTE(SUBSTITUTE(Table3[[#This Row],[Actual Price]], "₦", ""), ",", "")) *
   VALUE(SUBSTITUTE(Table3[[#This Row],[Rating Count]], ",", "")),
   0
)</f>
        <v>341945002</v>
      </c>
      <c r="K443" t="str" cm="1">
        <f t="array" ref="K443">_xlfn.IFS(Table3[[#This Row],[Discount percentage]] &lt; 0.5, "Less than 50%", TRUE, "50% or more")</f>
        <v>Less than 50%</v>
      </c>
      <c r="L443">
        <f t="shared" si="6"/>
        <v>-2.9352161731925199E-2</v>
      </c>
    </row>
    <row r="444" spans="1:12" x14ac:dyDescent="0.25">
      <c r="A444" t="s">
        <v>1501</v>
      </c>
      <c r="B444" t="s">
        <v>5383</v>
      </c>
      <c r="C444" t="s">
        <v>5323</v>
      </c>
      <c r="D444" s="10">
        <v>15490</v>
      </c>
      <c r="E444" s="11">
        <v>20990</v>
      </c>
      <c r="F444" s="13">
        <v>0.26</v>
      </c>
      <c r="G444">
        <v>4.2</v>
      </c>
      <c r="H444">
        <v>32916</v>
      </c>
      <c r="I444" t="str" cm="1">
        <f t="array" ref="I444">_xlfn.IFS(
  E444&lt;1000, "Cheap",
  E444&lt;5000, "Expensive",
  E444&gt;=5000, "Very Expensive"
)</f>
        <v>Very Expensive</v>
      </c>
      <c r="J444" s="11">
        <f>IFERROR(
   VALUE(SUBSTITUTE(SUBSTITUTE(Table3[[#This Row],[Actual Price]], "₦", ""), ",", "")) *
   VALUE(SUBSTITUTE(Table3[[#This Row],[Rating Count]], ",", "")),
   0
)</f>
        <v>690906840</v>
      </c>
      <c r="K444" t="str" cm="1">
        <f t="array" ref="K444">_xlfn.IFS(Table3[[#This Row],[Discount percentage]] &lt; 0.5, "Less than 50%", TRUE, "50% or more")</f>
        <v>Less than 50%</v>
      </c>
      <c r="L444">
        <f t="shared" si="6"/>
        <v>-2.9352161731925199E-2</v>
      </c>
    </row>
    <row r="445" spans="1:12" x14ac:dyDescent="0.25">
      <c r="A445" t="s">
        <v>1503</v>
      </c>
      <c r="B445" t="s">
        <v>5384</v>
      </c>
      <c r="C445" t="s">
        <v>5323</v>
      </c>
      <c r="D445" s="10">
        <v>999</v>
      </c>
      <c r="E445" s="11">
        <v>2899</v>
      </c>
      <c r="F445" s="13">
        <v>0.66</v>
      </c>
      <c r="G445">
        <v>4.5999999999999996</v>
      </c>
      <c r="H445">
        <v>26603</v>
      </c>
      <c r="I445" t="str" cm="1">
        <f t="array" ref="I445">_xlfn.IFS(
  E445&lt;1000, "Cheap",
  E445&lt;5000, "Expensive",
  E445&gt;=5000, "Very Expensive"
)</f>
        <v>Expensive</v>
      </c>
      <c r="J445" s="11">
        <f>IFERROR(
   VALUE(SUBSTITUTE(SUBSTITUTE(Table3[[#This Row],[Actual Price]], "₦", ""), ",", "")) *
   VALUE(SUBSTITUTE(Table3[[#This Row],[Rating Count]], ",", "")),
   0
)</f>
        <v>77122097</v>
      </c>
      <c r="K445" t="str" cm="1">
        <f t="array" ref="K445">_xlfn.IFS(Table3[[#This Row],[Discount percentage]] &lt; 0.5, "Less than 50%", TRUE, "50% or more")</f>
        <v>50% or more</v>
      </c>
      <c r="L445">
        <f t="shared" si="6"/>
        <v>-2.9352161731925199E-2</v>
      </c>
    </row>
    <row r="446" spans="1:12" x14ac:dyDescent="0.25">
      <c r="A446" t="s">
        <v>1507</v>
      </c>
      <c r="B446" t="s">
        <v>5343</v>
      </c>
      <c r="C446" t="s">
        <v>5319</v>
      </c>
      <c r="D446" s="10">
        <v>1599</v>
      </c>
      <c r="E446" s="11">
        <v>4999</v>
      </c>
      <c r="F446" s="13">
        <v>0.68</v>
      </c>
      <c r="G446">
        <v>4</v>
      </c>
      <c r="H446">
        <v>67950</v>
      </c>
      <c r="I446" t="str" cm="1">
        <f t="array" ref="I446">_xlfn.IFS(
  E446&lt;1000, "Cheap",
  E446&lt;5000, "Expensive",
  E446&gt;=5000, "Very Expensive"
)</f>
        <v>Expensive</v>
      </c>
      <c r="J446" s="11">
        <f>IFERROR(
   VALUE(SUBSTITUTE(SUBSTITUTE(Table3[[#This Row],[Actual Price]], "₦", ""), ",", "")) *
   VALUE(SUBSTITUTE(Table3[[#This Row],[Rating Count]], ",", "")),
   0
)</f>
        <v>339682050</v>
      </c>
      <c r="K446" t="str" cm="1">
        <f t="array" ref="K446">_xlfn.IFS(Table3[[#This Row],[Discount percentage]] &lt; 0.5, "Less than 50%", TRUE, "50% or more")</f>
        <v>50% or more</v>
      </c>
      <c r="L446">
        <f t="shared" si="6"/>
        <v>-2.9352161731925199E-2</v>
      </c>
    </row>
    <row r="447" spans="1:12" x14ac:dyDescent="0.25">
      <c r="A447" t="s">
        <v>1511</v>
      </c>
      <c r="B447" t="s">
        <v>5382</v>
      </c>
      <c r="C447" t="s">
        <v>5323</v>
      </c>
      <c r="D447" s="10">
        <v>1324</v>
      </c>
      <c r="E447" s="11">
        <v>1699</v>
      </c>
      <c r="F447" s="13">
        <v>0.22</v>
      </c>
      <c r="G447">
        <v>4</v>
      </c>
      <c r="H447">
        <v>128311</v>
      </c>
      <c r="I447" t="str" cm="1">
        <f t="array" ref="I447">_xlfn.IFS(
  E447&lt;1000, "Cheap",
  E447&lt;5000, "Expensive",
  E447&gt;=5000, "Very Expensive"
)</f>
        <v>Expensive</v>
      </c>
      <c r="J447" s="11">
        <f>IFERROR(
   VALUE(SUBSTITUTE(SUBSTITUTE(Table3[[#This Row],[Actual Price]], "₦", ""), ",", "")) *
   VALUE(SUBSTITUTE(Table3[[#This Row],[Rating Count]], ",", "")),
   0
)</f>
        <v>218000389</v>
      </c>
      <c r="K447" t="str" cm="1">
        <f t="array" ref="K447">_xlfn.IFS(Table3[[#This Row],[Discount percentage]] &lt; 0.5, "Less than 50%", TRUE, "50% or more")</f>
        <v>Less than 50%</v>
      </c>
      <c r="L447">
        <f t="shared" si="6"/>
        <v>-2.9352161731925199E-2</v>
      </c>
    </row>
    <row r="448" spans="1:12" x14ac:dyDescent="0.25">
      <c r="A448" t="s">
        <v>1513</v>
      </c>
      <c r="B448" t="s">
        <v>5385</v>
      </c>
      <c r="C448" t="s">
        <v>5323</v>
      </c>
      <c r="D448" s="10">
        <v>20999</v>
      </c>
      <c r="E448" s="11">
        <v>29990</v>
      </c>
      <c r="F448" s="13">
        <v>0.3</v>
      </c>
      <c r="G448">
        <v>4.3</v>
      </c>
      <c r="H448">
        <v>9499</v>
      </c>
      <c r="I448" t="str" cm="1">
        <f t="array" ref="I448">_xlfn.IFS(
  E448&lt;1000, "Cheap",
  E448&lt;5000, "Expensive",
  E448&gt;=5000, "Very Expensive"
)</f>
        <v>Very Expensive</v>
      </c>
      <c r="J448" s="11">
        <f>IFERROR(
   VALUE(SUBSTITUTE(SUBSTITUTE(Table3[[#This Row],[Actual Price]], "₦", ""), ",", "")) *
   VALUE(SUBSTITUTE(Table3[[#This Row],[Rating Count]], ",", "")),
   0
)</f>
        <v>284875010</v>
      </c>
      <c r="K448" t="str" cm="1">
        <f t="array" ref="K448">_xlfn.IFS(Table3[[#This Row],[Discount percentage]] &lt; 0.5, "Less than 50%", TRUE, "50% or more")</f>
        <v>Less than 50%</v>
      </c>
      <c r="L448">
        <f t="shared" si="6"/>
        <v>-2.9352161731925199E-2</v>
      </c>
    </row>
    <row r="449" spans="1:12" x14ac:dyDescent="0.25">
      <c r="A449" t="s">
        <v>1517</v>
      </c>
      <c r="B449" t="s">
        <v>5386</v>
      </c>
      <c r="C449" t="s">
        <v>5323</v>
      </c>
      <c r="D449" s="10">
        <v>999</v>
      </c>
      <c r="E449" s="11">
        <v>1999</v>
      </c>
      <c r="F449" s="13">
        <v>0.5</v>
      </c>
      <c r="G449">
        <v>4.3</v>
      </c>
      <c r="H449">
        <v>1777</v>
      </c>
      <c r="I449" t="str" cm="1">
        <f t="array" ref="I449">_xlfn.IFS(
  E449&lt;1000, "Cheap",
  E449&lt;5000, "Expensive",
  E449&gt;=5000, "Very Expensive"
)</f>
        <v>Expensive</v>
      </c>
      <c r="J449" s="11">
        <f>IFERROR(
   VALUE(SUBSTITUTE(SUBSTITUTE(Table3[[#This Row],[Actual Price]], "₦", ""), ",", "")) *
   VALUE(SUBSTITUTE(Table3[[#This Row],[Rating Count]], ",", "")),
   0
)</f>
        <v>3552223</v>
      </c>
      <c r="K449" t="str" cm="1">
        <f t="array" ref="K449">_xlfn.IFS(Table3[[#This Row],[Discount percentage]] &lt; 0.5, "Less than 50%", TRUE, "50% or more")</f>
        <v>50% or more</v>
      </c>
      <c r="L449">
        <f t="shared" si="6"/>
        <v>-2.9352161731925199E-2</v>
      </c>
    </row>
    <row r="450" spans="1:12" x14ac:dyDescent="0.25">
      <c r="A450" t="s">
        <v>1521</v>
      </c>
      <c r="B450" t="s">
        <v>5387</v>
      </c>
      <c r="C450" t="s">
        <v>5323</v>
      </c>
      <c r="D450" s="10">
        <v>12490</v>
      </c>
      <c r="E450" s="11">
        <v>15990</v>
      </c>
      <c r="F450" s="13">
        <v>0.22</v>
      </c>
      <c r="G450">
        <v>4.2</v>
      </c>
      <c r="H450">
        <v>58506</v>
      </c>
      <c r="I450" t="str" cm="1">
        <f t="array" ref="I450">_xlfn.IFS(
  E450&lt;1000, "Cheap",
  E450&lt;5000, "Expensive",
  E450&gt;=5000, "Very Expensive"
)</f>
        <v>Very Expensive</v>
      </c>
      <c r="J450" s="11">
        <f>IFERROR(
   VALUE(SUBSTITUTE(SUBSTITUTE(Table3[[#This Row],[Actual Price]], "₦", ""), ",", "")) *
   VALUE(SUBSTITUTE(Table3[[#This Row],[Rating Count]], ",", "")),
   0
)</f>
        <v>935510940</v>
      </c>
      <c r="K450" t="str" cm="1">
        <f t="array" ref="K450">_xlfn.IFS(Table3[[#This Row],[Discount percentage]] &lt; 0.5, "Less than 50%", TRUE, "50% or more")</f>
        <v>Less than 50%</v>
      </c>
      <c r="L450">
        <f t="shared" ref="L450:L513" si="7">CORREL(D:D,H:H)</f>
        <v>-2.9352161731925199E-2</v>
      </c>
    </row>
    <row r="451" spans="1:12" x14ac:dyDescent="0.25">
      <c r="A451" t="s">
        <v>1525</v>
      </c>
      <c r="B451" t="s">
        <v>5346</v>
      </c>
      <c r="C451" t="s">
        <v>5323</v>
      </c>
      <c r="D451" s="10">
        <v>17999</v>
      </c>
      <c r="E451" s="11">
        <v>21990</v>
      </c>
      <c r="F451" s="13">
        <v>0.18</v>
      </c>
      <c r="G451">
        <v>4</v>
      </c>
      <c r="H451">
        <v>21350</v>
      </c>
      <c r="I451" t="str" cm="1">
        <f t="array" ref="I451">_xlfn.IFS(
  E451&lt;1000, "Cheap",
  E451&lt;5000, "Expensive",
  E451&gt;=5000, "Very Expensive"
)</f>
        <v>Very Expensive</v>
      </c>
      <c r="J451" s="11">
        <f>IFERROR(
   VALUE(SUBSTITUTE(SUBSTITUTE(Table3[[#This Row],[Actual Price]], "₦", ""), ",", "")) *
   VALUE(SUBSTITUTE(Table3[[#This Row],[Rating Count]], ",", "")),
   0
)</f>
        <v>469486500</v>
      </c>
      <c r="K451" t="str" cm="1">
        <f t="array" ref="K451">_xlfn.IFS(Table3[[#This Row],[Discount percentage]] &lt; 0.5, "Less than 50%", TRUE, "50% or more")</f>
        <v>Less than 50%</v>
      </c>
      <c r="L451">
        <f t="shared" si="7"/>
        <v>-2.9352161731925199E-2</v>
      </c>
    </row>
    <row r="452" spans="1:12" x14ac:dyDescent="0.25">
      <c r="A452" t="s">
        <v>56</v>
      </c>
      <c r="B452" t="s">
        <v>5093</v>
      </c>
      <c r="C452" t="s">
        <v>5089</v>
      </c>
      <c r="D452" s="10">
        <v>350</v>
      </c>
      <c r="E452" s="11">
        <v>899</v>
      </c>
      <c r="F452" s="13">
        <v>0.61</v>
      </c>
      <c r="G452">
        <v>4.2</v>
      </c>
      <c r="H452">
        <v>2263</v>
      </c>
      <c r="I452" t="str" cm="1">
        <f t="array" ref="I452">_xlfn.IFS(
  E452&lt;1000, "Cheap",
  E452&lt;5000, "Expensive",
  E452&gt;=5000, "Very Expensive"
)</f>
        <v>Cheap</v>
      </c>
      <c r="J452" s="11">
        <f>IFERROR(
   VALUE(SUBSTITUTE(SUBSTITUTE(Table3[[#This Row],[Actual Price]], "₦", ""), ",", "")) *
   VALUE(SUBSTITUTE(Table3[[#This Row],[Rating Count]], ",", "")),
   0
)</f>
        <v>2034437</v>
      </c>
      <c r="K452" t="str" cm="1">
        <f t="array" ref="K452">_xlfn.IFS(Table3[[#This Row],[Discount percentage]] &lt; 0.5, "Less than 50%", TRUE, "50% or more")</f>
        <v>50% or more</v>
      </c>
      <c r="L452">
        <f t="shared" si="7"/>
        <v>-2.9352161731925199E-2</v>
      </c>
    </row>
    <row r="453" spans="1:12" x14ac:dyDescent="0.25">
      <c r="A453" t="s">
        <v>1527</v>
      </c>
      <c r="B453" t="s">
        <v>5388</v>
      </c>
      <c r="C453" t="s">
        <v>5323</v>
      </c>
      <c r="D453" s="10">
        <v>1399</v>
      </c>
      <c r="E453" s="11">
        <v>1630</v>
      </c>
      <c r="F453" s="13">
        <v>0.14000000000000001</v>
      </c>
      <c r="G453">
        <v>4</v>
      </c>
      <c r="H453">
        <v>9378</v>
      </c>
      <c r="I453" t="str" cm="1">
        <f t="array" ref="I453">_xlfn.IFS(
  E453&lt;1000, "Cheap",
  E453&lt;5000, "Expensive",
  E453&gt;=5000, "Very Expensive"
)</f>
        <v>Expensive</v>
      </c>
      <c r="J453" s="11">
        <f>IFERROR(
   VALUE(SUBSTITUTE(SUBSTITUTE(Table3[[#This Row],[Actual Price]], "₦", ""), ",", "")) *
   VALUE(SUBSTITUTE(Table3[[#This Row],[Rating Count]], ",", "")),
   0
)</f>
        <v>15286140</v>
      </c>
      <c r="K453" t="str" cm="1">
        <f t="array" ref="K453">_xlfn.IFS(Table3[[#This Row],[Discount percentage]] &lt; 0.5, "Less than 50%", TRUE, "50% or more")</f>
        <v>Less than 50%</v>
      </c>
      <c r="L453">
        <f t="shared" si="7"/>
        <v>-2.9352161731925199E-2</v>
      </c>
    </row>
    <row r="454" spans="1:12" x14ac:dyDescent="0.25">
      <c r="A454" t="s">
        <v>1531</v>
      </c>
      <c r="B454" t="s">
        <v>5331</v>
      </c>
      <c r="C454" t="s">
        <v>5319</v>
      </c>
      <c r="D454" s="10">
        <v>1499</v>
      </c>
      <c r="E454" s="11">
        <v>6990</v>
      </c>
      <c r="F454" s="13">
        <v>0.79</v>
      </c>
      <c r="G454">
        <v>3.9</v>
      </c>
      <c r="H454">
        <v>21796</v>
      </c>
      <c r="I454" t="str" cm="1">
        <f t="array" ref="I454">_xlfn.IFS(
  E454&lt;1000, "Cheap",
  E454&lt;5000, "Expensive",
  E454&gt;=5000, "Very Expensive"
)</f>
        <v>Very Expensive</v>
      </c>
      <c r="J454" s="11">
        <f>IFERROR(
   VALUE(SUBSTITUTE(SUBSTITUTE(Table3[[#This Row],[Actual Price]], "₦", ""), ",", "")) *
   VALUE(SUBSTITUTE(Table3[[#This Row],[Rating Count]], ",", "")),
   0
)</f>
        <v>152354040</v>
      </c>
      <c r="K454" t="str" cm="1">
        <f t="array" ref="K454">_xlfn.IFS(Table3[[#This Row],[Discount percentage]] &lt; 0.5, "Less than 50%", TRUE, "50% or more")</f>
        <v>50% or more</v>
      </c>
      <c r="L454">
        <f t="shared" si="7"/>
        <v>-2.9352161731925199E-2</v>
      </c>
    </row>
    <row r="455" spans="1:12" x14ac:dyDescent="0.25">
      <c r="A455" t="s">
        <v>1533</v>
      </c>
      <c r="B455" t="s">
        <v>5321</v>
      </c>
      <c r="C455" t="s">
        <v>5319</v>
      </c>
      <c r="D455" s="10">
        <v>1999</v>
      </c>
      <c r="E455" s="11">
        <v>7990</v>
      </c>
      <c r="F455" s="13">
        <v>0.75</v>
      </c>
      <c r="G455">
        <v>3.8</v>
      </c>
      <c r="H455">
        <v>17833</v>
      </c>
      <c r="I455" t="str" cm="1">
        <f t="array" ref="I455">_xlfn.IFS(
  E455&lt;1000, "Cheap",
  E455&lt;5000, "Expensive",
  E455&gt;=5000, "Very Expensive"
)</f>
        <v>Very Expensive</v>
      </c>
      <c r="J455" s="11">
        <f>IFERROR(
   VALUE(SUBSTITUTE(SUBSTITUTE(Table3[[#This Row],[Actual Price]], "₦", ""), ",", "")) *
   VALUE(SUBSTITUTE(Table3[[#This Row],[Rating Count]], ",", "")),
   0
)</f>
        <v>142485670</v>
      </c>
      <c r="K455" t="str" cm="1">
        <f t="array" ref="K455">_xlfn.IFS(Table3[[#This Row],[Discount percentage]] &lt; 0.5, "Less than 50%", TRUE, "50% or more")</f>
        <v>50% or more</v>
      </c>
      <c r="L455">
        <f t="shared" si="7"/>
        <v>-2.9352161731925199E-2</v>
      </c>
    </row>
    <row r="456" spans="1:12" x14ac:dyDescent="0.25">
      <c r="A456" t="s">
        <v>1535</v>
      </c>
      <c r="B456" t="s">
        <v>5384</v>
      </c>
      <c r="C456" t="s">
        <v>5323</v>
      </c>
      <c r="D456" s="10">
        <v>999</v>
      </c>
      <c r="E456" s="11">
        <v>2899</v>
      </c>
      <c r="F456" s="13">
        <v>0.66</v>
      </c>
      <c r="G456">
        <v>4.7</v>
      </c>
      <c r="H456">
        <v>7779</v>
      </c>
      <c r="I456" t="str" cm="1">
        <f t="array" ref="I456">_xlfn.IFS(
  E456&lt;1000, "Cheap",
  E456&lt;5000, "Expensive",
  E456&gt;=5000, "Very Expensive"
)</f>
        <v>Expensive</v>
      </c>
      <c r="J456" s="11">
        <f>IFERROR(
   VALUE(SUBSTITUTE(SUBSTITUTE(Table3[[#This Row],[Actual Price]], "₦", ""), ",", "")) *
   VALUE(SUBSTITUTE(Table3[[#This Row],[Rating Count]], ",", "")),
   0
)</f>
        <v>22551321</v>
      </c>
      <c r="K456" t="str" cm="1">
        <f t="array" ref="K456">_xlfn.IFS(Table3[[#This Row],[Discount percentage]] &lt; 0.5, "Less than 50%", TRUE, "50% or more")</f>
        <v>50% or more</v>
      </c>
      <c r="L456">
        <f t="shared" si="7"/>
        <v>-2.9352161731925199E-2</v>
      </c>
    </row>
    <row r="457" spans="1:12" x14ac:dyDescent="0.25">
      <c r="A457" t="s">
        <v>1539</v>
      </c>
      <c r="B457" t="s">
        <v>5389</v>
      </c>
      <c r="C457" t="s">
        <v>5323</v>
      </c>
      <c r="D457" s="10">
        <v>2099</v>
      </c>
      <c r="E457" s="11">
        <v>5999</v>
      </c>
      <c r="F457" s="13">
        <v>0.65</v>
      </c>
      <c r="G457">
        <v>4.3</v>
      </c>
      <c r="H457">
        <v>17129</v>
      </c>
      <c r="I457" t="str" cm="1">
        <f t="array" ref="I457">_xlfn.IFS(
  E457&lt;1000, "Cheap",
  E457&lt;5000, "Expensive",
  E457&gt;=5000, "Very Expensive"
)</f>
        <v>Very Expensive</v>
      </c>
      <c r="J457" s="11">
        <f>IFERROR(
   VALUE(SUBSTITUTE(SUBSTITUTE(Table3[[#This Row],[Actual Price]], "₦", ""), ",", "")) *
   VALUE(SUBSTITUTE(Table3[[#This Row],[Rating Count]], ",", "")),
   0
)</f>
        <v>102756871</v>
      </c>
      <c r="K457" t="str" cm="1">
        <f t="array" ref="K457">_xlfn.IFS(Table3[[#This Row],[Discount percentage]] &lt; 0.5, "Less than 50%", TRUE, "50% or more")</f>
        <v>50% or more</v>
      </c>
      <c r="L457">
        <f t="shared" si="7"/>
        <v>-2.9352161731925199E-2</v>
      </c>
    </row>
    <row r="458" spans="1:12" x14ac:dyDescent="0.25">
      <c r="A458" t="s">
        <v>1543</v>
      </c>
      <c r="B458" t="s">
        <v>5390</v>
      </c>
      <c r="C458" t="s">
        <v>5323</v>
      </c>
      <c r="D458" s="10">
        <v>337</v>
      </c>
      <c r="E458" s="11">
        <v>699</v>
      </c>
      <c r="F458" s="13">
        <v>0.52</v>
      </c>
      <c r="G458">
        <v>4.2</v>
      </c>
      <c r="H458">
        <v>4969</v>
      </c>
      <c r="I458" t="str" cm="1">
        <f t="array" ref="I458">_xlfn.IFS(
  E458&lt;1000, "Cheap",
  E458&lt;5000, "Expensive",
  E458&gt;=5000, "Very Expensive"
)</f>
        <v>Cheap</v>
      </c>
      <c r="J458" s="11">
        <f>IFERROR(
   VALUE(SUBSTITUTE(SUBSTITUTE(Table3[[#This Row],[Actual Price]], "₦", ""), ",", "")) *
   VALUE(SUBSTITUTE(Table3[[#This Row],[Rating Count]], ",", "")),
   0
)</f>
        <v>3473331</v>
      </c>
      <c r="K458" t="str" cm="1">
        <f t="array" ref="K458">_xlfn.IFS(Table3[[#This Row],[Discount percentage]] &lt; 0.5, "Less than 50%", TRUE, "50% or more")</f>
        <v>50% or more</v>
      </c>
      <c r="L458">
        <f t="shared" si="7"/>
        <v>-2.9352161731925199E-2</v>
      </c>
    </row>
    <row r="459" spans="1:12" x14ac:dyDescent="0.25">
      <c r="A459" t="s">
        <v>1547</v>
      </c>
      <c r="B459" t="s">
        <v>5391</v>
      </c>
      <c r="C459" t="s">
        <v>5319</v>
      </c>
      <c r="D459" s="10">
        <v>2999</v>
      </c>
      <c r="E459" s="11">
        <v>7990</v>
      </c>
      <c r="F459" s="13">
        <v>0.62</v>
      </c>
      <c r="G459">
        <v>4.0999999999999996</v>
      </c>
      <c r="H459">
        <v>154</v>
      </c>
      <c r="I459" t="str" cm="1">
        <f t="array" ref="I459">_xlfn.IFS(
  E459&lt;1000, "Cheap",
  E459&lt;5000, "Expensive",
  E459&gt;=5000, "Very Expensive"
)</f>
        <v>Very Expensive</v>
      </c>
      <c r="J459" s="11">
        <f>IFERROR(
   VALUE(SUBSTITUTE(SUBSTITUTE(Table3[[#This Row],[Actual Price]], "₦", ""), ",", "")) *
   VALUE(SUBSTITUTE(Table3[[#This Row],[Rating Count]], ",", "")),
   0
)</f>
        <v>1230460</v>
      </c>
      <c r="K459" t="str" cm="1">
        <f t="array" ref="K459">_xlfn.IFS(Table3[[#This Row],[Discount percentage]] &lt; 0.5, "Less than 50%", TRUE, "50% or more")</f>
        <v>50% or more</v>
      </c>
      <c r="L459">
        <f t="shared" si="7"/>
        <v>-2.9352161731925199E-2</v>
      </c>
    </row>
    <row r="460" spans="1:12" x14ac:dyDescent="0.25">
      <c r="A460" t="s">
        <v>1550</v>
      </c>
      <c r="B460" t="s">
        <v>5392</v>
      </c>
      <c r="C460" t="s">
        <v>5319</v>
      </c>
      <c r="D460" s="10">
        <v>1299</v>
      </c>
      <c r="E460" s="11">
        <v>5999</v>
      </c>
      <c r="F460" s="13">
        <v>0.78</v>
      </c>
      <c r="G460">
        <v>3.3</v>
      </c>
      <c r="H460">
        <v>4415</v>
      </c>
      <c r="I460" t="str" cm="1">
        <f t="array" ref="I460">_xlfn.IFS(
  E460&lt;1000, "Cheap",
  E460&lt;5000, "Expensive",
  E460&gt;=5000, "Very Expensive"
)</f>
        <v>Very Expensive</v>
      </c>
      <c r="J460" s="11">
        <f>IFERROR(
   VALUE(SUBSTITUTE(SUBSTITUTE(Table3[[#This Row],[Actual Price]], "₦", ""), ",", "")) *
   VALUE(SUBSTITUTE(Table3[[#This Row],[Rating Count]], ",", "")),
   0
)</f>
        <v>26485585</v>
      </c>
      <c r="K460" t="str" cm="1">
        <f t="array" ref="K460">_xlfn.IFS(Table3[[#This Row],[Discount percentage]] &lt; 0.5, "Less than 50%", TRUE, "50% or more")</f>
        <v>50% or more</v>
      </c>
      <c r="L460">
        <f t="shared" si="7"/>
        <v>-2.9352161731925199E-2</v>
      </c>
    </row>
    <row r="461" spans="1:12" x14ac:dyDescent="0.25">
      <c r="A461" t="s">
        <v>1554</v>
      </c>
      <c r="B461" t="s">
        <v>5346</v>
      </c>
      <c r="C461" t="s">
        <v>5323</v>
      </c>
      <c r="D461" s="10">
        <v>16499</v>
      </c>
      <c r="E461" s="11">
        <v>20990</v>
      </c>
      <c r="F461" s="13">
        <v>0.21</v>
      </c>
      <c r="G461">
        <v>4</v>
      </c>
      <c r="H461">
        <v>21350</v>
      </c>
      <c r="I461" t="str" cm="1">
        <f t="array" ref="I461">_xlfn.IFS(
  E461&lt;1000, "Cheap",
  E461&lt;5000, "Expensive",
  E461&gt;=5000, "Very Expensive"
)</f>
        <v>Very Expensive</v>
      </c>
      <c r="J461" s="11">
        <f>IFERROR(
   VALUE(SUBSTITUTE(SUBSTITUTE(Table3[[#This Row],[Actual Price]], "₦", ""), ",", "")) *
   VALUE(SUBSTITUTE(Table3[[#This Row],[Rating Count]], ",", "")),
   0
)</f>
        <v>448136500</v>
      </c>
      <c r="K461" t="str" cm="1">
        <f t="array" ref="K461">_xlfn.IFS(Table3[[#This Row],[Discount percentage]] &lt; 0.5, "Less than 50%", TRUE, "50% or more")</f>
        <v>Less than 50%</v>
      </c>
      <c r="L461">
        <f t="shared" si="7"/>
        <v>-2.9352161731925199E-2</v>
      </c>
    </row>
    <row r="462" spans="1:12" x14ac:dyDescent="0.25">
      <c r="A462" t="s">
        <v>1556</v>
      </c>
      <c r="B462" t="s">
        <v>5393</v>
      </c>
      <c r="C462" t="s">
        <v>5333</v>
      </c>
      <c r="D462" s="10">
        <v>499</v>
      </c>
      <c r="E462" s="11">
        <v>499</v>
      </c>
      <c r="F462" s="13">
        <v>0</v>
      </c>
      <c r="G462">
        <v>4.2</v>
      </c>
      <c r="H462">
        <v>31539</v>
      </c>
      <c r="I462" t="str" cm="1">
        <f t="array" ref="I462">_xlfn.IFS(
  E462&lt;1000, "Cheap",
  E462&lt;5000, "Expensive",
  E462&gt;=5000, "Very Expensive"
)</f>
        <v>Cheap</v>
      </c>
      <c r="J462" s="11">
        <f>IFERROR(
   VALUE(SUBSTITUTE(SUBSTITUTE(Table3[[#This Row],[Actual Price]], "₦", ""), ",", "")) *
   VALUE(SUBSTITUTE(Table3[[#This Row],[Rating Count]], ",", "")),
   0
)</f>
        <v>15737961</v>
      </c>
      <c r="K462" t="str" cm="1">
        <f t="array" ref="K462">_xlfn.IFS(Table3[[#This Row],[Discount percentage]] &lt; 0.5, "Less than 50%", TRUE, "50% or more")</f>
        <v>Less than 50%</v>
      </c>
      <c r="L462">
        <f t="shared" si="7"/>
        <v>-2.9352161731925199E-2</v>
      </c>
    </row>
    <row r="463" spans="1:12" x14ac:dyDescent="0.25">
      <c r="A463" t="s">
        <v>1560</v>
      </c>
      <c r="B463" t="s">
        <v>5384</v>
      </c>
      <c r="C463" t="s">
        <v>5323</v>
      </c>
      <c r="D463" s="10">
        <v>999</v>
      </c>
      <c r="E463" s="11">
        <v>2899</v>
      </c>
      <c r="F463" s="13">
        <v>0.66</v>
      </c>
      <c r="G463">
        <v>4.5999999999999996</v>
      </c>
      <c r="H463">
        <v>6129</v>
      </c>
      <c r="I463" t="str" cm="1">
        <f t="array" ref="I463">_xlfn.IFS(
  E463&lt;1000, "Cheap",
  E463&lt;5000, "Expensive",
  E463&gt;=5000, "Very Expensive"
)</f>
        <v>Expensive</v>
      </c>
      <c r="J463" s="11">
        <f>IFERROR(
   VALUE(SUBSTITUTE(SUBSTITUTE(Table3[[#This Row],[Actual Price]], "₦", ""), ",", "")) *
   VALUE(SUBSTITUTE(Table3[[#This Row],[Rating Count]], ",", "")),
   0
)</f>
        <v>17767971</v>
      </c>
      <c r="K463" t="str" cm="1">
        <f t="array" ref="K463">_xlfn.IFS(Table3[[#This Row],[Discount percentage]] &lt; 0.5, "Less than 50%", TRUE, "50% or more")</f>
        <v>50% or more</v>
      </c>
      <c r="L463">
        <f t="shared" si="7"/>
        <v>-2.9352161731925199E-2</v>
      </c>
    </row>
    <row r="464" spans="1:12" x14ac:dyDescent="0.25">
      <c r="A464" t="s">
        <v>1564</v>
      </c>
      <c r="B464" t="s">
        <v>5334</v>
      </c>
      <c r="C464" t="s">
        <v>5323</v>
      </c>
      <c r="D464" s="10">
        <v>10499</v>
      </c>
      <c r="E464" s="11">
        <v>13499</v>
      </c>
      <c r="F464" s="13">
        <v>0.22</v>
      </c>
      <c r="G464">
        <v>4.2</v>
      </c>
      <c r="H464">
        <v>284</v>
      </c>
      <c r="I464" t="str" cm="1">
        <f t="array" ref="I464">_xlfn.IFS(
  E464&lt;1000, "Cheap",
  E464&lt;5000, "Expensive",
  E464&gt;=5000, "Very Expensive"
)</f>
        <v>Very Expensive</v>
      </c>
      <c r="J464" s="11">
        <f>IFERROR(
   VALUE(SUBSTITUTE(SUBSTITUTE(Table3[[#This Row],[Actual Price]], "₦", ""), ",", "")) *
   VALUE(SUBSTITUTE(Table3[[#This Row],[Rating Count]], ",", "")),
   0
)</f>
        <v>3833716</v>
      </c>
      <c r="K464" t="str" cm="1">
        <f t="array" ref="K464">_xlfn.IFS(Table3[[#This Row],[Discount percentage]] &lt; 0.5, "Less than 50%", TRUE, "50% or more")</f>
        <v>Less than 50%</v>
      </c>
      <c r="L464">
        <f t="shared" si="7"/>
        <v>-2.9352161731925199E-2</v>
      </c>
    </row>
    <row r="465" spans="1:12" x14ac:dyDescent="0.25">
      <c r="A465" t="s">
        <v>1566</v>
      </c>
      <c r="B465" t="s">
        <v>5394</v>
      </c>
      <c r="C465" t="s">
        <v>5323</v>
      </c>
      <c r="D465" s="10">
        <v>251</v>
      </c>
      <c r="E465" s="11">
        <v>999</v>
      </c>
      <c r="F465" s="13">
        <v>0.75</v>
      </c>
      <c r="G465">
        <v>3.7</v>
      </c>
      <c r="H465">
        <v>3234</v>
      </c>
      <c r="I465" t="str" cm="1">
        <f t="array" ref="I465">_xlfn.IFS(
  E465&lt;1000, "Cheap",
  E465&lt;5000, "Expensive",
  E465&gt;=5000, "Very Expensive"
)</f>
        <v>Cheap</v>
      </c>
      <c r="J465" s="11">
        <f>IFERROR(
   VALUE(SUBSTITUTE(SUBSTITUTE(Table3[[#This Row],[Actual Price]], "₦", ""), ",", "")) *
   VALUE(SUBSTITUTE(Table3[[#This Row],[Rating Count]], ",", "")),
   0
)</f>
        <v>3230766</v>
      </c>
      <c r="K465" t="str" cm="1">
        <f t="array" ref="K465">_xlfn.IFS(Table3[[#This Row],[Discount percentage]] &lt; 0.5, "Less than 50%", TRUE, "50% or more")</f>
        <v>50% or more</v>
      </c>
      <c r="L465">
        <f t="shared" si="7"/>
        <v>-2.9352161731925199E-2</v>
      </c>
    </row>
    <row r="466" spans="1:12" x14ac:dyDescent="0.25">
      <c r="A466" t="s">
        <v>1572</v>
      </c>
      <c r="B466" t="s">
        <v>5348</v>
      </c>
      <c r="C466" t="s">
        <v>5323</v>
      </c>
      <c r="D466" s="10">
        <v>6499</v>
      </c>
      <c r="E466" s="11">
        <v>7999</v>
      </c>
      <c r="F466" s="13">
        <v>0.19</v>
      </c>
      <c r="G466">
        <v>4.0999999999999996</v>
      </c>
      <c r="H466">
        <v>313832</v>
      </c>
      <c r="I466" t="str" cm="1">
        <f t="array" ref="I466">_xlfn.IFS(
  E466&lt;1000, "Cheap",
  E466&lt;5000, "Expensive",
  E466&gt;=5000, "Very Expensive"
)</f>
        <v>Very Expensive</v>
      </c>
      <c r="J466" s="11">
        <f>IFERROR(
   VALUE(SUBSTITUTE(SUBSTITUTE(Table3[[#This Row],[Actual Price]], "₦", ""), ",", "")) *
   VALUE(SUBSTITUTE(Table3[[#This Row],[Rating Count]], ",", "")),
   0
)</f>
        <v>2510342168</v>
      </c>
      <c r="K466" t="str" cm="1">
        <f t="array" ref="K466">_xlfn.IFS(Table3[[#This Row],[Discount percentage]] &lt; 0.5, "Less than 50%", TRUE, "50% or more")</f>
        <v>Less than 50%</v>
      </c>
      <c r="L466">
        <f t="shared" si="7"/>
        <v>-2.9352161731925199E-2</v>
      </c>
    </row>
    <row r="467" spans="1:12" x14ac:dyDescent="0.25">
      <c r="A467" t="s">
        <v>1574</v>
      </c>
      <c r="B467" t="s">
        <v>5395</v>
      </c>
      <c r="C467" t="s">
        <v>5319</v>
      </c>
      <c r="D467" s="10">
        <v>2999</v>
      </c>
      <c r="E467" s="11">
        <v>9999</v>
      </c>
      <c r="F467" s="13">
        <v>0.7</v>
      </c>
      <c r="G467">
        <v>4.2</v>
      </c>
      <c r="H467">
        <v>20879</v>
      </c>
      <c r="I467" t="str" cm="1">
        <f t="array" ref="I467">_xlfn.IFS(
  E467&lt;1000, "Cheap",
  E467&lt;5000, "Expensive",
  E467&gt;=5000, "Very Expensive"
)</f>
        <v>Very Expensive</v>
      </c>
      <c r="J467" s="11">
        <f>IFERROR(
   VALUE(SUBSTITUTE(SUBSTITUTE(Table3[[#This Row],[Actual Price]], "₦", ""), ",", "")) *
   VALUE(SUBSTITUTE(Table3[[#This Row],[Rating Count]], ",", "")),
   0
)</f>
        <v>208769121</v>
      </c>
      <c r="K467" t="str" cm="1">
        <f t="array" ref="K467">_xlfn.IFS(Table3[[#This Row],[Discount percentage]] &lt; 0.5, "Less than 50%", TRUE, "50% or more")</f>
        <v>50% or more</v>
      </c>
      <c r="L467">
        <f t="shared" si="7"/>
        <v>-2.9352161731925199E-2</v>
      </c>
    </row>
    <row r="468" spans="1:12" x14ac:dyDescent="0.25">
      <c r="A468" t="s">
        <v>1578</v>
      </c>
      <c r="B468" t="s">
        <v>5396</v>
      </c>
      <c r="C468" t="s">
        <v>5323</v>
      </c>
      <c r="D468" s="10">
        <v>279</v>
      </c>
      <c r="E468" s="11">
        <v>1499</v>
      </c>
      <c r="F468" s="13">
        <v>0.81</v>
      </c>
      <c r="G468">
        <v>4.2</v>
      </c>
      <c r="H468">
        <v>2646</v>
      </c>
      <c r="I468" t="str" cm="1">
        <f t="array" ref="I468">_xlfn.IFS(
  E468&lt;1000, "Cheap",
  E468&lt;5000, "Expensive",
  E468&gt;=5000, "Very Expensive"
)</f>
        <v>Expensive</v>
      </c>
      <c r="J468" s="11">
        <f>IFERROR(
   VALUE(SUBSTITUTE(SUBSTITUTE(Table3[[#This Row],[Actual Price]], "₦", ""), ",", "")) *
   VALUE(SUBSTITUTE(Table3[[#This Row],[Rating Count]], ",", "")),
   0
)</f>
        <v>3966354</v>
      </c>
      <c r="K468" t="str" cm="1">
        <f t="array" ref="K468">_xlfn.IFS(Table3[[#This Row],[Discount percentage]] &lt; 0.5, "Less than 50%", TRUE, "50% or more")</f>
        <v>50% or more</v>
      </c>
      <c r="L468">
        <f t="shared" si="7"/>
        <v>-2.9352161731925199E-2</v>
      </c>
    </row>
    <row r="469" spans="1:12" x14ac:dyDescent="0.25">
      <c r="A469" t="s">
        <v>1582</v>
      </c>
      <c r="B469" t="s">
        <v>5397</v>
      </c>
      <c r="C469" t="s">
        <v>5323</v>
      </c>
      <c r="D469" s="10">
        <v>269</v>
      </c>
      <c r="E469" s="11">
        <v>1499</v>
      </c>
      <c r="F469" s="13">
        <v>0.82</v>
      </c>
      <c r="G469">
        <v>4.5</v>
      </c>
      <c r="H469">
        <v>28978</v>
      </c>
      <c r="I469" t="str" cm="1">
        <f t="array" ref="I469">_xlfn.IFS(
  E469&lt;1000, "Cheap",
  E469&lt;5000, "Expensive",
  E469&gt;=5000, "Very Expensive"
)</f>
        <v>Expensive</v>
      </c>
      <c r="J469" s="11">
        <f>IFERROR(
   VALUE(SUBSTITUTE(SUBSTITUTE(Table3[[#This Row],[Actual Price]], "₦", ""), ",", "")) *
   VALUE(SUBSTITUTE(Table3[[#This Row],[Rating Count]], ",", "")),
   0
)</f>
        <v>43438022</v>
      </c>
      <c r="K469" t="str" cm="1">
        <f t="array" ref="K469">_xlfn.IFS(Table3[[#This Row],[Discount percentage]] &lt; 0.5, "Less than 50%", TRUE, "50% or more")</f>
        <v>50% or more</v>
      </c>
      <c r="L469">
        <f t="shared" si="7"/>
        <v>-2.9352161731925199E-2</v>
      </c>
    </row>
    <row r="470" spans="1:12" x14ac:dyDescent="0.25">
      <c r="A470" t="s">
        <v>1586</v>
      </c>
      <c r="B470" t="s">
        <v>5398</v>
      </c>
      <c r="C470" t="s">
        <v>5323</v>
      </c>
      <c r="D470" s="10">
        <v>8999</v>
      </c>
      <c r="E470" s="11">
        <v>13499</v>
      </c>
      <c r="F470" s="13">
        <v>0.33</v>
      </c>
      <c r="G470">
        <v>3.8</v>
      </c>
      <c r="H470">
        <v>3145</v>
      </c>
      <c r="I470" t="str" cm="1">
        <f t="array" ref="I470">_xlfn.IFS(
  E470&lt;1000, "Cheap",
  E470&lt;5000, "Expensive",
  E470&gt;=5000, "Very Expensive"
)</f>
        <v>Very Expensive</v>
      </c>
      <c r="J470" s="11">
        <f>IFERROR(
   VALUE(SUBSTITUTE(SUBSTITUTE(Table3[[#This Row],[Actual Price]], "₦", ""), ",", "")) *
   VALUE(SUBSTITUTE(Table3[[#This Row],[Rating Count]], ",", "")),
   0
)</f>
        <v>42454355</v>
      </c>
      <c r="K470" t="str" cm="1">
        <f t="array" ref="K470">_xlfn.IFS(Table3[[#This Row],[Discount percentage]] &lt; 0.5, "Less than 50%", TRUE, "50% or more")</f>
        <v>Less than 50%</v>
      </c>
      <c r="L470">
        <f t="shared" si="7"/>
        <v>-2.9352161731925199E-2</v>
      </c>
    </row>
    <row r="471" spans="1:12" x14ac:dyDescent="0.25">
      <c r="A471" t="s">
        <v>94</v>
      </c>
      <c r="B471" t="s">
        <v>5108</v>
      </c>
      <c r="C471" t="s">
        <v>5089</v>
      </c>
      <c r="D471" s="10">
        <v>59</v>
      </c>
      <c r="E471" s="11">
        <v>199</v>
      </c>
      <c r="F471" s="13">
        <v>0.7</v>
      </c>
      <c r="G471">
        <v>4</v>
      </c>
      <c r="H471">
        <v>9377</v>
      </c>
      <c r="I471" t="str" cm="1">
        <f t="array" ref="I471">_xlfn.IFS(
  E471&lt;1000, "Cheap",
  E471&lt;5000, "Expensive",
  E471&gt;=5000, "Very Expensive"
)</f>
        <v>Cheap</v>
      </c>
      <c r="J471" s="11">
        <f>IFERROR(
   VALUE(SUBSTITUTE(SUBSTITUTE(Table3[[#This Row],[Actual Price]], "₦", ""), ",", "")) *
   VALUE(SUBSTITUTE(Table3[[#This Row],[Rating Count]], ",", "")),
   0
)</f>
        <v>1866023</v>
      </c>
      <c r="K471" t="str" cm="1">
        <f t="array" ref="K471">_xlfn.IFS(Table3[[#This Row],[Discount percentage]] &lt; 0.5, "Less than 50%", TRUE, "50% or more")</f>
        <v>50% or more</v>
      </c>
      <c r="L471">
        <f t="shared" si="7"/>
        <v>-2.9352161731925199E-2</v>
      </c>
    </row>
    <row r="472" spans="1:12" x14ac:dyDescent="0.25">
      <c r="A472" t="s">
        <v>1590</v>
      </c>
      <c r="B472" t="s">
        <v>5332</v>
      </c>
      <c r="C472" t="s">
        <v>5333</v>
      </c>
      <c r="D472" s="10">
        <v>599</v>
      </c>
      <c r="E472" s="11">
        <v>1299</v>
      </c>
      <c r="F472" s="13">
        <v>0.54</v>
      </c>
      <c r="G472">
        <v>4.0999999999999996</v>
      </c>
      <c r="H472">
        <v>192589</v>
      </c>
      <c r="I472" t="str" cm="1">
        <f t="array" ref="I472">_xlfn.IFS(
  E472&lt;1000, "Cheap",
  E472&lt;5000, "Expensive",
  E472&gt;=5000, "Very Expensive"
)</f>
        <v>Expensive</v>
      </c>
      <c r="J472" s="11">
        <f>IFERROR(
   VALUE(SUBSTITUTE(SUBSTITUTE(Table3[[#This Row],[Actual Price]], "₦", ""), ",", "")) *
   VALUE(SUBSTITUTE(Table3[[#This Row],[Rating Count]], ",", "")),
   0
)</f>
        <v>250173111</v>
      </c>
      <c r="K472" t="str" cm="1">
        <f t="array" ref="K472">_xlfn.IFS(Table3[[#This Row],[Discount percentage]] &lt; 0.5, "Less than 50%", TRUE, "50% or more")</f>
        <v>50% or more</v>
      </c>
      <c r="L472">
        <f t="shared" si="7"/>
        <v>-2.9352161731925199E-2</v>
      </c>
    </row>
    <row r="473" spans="1:12" x14ac:dyDescent="0.25">
      <c r="A473" t="s">
        <v>1592</v>
      </c>
      <c r="B473" t="s">
        <v>5399</v>
      </c>
      <c r="C473" t="s">
        <v>5323</v>
      </c>
      <c r="D473" s="10">
        <v>349</v>
      </c>
      <c r="E473" s="11">
        <v>999</v>
      </c>
      <c r="F473" s="13">
        <v>0.65</v>
      </c>
      <c r="G473">
        <v>3.8</v>
      </c>
      <c r="H473">
        <v>16557</v>
      </c>
      <c r="I473" t="str" cm="1">
        <f t="array" ref="I473">_xlfn.IFS(
  E473&lt;1000, "Cheap",
  E473&lt;5000, "Expensive",
  E473&gt;=5000, "Very Expensive"
)</f>
        <v>Cheap</v>
      </c>
      <c r="J473" s="11">
        <f>IFERROR(
   VALUE(SUBSTITUTE(SUBSTITUTE(Table3[[#This Row],[Actual Price]], "₦", ""), ",", "")) *
   VALUE(SUBSTITUTE(Table3[[#This Row],[Rating Count]], ",", "")),
   0
)</f>
        <v>16540443</v>
      </c>
      <c r="K473" t="str" cm="1">
        <f t="array" ref="K473">_xlfn.IFS(Table3[[#This Row],[Discount percentage]] &lt; 0.5, "Less than 50%", TRUE, "50% or more")</f>
        <v>50% or more</v>
      </c>
      <c r="L473">
        <f t="shared" si="7"/>
        <v>-2.9352161731925199E-2</v>
      </c>
    </row>
    <row r="474" spans="1:12" x14ac:dyDescent="0.25">
      <c r="A474" t="s">
        <v>1596</v>
      </c>
      <c r="B474" t="s">
        <v>5334</v>
      </c>
      <c r="C474" t="s">
        <v>5323</v>
      </c>
      <c r="D474" s="10">
        <v>13999</v>
      </c>
      <c r="E474" s="11">
        <v>19499</v>
      </c>
      <c r="F474" s="13">
        <v>0.28000000000000003</v>
      </c>
      <c r="G474">
        <v>4.0999999999999996</v>
      </c>
      <c r="H474">
        <v>18998</v>
      </c>
      <c r="I474" t="str" cm="1">
        <f t="array" ref="I474">_xlfn.IFS(
  E474&lt;1000, "Cheap",
  E474&lt;5000, "Expensive",
  E474&gt;=5000, "Very Expensive"
)</f>
        <v>Very Expensive</v>
      </c>
      <c r="J474" s="11">
        <f>IFERROR(
   VALUE(SUBSTITUTE(SUBSTITUTE(Table3[[#This Row],[Actual Price]], "₦", ""), ",", "")) *
   VALUE(SUBSTITUTE(Table3[[#This Row],[Rating Count]], ",", "")),
   0
)</f>
        <v>370442002</v>
      </c>
      <c r="K474" t="str" cm="1">
        <f t="array" ref="K474">_xlfn.IFS(Table3[[#This Row],[Discount percentage]] &lt; 0.5, "Less than 50%", TRUE, "50% or more")</f>
        <v>Less than 50%</v>
      </c>
      <c r="L474">
        <f t="shared" si="7"/>
        <v>-2.9352161731925199E-2</v>
      </c>
    </row>
    <row r="475" spans="1:12" x14ac:dyDescent="0.25">
      <c r="A475" t="s">
        <v>1597</v>
      </c>
      <c r="B475" t="s">
        <v>5399</v>
      </c>
      <c r="C475" t="s">
        <v>5323</v>
      </c>
      <c r="D475" s="10">
        <v>349</v>
      </c>
      <c r="E475" s="11">
        <v>999</v>
      </c>
      <c r="F475" s="13">
        <v>0.65</v>
      </c>
      <c r="G475">
        <v>3.8</v>
      </c>
      <c r="H475">
        <v>16557</v>
      </c>
      <c r="I475" t="str" cm="1">
        <f t="array" ref="I475">_xlfn.IFS(
  E475&lt;1000, "Cheap",
  E475&lt;5000, "Expensive",
  E475&gt;=5000, "Very Expensive"
)</f>
        <v>Cheap</v>
      </c>
      <c r="J475" s="11">
        <f>IFERROR(
   VALUE(SUBSTITUTE(SUBSTITUTE(Table3[[#This Row],[Actual Price]], "₦", ""), ",", "")) *
   VALUE(SUBSTITUTE(Table3[[#This Row],[Rating Count]], ",", "")),
   0
)</f>
        <v>16540443</v>
      </c>
      <c r="K475" t="str" cm="1">
        <f t="array" ref="K475">_xlfn.IFS(Table3[[#This Row],[Discount percentage]] &lt; 0.5, "Less than 50%", TRUE, "50% or more")</f>
        <v>50% or more</v>
      </c>
      <c r="L475">
        <f t="shared" si="7"/>
        <v>-2.9352161731925199E-2</v>
      </c>
    </row>
    <row r="476" spans="1:12" x14ac:dyDescent="0.25">
      <c r="A476" t="s">
        <v>1599</v>
      </c>
      <c r="B476" t="s">
        <v>5400</v>
      </c>
      <c r="C476" t="s">
        <v>5323</v>
      </c>
      <c r="D476" s="10">
        <v>499</v>
      </c>
      <c r="E476" s="11">
        <v>599</v>
      </c>
      <c r="F476" s="13">
        <v>0.17</v>
      </c>
      <c r="G476">
        <v>4.2</v>
      </c>
      <c r="H476">
        <v>21916</v>
      </c>
      <c r="I476" t="str" cm="1">
        <f t="array" ref="I476">_xlfn.IFS(
  E476&lt;1000, "Cheap",
  E476&lt;5000, "Expensive",
  E476&gt;=5000, "Very Expensive"
)</f>
        <v>Cheap</v>
      </c>
      <c r="J476" s="11">
        <f>IFERROR(
   VALUE(SUBSTITUTE(SUBSTITUTE(Table3[[#This Row],[Actual Price]], "₦", ""), ",", "")) *
   VALUE(SUBSTITUTE(Table3[[#This Row],[Rating Count]], ",", "")),
   0
)</f>
        <v>13127684</v>
      </c>
      <c r="K476" t="str" cm="1">
        <f t="array" ref="K476">_xlfn.IFS(Table3[[#This Row],[Discount percentage]] &lt; 0.5, "Less than 50%", TRUE, "50% or more")</f>
        <v>Less than 50%</v>
      </c>
      <c r="L476">
        <f t="shared" si="7"/>
        <v>-2.9352161731925199E-2</v>
      </c>
    </row>
    <row r="477" spans="1:12" x14ac:dyDescent="0.25">
      <c r="A477" t="s">
        <v>1603</v>
      </c>
      <c r="B477" t="s">
        <v>5345</v>
      </c>
      <c r="C477" t="s">
        <v>5319</v>
      </c>
      <c r="D477" s="10">
        <v>2199</v>
      </c>
      <c r="E477" s="11">
        <v>9999</v>
      </c>
      <c r="F477" s="13">
        <v>0.78</v>
      </c>
      <c r="G477">
        <v>4.2</v>
      </c>
      <c r="H477">
        <v>29472</v>
      </c>
      <c r="I477" t="str" cm="1">
        <f t="array" ref="I477">_xlfn.IFS(
  E477&lt;1000, "Cheap",
  E477&lt;5000, "Expensive",
  E477&gt;=5000, "Very Expensive"
)</f>
        <v>Very Expensive</v>
      </c>
      <c r="J477" s="11">
        <f>IFERROR(
   VALUE(SUBSTITUTE(SUBSTITUTE(Table3[[#This Row],[Actual Price]], "₦", ""), ",", "")) *
   VALUE(SUBSTITUTE(Table3[[#This Row],[Rating Count]], ",", "")),
   0
)</f>
        <v>294690528</v>
      </c>
      <c r="K477" t="str" cm="1">
        <f t="array" ref="K477">_xlfn.IFS(Table3[[#This Row],[Discount percentage]] &lt; 0.5, "Less than 50%", TRUE, "50% or more")</f>
        <v>50% or more</v>
      </c>
      <c r="L477">
        <f t="shared" si="7"/>
        <v>-2.9352161731925199E-2</v>
      </c>
    </row>
    <row r="478" spans="1:12" x14ac:dyDescent="0.25">
      <c r="A478" t="s">
        <v>1604</v>
      </c>
      <c r="B478" t="s">
        <v>5401</v>
      </c>
      <c r="C478" t="s">
        <v>5323</v>
      </c>
      <c r="D478" s="10">
        <v>95</v>
      </c>
      <c r="E478" s="11">
        <v>499</v>
      </c>
      <c r="F478" s="13">
        <v>0.81</v>
      </c>
      <c r="G478">
        <v>4.2</v>
      </c>
      <c r="H478">
        <v>1949</v>
      </c>
      <c r="I478" t="str" cm="1">
        <f t="array" ref="I478">_xlfn.IFS(
  E478&lt;1000, "Cheap",
  E478&lt;5000, "Expensive",
  E478&gt;=5000, "Very Expensive"
)</f>
        <v>Cheap</v>
      </c>
      <c r="J478" s="11">
        <f>IFERROR(
   VALUE(SUBSTITUTE(SUBSTITUTE(Table3[[#This Row],[Actual Price]], "₦", ""), ",", "")) *
   VALUE(SUBSTITUTE(Table3[[#This Row],[Rating Count]], ",", "")),
   0
)</f>
        <v>972551</v>
      </c>
      <c r="K478" t="str" cm="1">
        <f t="array" ref="K478">_xlfn.IFS(Table3[[#This Row],[Discount percentage]] &lt; 0.5, "Less than 50%", TRUE, "50% or more")</f>
        <v>50% or more</v>
      </c>
      <c r="L478">
        <f t="shared" si="7"/>
        <v>-2.9352161731925199E-2</v>
      </c>
    </row>
    <row r="479" spans="1:12" x14ac:dyDescent="0.25">
      <c r="A479" t="s">
        <v>1608</v>
      </c>
      <c r="B479" t="s">
        <v>5154</v>
      </c>
      <c r="C479" t="s">
        <v>5089</v>
      </c>
      <c r="D479" s="10">
        <v>139</v>
      </c>
      <c r="E479" s="11">
        <v>249</v>
      </c>
      <c r="F479" s="13">
        <v>0.44</v>
      </c>
      <c r="G479">
        <v>4</v>
      </c>
      <c r="H479">
        <v>9377</v>
      </c>
      <c r="I479" t="str" cm="1">
        <f t="array" ref="I479">_xlfn.IFS(
  E479&lt;1000, "Cheap",
  E479&lt;5000, "Expensive",
  E479&gt;=5000, "Very Expensive"
)</f>
        <v>Cheap</v>
      </c>
      <c r="J479" s="11">
        <f>IFERROR(
   VALUE(SUBSTITUTE(SUBSTITUTE(Table3[[#This Row],[Actual Price]], "₦", ""), ",", "")) *
   VALUE(SUBSTITUTE(Table3[[#This Row],[Rating Count]], ",", "")),
   0
)</f>
        <v>2334873</v>
      </c>
      <c r="K479" t="str" cm="1">
        <f t="array" ref="K479">_xlfn.IFS(Table3[[#This Row],[Discount percentage]] &lt; 0.5, "Less than 50%", TRUE, "50% or more")</f>
        <v>Less than 50%</v>
      </c>
      <c r="L479">
        <f t="shared" si="7"/>
        <v>-2.9352161731925199E-2</v>
      </c>
    </row>
    <row r="480" spans="1:12" x14ac:dyDescent="0.25">
      <c r="A480" t="s">
        <v>1610</v>
      </c>
      <c r="B480" t="s">
        <v>5343</v>
      </c>
      <c r="C480" t="s">
        <v>5319</v>
      </c>
      <c r="D480" s="10">
        <v>4499</v>
      </c>
      <c r="E480" s="11">
        <v>7999</v>
      </c>
      <c r="F480" s="13">
        <v>0.44</v>
      </c>
      <c r="G480">
        <v>3.5</v>
      </c>
      <c r="H480">
        <v>37</v>
      </c>
      <c r="I480" t="str" cm="1">
        <f t="array" ref="I480">_xlfn.IFS(
  E480&lt;1000, "Cheap",
  E480&lt;5000, "Expensive",
  E480&gt;=5000, "Very Expensive"
)</f>
        <v>Very Expensive</v>
      </c>
      <c r="J480" s="11">
        <f>IFERROR(
   VALUE(SUBSTITUTE(SUBSTITUTE(Table3[[#This Row],[Actual Price]], "₦", ""), ",", "")) *
   VALUE(SUBSTITUTE(Table3[[#This Row],[Rating Count]], ",", "")),
   0
)</f>
        <v>295963</v>
      </c>
      <c r="K480" t="str" cm="1">
        <f t="array" ref="K480">_xlfn.IFS(Table3[[#This Row],[Discount percentage]] &lt; 0.5, "Less than 50%", TRUE, "50% or more")</f>
        <v>Less than 50%</v>
      </c>
      <c r="L480">
        <f t="shared" si="7"/>
        <v>-2.9352161731925199E-2</v>
      </c>
    </row>
    <row r="481" spans="1:12" x14ac:dyDescent="0.25">
      <c r="A481" t="s">
        <v>1614</v>
      </c>
      <c r="B481" t="s">
        <v>5402</v>
      </c>
      <c r="C481" t="s">
        <v>5323</v>
      </c>
      <c r="D481" s="10">
        <v>89</v>
      </c>
      <c r="E481" s="11">
        <v>599</v>
      </c>
      <c r="F481" s="13">
        <v>0.85</v>
      </c>
      <c r="G481">
        <v>4.3</v>
      </c>
      <c r="H481">
        <v>2351</v>
      </c>
      <c r="I481" t="str" cm="1">
        <f t="array" ref="I481">_xlfn.IFS(
  E481&lt;1000, "Cheap",
  E481&lt;5000, "Expensive",
  E481&gt;=5000, "Very Expensive"
)</f>
        <v>Cheap</v>
      </c>
      <c r="J481" s="11">
        <f>IFERROR(
   VALUE(SUBSTITUTE(SUBSTITUTE(Table3[[#This Row],[Actual Price]], "₦", ""), ",", "")) *
   VALUE(SUBSTITUTE(Table3[[#This Row],[Rating Count]], ",", "")),
   0
)</f>
        <v>1408249</v>
      </c>
      <c r="K481" t="str" cm="1">
        <f t="array" ref="K481">_xlfn.IFS(Table3[[#This Row],[Discount percentage]] &lt; 0.5, "Less than 50%", TRUE, "50% or more")</f>
        <v>50% or more</v>
      </c>
      <c r="L481">
        <f t="shared" si="7"/>
        <v>-2.9352161731925199E-2</v>
      </c>
    </row>
    <row r="482" spans="1:12" x14ac:dyDescent="0.25">
      <c r="A482" t="s">
        <v>1618</v>
      </c>
      <c r="B482" t="s">
        <v>5364</v>
      </c>
      <c r="C482" t="s">
        <v>5323</v>
      </c>
      <c r="D482" s="10">
        <v>15499</v>
      </c>
      <c r="E482" s="11">
        <v>20999</v>
      </c>
      <c r="F482" s="13">
        <v>0.26</v>
      </c>
      <c r="G482">
        <v>4.0999999999999996</v>
      </c>
      <c r="H482">
        <v>19253</v>
      </c>
      <c r="I482" t="str" cm="1">
        <f t="array" ref="I482">_xlfn.IFS(
  E482&lt;1000, "Cheap",
  E482&lt;5000, "Expensive",
  E482&gt;=5000, "Very Expensive"
)</f>
        <v>Very Expensive</v>
      </c>
      <c r="J482" s="11">
        <f>IFERROR(
   VALUE(SUBSTITUTE(SUBSTITUTE(Table3[[#This Row],[Actual Price]], "₦", ""), ",", "")) *
   VALUE(SUBSTITUTE(Table3[[#This Row],[Rating Count]], ",", "")),
   0
)</f>
        <v>404293747</v>
      </c>
      <c r="K482" t="str" cm="1">
        <f t="array" ref="K482">_xlfn.IFS(Table3[[#This Row],[Discount percentage]] &lt; 0.5, "Less than 50%", TRUE, "50% or more")</f>
        <v>Less than 50%</v>
      </c>
      <c r="L482">
        <f t="shared" si="7"/>
        <v>-2.9352161731925199E-2</v>
      </c>
    </row>
    <row r="483" spans="1:12" x14ac:dyDescent="0.25">
      <c r="A483" t="s">
        <v>1620</v>
      </c>
      <c r="B483" t="s">
        <v>5403</v>
      </c>
      <c r="C483" t="s">
        <v>5323</v>
      </c>
      <c r="D483" s="10">
        <v>13999</v>
      </c>
      <c r="E483" s="11">
        <v>15999</v>
      </c>
      <c r="F483" s="13">
        <v>0.13</v>
      </c>
      <c r="G483">
        <v>3.9</v>
      </c>
      <c r="H483">
        <v>2180</v>
      </c>
      <c r="I483" t="str" cm="1">
        <f t="array" ref="I483">_xlfn.IFS(
  E483&lt;1000, "Cheap",
  E483&lt;5000, "Expensive",
  E483&gt;=5000, "Very Expensive"
)</f>
        <v>Very Expensive</v>
      </c>
      <c r="J483" s="11">
        <f>IFERROR(
   VALUE(SUBSTITUTE(SUBSTITUTE(Table3[[#This Row],[Actual Price]], "₦", ""), ",", "")) *
   VALUE(SUBSTITUTE(Table3[[#This Row],[Rating Count]], ",", "")),
   0
)</f>
        <v>34877820</v>
      </c>
      <c r="K483" t="str" cm="1">
        <f t="array" ref="K483">_xlfn.IFS(Table3[[#This Row],[Discount percentage]] &lt; 0.5, "Less than 50%", TRUE, "50% or more")</f>
        <v>Less than 50%</v>
      </c>
      <c r="L483">
        <f t="shared" si="7"/>
        <v>-2.9352161731925199E-2</v>
      </c>
    </row>
    <row r="484" spans="1:12" x14ac:dyDescent="0.25">
      <c r="A484" t="s">
        <v>1624</v>
      </c>
      <c r="B484" t="s">
        <v>5404</v>
      </c>
      <c r="C484" t="s">
        <v>5319</v>
      </c>
      <c r="D484" s="10">
        <v>1999</v>
      </c>
      <c r="E484" s="11">
        <v>4999</v>
      </c>
      <c r="F484" s="13">
        <v>0.6</v>
      </c>
      <c r="G484">
        <v>3.9</v>
      </c>
      <c r="H484">
        <v>7571</v>
      </c>
      <c r="I484" t="str" cm="1">
        <f t="array" ref="I484">_xlfn.IFS(
  E484&lt;1000, "Cheap",
  E484&lt;5000, "Expensive",
  E484&gt;=5000, "Very Expensive"
)</f>
        <v>Expensive</v>
      </c>
      <c r="J484" s="11">
        <f>IFERROR(
   VALUE(SUBSTITUTE(SUBSTITUTE(Table3[[#This Row],[Actual Price]], "₦", ""), ",", "")) *
   VALUE(SUBSTITUTE(Table3[[#This Row],[Rating Count]], ",", "")),
   0
)</f>
        <v>37847429</v>
      </c>
      <c r="K484" t="str" cm="1">
        <f t="array" ref="K484">_xlfn.IFS(Table3[[#This Row],[Discount percentage]] &lt; 0.5, "Less than 50%", TRUE, "50% or more")</f>
        <v>50% or more</v>
      </c>
      <c r="L484">
        <f t="shared" si="7"/>
        <v>-2.9352161731925199E-2</v>
      </c>
    </row>
    <row r="485" spans="1:12" x14ac:dyDescent="0.25">
      <c r="A485" t="s">
        <v>1628</v>
      </c>
      <c r="B485" t="s">
        <v>5392</v>
      </c>
      <c r="C485" t="s">
        <v>5319</v>
      </c>
      <c r="D485" s="10">
        <v>1399</v>
      </c>
      <c r="E485" s="11">
        <v>5999</v>
      </c>
      <c r="F485" s="13">
        <v>0.77</v>
      </c>
      <c r="G485">
        <v>3.3</v>
      </c>
      <c r="H485">
        <v>4415</v>
      </c>
      <c r="I485" t="str" cm="1">
        <f t="array" ref="I485">_xlfn.IFS(
  E485&lt;1000, "Cheap",
  E485&lt;5000, "Expensive",
  E485&gt;=5000, "Very Expensive"
)</f>
        <v>Very Expensive</v>
      </c>
      <c r="J485" s="11">
        <f>IFERROR(
   VALUE(SUBSTITUTE(SUBSTITUTE(Table3[[#This Row],[Actual Price]], "₦", ""), ",", "")) *
   VALUE(SUBSTITUTE(Table3[[#This Row],[Rating Count]], ",", "")),
   0
)</f>
        <v>26485585</v>
      </c>
      <c r="K485" t="str" cm="1">
        <f t="array" ref="K485">_xlfn.IFS(Table3[[#This Row],[Discount percentage]] &lt; 0.5, "Less than 50%", TRUE, "50% or more")</f>
        <v>50% or more</v>
      </c>
      <c r="L485">
        <f t="shared" si="7"/>
        <v>-2.9352161731925199E-2</v>
      </c>
    </row>
    <row r="486" spans="1:12" x14ac:dyDescent="0.25">
      <c r="A486" t="s">
        <v>1630</v>
      </c>
      <c r="B486" t="s">
        <v>5405</v>
      </c>
      <c r="C486" t="s">
        <v>5323</v>
      </c>
      <c r="D486" s="10">
        <v>599</v>
      </c>
      <c r="E486" s="11">
        <v>999</v>
      </c>
      <c r="F486" s="13">
        <v>0.4</v>
      </c>
      <c r="G486">
        <v>4</v>
      </c>
      <c r="H486">
        <v>18654</v>
      </c>
      <c r="I486" t="str" cm="1">
        <f t="array" ref="I486">_xlfn.IFS(
  E486&lt;1000, "Cheap",
  E486&lt;5000, "Expensive",
  E486&gt;=5000, "Very Expensive"
)</f>
        <v>Cheap</v>
      </c>
      <c r="J486" s="11">
        <f>IFERROR(
   VALUE(SUBSTITUTE(SUBSTITUTE(Table3[[#This Row],[Actual Price]], "₦", ""), ",", "")) *
   VALUE(SUBSTITUTE(Table3[[#This Row],[Rating Count]], ",", "")),
   0
)</f>
        <v>18635346</v>
      </c>
      <c r="K486" t="str" cm="1">
        <f t="array" ref="K486">_xlfn.IFS(Table3[[#This Row],[Discount percentage]] &lt; 0.5, "Less than 50%", TRUE, "50% or more")</f>
        <v>Less than 50%</v>
      </c>
      <c r="L486">
        <f t="shared" si="7"/>
        <v>-2.9352161731925199E-2</v>
      </c>
    </row>
    <row r="487" spans="1:12" x14ac:dyDescent="0.25">
      <c r="A487" t="s">
        <v>1634</v>
      </c>
      <c r="B487" t="s">
        <v>5406</v>
      </c>
      <c r="C487" t="s">
        <v>5323</v>
      </c>
      <c r="D487" s="10">
        <v>199</v>
      </c>
      <c r="E487" s="11">
        <v>1099</v>
      </c>
      <c r="F487" s="13">
        <v>0.82</v>
      </c>
      <c r="G487">
        <v>4</v>
      </c>
      <c r="H487">
        <v>3197</v>
      </c>
      <c r="I487" t="str" cm="1">
        <f t="array" ref="I487">_xlfn.IFS(
  E487&lt;1000, "Cheap",
  E487&lt;5000, "Expensive",
  E487&gt;=5000, "Very Expensive"
)</f>
        <v>Expensive</v>
      </c>
      <c r="J487" s="11">
        <f>IFERROR(
   VALUE(SUBSTITUTE(SUBSTITUTE(Table3[[#This Row],[Actual Price]], "₦", ""), ",", "")) *
   VALUE(SUBSTITUTE(Table3[[#This Row],[Rating Count]], ",", "")),
   0
)</f>
        <v>3513503</v>
      </c>
      <c r="K487" t="str" cm="1">
        <f t="array" ref="K487">_xlfn.IFS(Table3[[#This Row],[Discount percentage]] &lt; 0.5, "Less than 50%", TRUE, "50% or more")</f>
        <v>50% or more</v>
      </c>
      <c r="L487">
        <f t="shared" si="7"/>
        <v>-2.9352161731925199E-2</v>
      </c>
    </row>
    <row r="488" spans="1:12" x14ac:dyDescent="0.25">
      <c r="A488" t="s">
        <v>1638</v>
      </c>
      <c r="B488" t="s">
        <v>5407</v>
      </c>
      <c r="C488" t="s">
        <v>5319</v>
      </c>
      <c r="D488" s="10">
        <v>1799</v>
      </c>
      <c r="E488" s="11">
        <v>6990</v>
      </c>
      <c r="F488" s="13">
        <v>0.74</v>
      </c>
      <c r="G488">
        <v>4</v>
      </c>
      <c r="H488">
        <v>26880</v>
      </c>
      <c r="I488" t="str" cm="1">
        <f t="array" ref="I488">_xlfn.IFS(
  E488&lt;1000, "Cheap",
  E488&lt;5000, "Expensive",
  E488&gt;=5000, "Very Expensive"
)</f>
        <v>Very Expensive</v>
      </c>
      <c r="J488" s="11">
        <f>IFERROR(
   VALUE(SUBSTITUTE(SUBSTITUTE(Table3[[#This Row],[Actual Price]], "₦", ""), ",", "")) *
   VALUE(SUBSTITUTE(Table3[[#This Row],[Rating Count]], ",", "")),
   0
)</f>
        <v>187891200</v>
      </c>
      <c r="K488" t="str" cm="1">
        <f t="array" ref="K488">_xlfn.IFS(Table3[[#This Row],[Discount percentage]] &lt; 0.5, "Less than 50%", TRUE, "50% or more")</f>
        <v>50% or more</v>
      </c>
      <c r="L488">
        <f t="shared" si="7"/>
        <v>-2.9352161731925199E-2</v>
      </c>
    </row>
    <row r="489" spans="1:12" x14ac:dyDescent="0.25">
      <c r="A489" t="s">
        <v>1642</v>
      </c>
      <c r="B489" t="s">
        <v>5331</v>
      </c>
      <c r="C489" t="s">
        <v>5319</v>
      </c>
      <c r="D489" s="10">
        <v>1499</v>
      </c>
      <c r="E489" s="11">
        <v>6990</v>
      </c>
      <c r="F489" s="13">
        <v>0.79</v>
      </c>
      <c r="G489">
        <v>3.9</v>
      </c>
      <c r="H489">
        <v>21796</v>
      </c>
      <c r="I489" t="str" cm="1">
        <f t="array" ref="I489">_xlfn.IFS(
  E489&lt;1000, "Cheap",
  E489&lt;5000, "Expensive",
  E489&gt;=5000, "Very Expensive"
)</f>
        <v>Very Expensive</v>
      </c>
      <c r="J489" s="11">
        <f>IFERROR(
   VALUE(SUBSTITUTE(SUBSTITUTE(Table3[[#This Row],[Actual Price]], "₦", ""), ",", "")) *
   VALUE(SUBSTITUTE(Table3[[#This Row],[Rating Count]], ",", "")),
   0
)</f>
        <v>152354040</v>
      </c>
      <c r="K489" t="str" cm="1">
        <f t="array" ref="K489">_xlfn.IFS(Table3[[#This Row],[Discount percentage]] &lt; 0.5, "Less than 50%", TRUE, "50% or more")</f>
        <v>50% or more</v>
      </c>
      <c r="L489">
        <f t="shared" si="7"/>
        <v>-2.9352161731925199E-2</v>
      </c>
    </row>
    <row r="490" spans="1:12" x14ac:dyDescent="0.25">
      <c r="A490" t="s">
        <v>1644</v>
      </c>
      <c r="B490" t="s">
        <v>5385</v>
      </c>
      <c r="C490" t="s">
        <v>5323</v>
      </c>
      <c r="D490" s="10">
        <v>20999</v>
      </c>
      <c r="E490" s="11">
        <v>29990</v>
      </c>
      <c r="F490" s="13">
        <v>0.3</v>
      </c>
      <c r="G490">
        <v>4.3</v>
      </c>
      <c r="H490">
        <v>9499</v>
      </c>
      <c r="I490" t="str" cm="1">
        <f t="array" ref="I490">_xlfn.IFS(
  E490&lt;1000, "Cheap",
  E490&lt;5000, "Expensive",
  E490&gt;=5000, "Very Expensive"
)</f>
        <v>Very Expensive</v>
      </c>
      <c r="J490" s="11">
        <f>IFERROR(
   VALUE(SUBSTITUTE(SUBSTITUTE(Table3[[#This Row],[Actual Price]], "₦", ""), ",", "")) *
   VALUE(SUBSTITUTE(Table3[[#This Row],[Rating Count]], ",", "")),
   0
)</f>
        <v>284875010</v>
      </c>
      <c r="K490" t="str" cm="1">
        <f t="array" ref="K490">_xlfn.IFS(Table3[[#This Row],[Discount percentage]] &lt; 0.5, "Less than 50%", TRUE, "50% or more")</f>
        <v>Less than 50%</v>
      </c>
      <c r="L490">
        <f t="shared" si="7"/>
        <v>-2.9352161731925199E-2</v>
      </c>
    </row>
    <row r="491" spans="1:12" x14ac:dyDescent="0.25">
      <c r="A491" t="s">
        <v>1646</v>
      </c>
      <c r="B491" t="s">
        <v>5334</v>
      </c>
      <c r="C491" t="s">
        <v>5323</v>
      </c>
      <c r="D491" s="10">
        <v>12999</v>
      </c>
      <c r="E491" s="11">
        <v>13499</v>
      </c>
      <c r="F491" s="13">
        <v>0.04</v>
      </c>
      <c r="G491">
        <v>4.0999999999999996</v>
      </c>
      <c r="H491">
        <v>56098</v>
      </c>
      <c r="I491" t="str" cm="1">
        <f t="array" ref="I491">_xlfn.IFS(
  E491&lt;1000, "Cheap",
  E491&lt;5000, "Expensive",
  E491&gt;=5000, "Very Expensive"
)</f>
        <v>Very Expensive</v>
      </c>
      <c r="J491" s="11">
        <f>IFERROR(
   VALUE(SUBSTITUTE(SUBSTITUTE(Table3[[#This Row],[Actual Price]], "₦", ""), ",", "")) *
   VALUE(SUBSTITUTE(Table3[[#This Row],[Rating Count]], ",", "")),
   0
)</f>
        <v>757266902</v>
      </c>
      <c r="K491" t="str" cm="1">
        <f t="array" ref="K491">_xlfn.IFS(Table3[[#This Row],[Discount percentage]] &lt; 0.5, "Less than 50%", TRUE, "50% or more")</f>
        <v>Less than 50%</v>
      </c>
      <c r="L491">
        <f t="shared" si="7"/>
        <v>-2.9352161731925199E-2</v>
      </c>
    </row>
    <row r="492" spans="1:12" x14ac:dyDescent="0.25">
      <c r="A492" t="s">
        <v>1650</v>
      </c>
      <c r="B492" t="s">
        <v>5408</v>
      </c>
      <c r="C492" t="s">
        <v>5323</v>
      </c>
      <c r="D492" s="10">
        <v>16999</v>
      </c>
      <c r="E492" s="11">
        <v>20999</v>
      </c>
      <c r="F492" s="13">
        <v>0.19</v>
      </c>
      <c r="G492">
        <v>4.0999999999999996</v>
      </c>
      <c r="H492">
        <v>31822</v>
      </c>
      <c r="I492" t="str" cm="1">
        <f t="array" ref="I492">_xlfn.IFS(
  E492&lt;1000, "Cheap",
  E492&lt;5000, "Expensive",
  E492&gt;=5000, "Very Expensive"
)</f>
        <v>Very Expensive</v>
      </c>
      <c r="J492" s="11">
        <f>IFERROR(
   VALUE(SUBSTITUTE(SUBSTITUTE(Table3[[#This Row],[Actual Price]], "₦", ""), ",", "")) *
   VALUE(SUBSTITUTE(Table3[[#This Row],[Rating Count]], ",", "")),
   0
)</f>
        <v>668230178</v>
      </c>
      <c r="K492" t="str" cm="1">
        <f t="array" ref="K492">_xlfn.IFS(Table3[[#This Row],[Discount percentage]] &lt; 0.5, "Less than 50%", TRUE, "50% or more")</f>
        <v>Less than 50%</v>
      </c>
      <c r="L492">
        <f t="shared" si="7"/>
        <v>-2.9352161731925199E-2</v>
      </c>
    </row>
    <row r="493" spans="1:12" x14ac:dyDescent="0.25">
      <c r="A493" t="s">
        <v>1654</v>
      </c>
      <c r="B493" t="s">
        <v>5385</v>
      </c>
      <c r="C493" t="s">
        <v>5323</v>
      </c>
      <c r="D493" s="10">
        <v>19999</v>
      </c>
      <c r="E493" s="11">
        <v>27990</v>
      </c>
      <c r="F493" s="13">
        <v>0.28999999999999998</v>
      </c>
      <c r="G493">
        <v>4.3</v>
      </c>
      <c r="H493">
        <v>9499</v>
      </c>
      <c r="I493" t="str" cm="1">
        <f t="array" ref="I493">_xlfn.IFS(
  E493&lt;1000, "Cheap",
  E493&lt;5000, "Expensive",
  E493&gt;=5000, "Very Expensive"
)</f>
        <v>Very Expensive</v>
      </c>
      <c r="J493" s="11">
        <f>IFERROR(
   VALUE(SUBSTITUTE(SUBSTITUTE(Table3[[#This Row],[Actual Price]], "₦", ""), ",", "")) *
   VALUE(SUBSTITUTE(Table3[[#This Row],[Rating Count]], ",", "")),
   0
)</f>
        <v>265877010</v>
      </c>
      <c r="K493" t="str" cm="1">
        <f t="array" ref="K493">_xlfn.IFS(Table3[[#This Row],[Discount percentage]] &lt; 0.5, "Less than 50%", TRUE, "50% or more")</f>
        <v>Less than 50%</v>
      </c>
      <c r="L493">
        <f t="shared" si="7"/>
        <v>-2.9352161731925199E-2</v>
      </c>
    </row>
    <row r="494" spans="1:12" x14ac:dyDescent="0.25">
      <c r="A494" t="s">
        <v>1656</v>
      </c>
      <c r="B494" t="s">
        <v>5375</v>
      </c>
      <c r="C494" t="s">
        <v>5323</v>
      </c>
      <c r="D494" s="10">
        <v>12999</v>
      </c>
      <c r="E494" s="11">
        <v>18999</v>
      </c>
      <c r="F494" s="13">
        <v>0.32</v>
      </c>
      <c r="G494">
        <v>4.0999999999999996</v>
      </c>
      <c r="H494">
        <v>50772</v>
      </c>
      <c r="I494" t="str" cm="1">
        <f t="array" ref="I494">_xlfn.IFS(
  E494&lt;1000, "Cheap",
  E494&lt;5000, "Expensive",
  E494&gt;=5000, "Very Expensive"
)</f>
        <v>Very Expensive</v>
      </c>
      <c r="J494" s="11">
        <f>IFERROR(
   VALUE(SUBSTITUTE(SUBSTITUTE(Table3[[#This Row],[Actual Price]], "₦", ""), ",", "")) *
   VALUE(SUBSTITUTE(Table3[[#This Row],[Rating Count]], ",", "")),
   0
)</f>
        <v>964617228</v>
      </c>
      <c r="K494" t="str" cm="1">
        <f t="array" ref="K494">_xlfn.IFS(Table3[[#This Row],[Discount percentage]] &lt; 0.5, "Less than 50%", TRUE, "50% or more")</f>
        <v>Less than 50%</v>
      </c>
      <c r="L494">
        <f t="shared" si="7"/>
        <v>-2.9352161731925199E-2</v>
      </c>
    </row>
    <row r="495" spans="1:12" x14ac:dyDescent="0.25">
      <c r="A495" t="s">
        <v>1658</v>
      </c>
      <c r="B495" t="s">
        <v>5409</v>
      </c>
      <c r="C495" t="s">
        <v>5319</v>
      </c>
      <c r="D495" s="10">
        <v>2999</v>
      </c>
      <c r="E495" s="11">
        <v>5999</v>
      </c>
      <c r="F495" s="13">
        <v>0.5</v>
      </c>
      <c r="G495">
        <v>4.0999999999999996</v>
      </c>
      <c r="H495">
        <v>7148</v>
      </c>
      <c r="I495" t="str" cm="1">
        <f t="array" ref="I495">_xlfn.IFS(
  E495&lt;1000, "Cheap",
  E495&lt;5000, "Expensive",
  E495&gt;=5000, "Very Expensive"
)</f>
        <v>Very Expensive</v>
      </c>
      <c r="J495" s="11">
        <f>IFERROR(
   VALUE(SUBSTITUTE(SUBSTITUTE(Table3[[#This Row],[Actual Price]], "₦", ""), ",", "")) *
   VALUE(SUBSTITUTE(Table3[[#This Row],[Rating Count]], ",", "")),
   0
)</f>
        <v>42880852</v>
      </c>
      <c r="K495" t="str" cm="1">
        <f t="array" ref="K495">_xlfn.IFS(Table3[[#This Row],[Discount percentage]] &lt; 0.5, "Less than 50%", TRUE, "50% or more")</f>
        <v>50% or more</v>
      </c>
      <c r="L495">
        <f t="shared" si="7"/>
        <v>-2.9352161731925199E-2</v>
      </c>
    </row>
    <row r="496" spans="1:12" x14ac:dyDescent="0.25">
      <c r="A496" t="s">
        <v>1664</v>
      </c>
      <c r="B496" t="s">
        <v>5410</v>
      </c>
      <c r="C496" t="s">
        <v>5323</v>
      </c>
      <c r="D496" s="10">
        <v>329</v>
      </c>
      <c r="E496" s="11">
        <v>999</v>
      </c>
      <c r="F496" s="13">
        <v>0.67</v>
      </c>
      <c r="G496">
        <v>4.2</v>
      </c>
      <c r="H496">
        <v>3492</v>
      </c>
      <c r="I496" t="str" cm="1">
        <f t="array" ref="I496">_xlfn.IFS(
  E496&lt;1000, "Cheap",
  E496&lt;5000, "Expensive",
  E496&gt;=5000, "Very Expensive"
)</f>
        <v>Cheap</v>
      </c>
      <c r="J496" s="11">
        <f>IFERROR(
   VALUE(SUBSTITUTE(SUBSTITUTE(Table3[[#This Row],[Actual Price]], "₦", ""), ",", "")) *
   VALUE(SUBSTITUTE(Table3[[#This Row],[Rating Count]], ",", "")),
   0
)</f>
        <v>3488508</v>
      </c>
      <c r="K496" t="str" cm="1">
        <f t="array" ref="K496">_xlfn.IFS(Table3[[#This Row],[Discount percentage]] &lt; 0.5, "Less than 50%", TRUE, "50% or more")</f>
        <v>50% or more</v>
      </c>
      <c r="L496">
        <f t="shared" si="7"/>
        <v>-2.9352161731925199E-2</v>
      </c>
    </row>
    <row r="497" spans="1:12" x14ac:dyDescent="0.25">
      <c r="A497" t="s">
        <v>1668</v>
      </c>
      <c r="B497" t="s">
        <v>5392</v>
      </c>
      <c r="C497" t="s">
        <v>5319</v>
      </c>
      <c r="D497" s="10">
        <v>1299</v>
      </c>
      <c r="E497" s="11">
        <v>5999</v>
      </c>
      <c r="F497" s="13">
        <v>0.78</v>
      </c>
      <c r="G497">
        <v>3.3</v>
      </c>
      <c r="H497">
        <v>4415</v>
      </c>
      <c r="I497" t="str" cm="1">
        <f t="array" ref="I497">_xlfn.IFS(
  E497&lt;1000, "Cheap",
  E497&lt;5000, "Expensive",
  E497&gt;=5000, "Very Expensive"
)</f>
        <v>Very Expensive</v>
      </c>
      <c r="J497" s="11">
        <f>IFERROR(
   VALUE(SUBSTITUTE(SUBSTITUTE(Table3[[#This Row],[Actual Price]], "₦", ""), ",", "")) *
   VALUE(SUBSTITUTE(Table3[[#This Row],[Rating Count]], ",", "")),
   0
)</f>
        <v>26485585</v>
      </c>
      <c r="K497" t="str" cm="1">
        <f t="array" ref="K497">_xlfn.IFS(Table3[[#This Row],[Discount percentage]] &lt; 0.5, "Less than 50%", TRUE, "50% or more")</f>
        <v>50% or more</v>
      </c>
      <c r="L497">
        <f t="shared" si="7"/>
        <v>-2.9352161731925199E-2</v>
      </c>
    </row>
    <row r="498" spans="1:12" x14ac:dyDescent="0.25">
      <c r="A498" t="s">
        <v>1670</v>
      </c>
      <c r="B498" t="s">
        <v>5327</v>
      </c>
      <c r="C498" t="s">
        <v>5328</v>
      </c>
      <c r="D498" s="10">
        <v>1989</v>
      </c>
      <c r="E498" s="11">
        <v>3500</v>
      </c>
      <c r="F498" s="13">
        <v>0.43</v>
      </c>
      <c r="G498">
        <v>4.4000000000000004</v>
      </c>
      <c r="H498">
        <v>67260</v>
      </c>
      <c r="I498" t="str" cm="1">
        <f t="array" ref="I498">_xlfn.IFS(
  E498&lt;1000, "Cheap",
  E498&lt;5000, "Expensive",
  E498&gt;=5000, "Very Expensive"
)</f>
        <v>Expensive</v>
      </c>
      <c r="J498" s="11">
        <f>IFERROR(
   VALUE(SUBSTITUTE(SUBSTITUTE(Table3[[#This Row],[Actual Price]], "₦", ""), ",", "")) *
   VALUE(SUBSTITUTE(Table3[[#This Row],[Rating Count]], ",", "")),
   0
)</f>
        <v>235410000</v>
      </c>
      <c r="K498" t="str" cm="1">
        <f t="array" ref="K498">_xlfn.IFS(Table3[[#This Row],[Discount percentage]] &lt; 0.5, "Less than 50%", TRUE, "50% or more")</f>
        <v>Less than 50%</v>
      </c>
      <c r="L498">
        <f t="shared" si="7"/>
        <v>-2.9352161731925199E-2</v>
      </c>
    </row>
    <row r="499" spans="1:12" x14ac:dyDescent="0.25">
      <c r="A499" t="s">
        <v>1672</v>
      </c>
      <c r="B499" t="s">
        <v>5320</v>
      </c>
      <c r="C499" t="s">
        <v>5319</v>
      </c>
      <c r="D499" s="10">
        <v>1999</v>
      </c>
      <c r="E499" s="11">
        <v>9999</v>
      </c>
      <c r="F499" s="13">
        <v>0.8</v>
      </c>
      <c r="G499">
        <v>4.3</v>
      </c>
      <c r="H499">
        <v>27704</v>
      </c>
      <c r="I499" t="str" cm="1">
        <f t="array" ref="I499">_xlfn.IFS(
  E499&lt;1000, "Cheap",
  E499&lt;5000, "Expensive",
  E499&gt;=5000, "Very Expensive"
)</f>
        <v>Very Expensive</v>
      </c>
      <c r="J499" s="11">
        <f>IFERROR(
   VALUE(SUBSTITUTE(SUBSTITUTE(Table3[[#This Row],[Actual Price]], "₦", ""), ",", "")) *
   VALUE(SUBSTITUTE(Table3[[#This Row],[Rating Count]], ",", "")),
   0
)</f>
        <v>277012296</v>
      </c>
      <c r="K499" t="str" cm="1">
        <f t="array" ref="K499">_xlfn.IFS(Table3[[#This Row],[Discount percentage]] &lt; 0.5, "Less than 50%", TRUE, "50% or more")</f>
        <v>50% or more</v>
      </c>
      <c r="L499">
        <f t="shared" si="7"/>
        <v>-2.9352161731925199E-2</v>
      </c>
    </row>
    <row r="500" spans="1:12" x14ac:dyDescent="0.25">
      <c r="A500" t="s">
        <v>1673</v>
      </c>
      <c r="B500" t="s">
        <v>5375</v>
      </c>
      <c r="C500" t="s">
        <v>5323</v>
      </c>
      <c r="D500" s="10">
        <v>12999</v>
      </c>
      <c r="E500" s="11">
        <v>18999</v>
      </c>
      <c r="F500" s="13">
        <v>0.32</v>
      </c>
      <c r="G500">
        <v>4.0999999999999996</v>
      </c>
      <c r="H500">
        <v>50772</v>
      </c>
      <c r="I500" t="str" cm="1">
        <f t="array" ref="I500">_xlfn.IFS(
  E500&lt;1000, "Cheap",
  E500&lt;5000, "Expensive",
  E500&gt;=5000, "Very Expensive"
)</f>
        <v>Very Expensive</v>
      </c>
      <c r="J500" s="11">
        <f>IFERROR(
   VALUE(SUBSTITUTE(SUBSTITUTE(Table3[[#This Row],[Actual Price]], "₦", ""), ",", "")) *
   VALUE(SUBSTITUTE(Table3[[#This Row],[Rating Count]], ",", "")),
   0
)</f>
        <v>964617228</v>
      </c>
      <c r="K500" t="str" cm="1">
        <f t="array" ref="K500">_xlfn.IFS(Table3[[#This Row],[Discount percentage]] &lt; 0.5, "Less than 50%", TRUE, "50% or more")</f>
        <v>Less than 50%</v>
      </c>
      <c r="L500">
        <f t="shared" si="7"/>
        <v>-2.9352161731925199E-2</v>
      </c>
    </row>
    <row r="501" spans="1:12" x14ac:dyDescent="0.25">
      <c r="A501" t="s">
        <v>1675</v>
      </c>
      <c r="B501" t="s">
        <v>5343</v>
      </c>
      <c r="C501" t="s">
        <v>5319</v>
      </c>
      <c r="D501" s="10">
        <v>1499</v>
      </c>
      <c r="E501" s="11">
        <v>4999</v>
      </c>
      <c r="F501" s="13">
        <v>0.7</v>
      </c>
      <c r="G501">
        <v>4</v>
      </c>
      <c r="H501">
        <v>92588</v>
      </c>
      <c r="I501" t="str" cm="1">
        <f t="array" ref="I501">_xlfn.IFS(
  E501&lt;1000, "Cheap",
  E501&lt;5000, "Expensive",
  E501&gt;=5000, "Very Expensive"
)</f>
        <v>Expensive</v>
      </c>
      <c r="J501" s="11">
        <f>IFERROR(
   VALUE(SUBSTITUTE(SUBSTITUTE(Table3[[#This Row],[Actual Price]], "₦", ""), ",", "")) *
   VALUE(SUBSTITUTE(Table3[[#This Row],[Rating Count]], ",", "")),
   0
)</f>
        <v>462847412</v>
      </c>
      <c r="K501" t="str" cm="1">
        <f t="array" ref="K501">_xlfn.IFS(Table3[[#This Row],[Discount percentage]] &lt; 0.5, "Less than 50%", TRUE, "50% or more")</f>
        <v>50% or more</v>
      </c>
      <c r="L501">
        <f t="shared" si="7"/>
        <v>-2.9352161731925199E-2</v>
      </c>
    </row>
    <row r="502" spans="1:12" x14ac:dyDescent="0.25">
      <c r="A502" t="s">
        <v>1679</v>
      </c>
      <c r="B502" t="s">
        <v>5408</v>
      </c>
      <c r="C502" t="s">
        <v>5323</v>
      </c>
      <c r="D502" s="10">
        <v>16999</v>
      </c>
      <c r="E502" s="11">
        <v>20999</v>
      </c>
      <c r="F502" s="13">
        <v>0.19</v>
      </c>
      <c r="G502">
        <v>4.0999999999999996</v>
      </c>
      <c r="H502">
        <v>31822</v>
      </c>
      <c r="I502" t="str" cm="1">
        <f t="array" ref="I502">_xlfn.IFS(
  E502&lt;1000, "Cheap",
  E502&lt;5000, "Expensive",
  E502&gt;=5000, "Very Expensive"
)</f>
        <v>Very Expensive</v>
      </c>
      <c r="J502" s="11">
        <f>IFERROR(
   VALUE(SUBSTITUTE(SUBSTITUTE(Table3[[#This Row],[Actual Price]], "₦", ""), ",", "")) *
   VALUE(SUBSTITUTE(Table3[[#This Row],[Rating Count]], ",", "")),
   0
)</f>
        <v>668230178</v>
      </c>
      <c r="K502" t="str" cm="1">
        <f t="array" ref="K502">_xlfn.IFS(Table3[[#This Row],[Discount percentage]] &lt; 0.5, "Less than 50%", TRUE, "50% or more")</f>
        <v>Less than 50%</v>
      </c>
      <c r="L502">
        <f t="shared" si="7"/>
        <v>-2.9352161731925199E-2</v>
      </c>
    </row>
    <row r="503" spans="1:12" x14ac:dyDescent="0.25">
      <c r="A503" t="s">
        <v>1681</v>
      </c>
      <c r="B503" t="s">
        <v>5411</v>
      </c>
      <c r="C503" t="s">
        <v>5319</v>
      </c>
      <c r="D503" s="10">
        <v>1999</v>
      </c>
      <c r="E503" s="11">
        <v>8499</v>
      </c>
      <c r="F503" s="13">
        <v>0.76</v>
      </c>
      <c r="G503">
        <v>4.3</v>
      </c>
      <c r="H503">
        <v>240</v>
      </c>
      <c r="I503" t="str" cm="1">
        <f t="array" ref="I503">_xlfn.IFS(
  E503&lt;1000, "Cheap",
  E503&lt;5000, "Expensive",
  E503&gt;=5000, "Very Expensive"
)</f>
        <v>Very Expensive</v>
      </c>
      <c r="J503" s="11">
        <f>IFERROR(
   VALUE(SUBSTITUTE(SUBSTITUTE(Table3[[#This Row],[Actual Price]], "₦", ""), ",", "")) *
   VALUE(SUBSTITUTE(Table3[[#This Row],[Rating Count]], ",", "")),
   0
)</f>
        <v>2039760</v>
      </c>
      <c r="K503" t="str" cm="1">
        <f t="array" ref="K503">_xlfn.IFS(Table3[[#This Row],[Discount percentage]] &lt; 0.5, "Less than 50%", TRUE, "50% or more")</f>
        <v>50% or more</v>
      </c>
      <c r="L503">
        <f t="shared" si="7"/>
        <v>-2.9352161731925199E-2</v>
      </c>
    </row>
    <row r="504" spans="1:12" x14ac:dyDescent="0.25">
      <c r="A504" t="s">
        <v>1685</v>
      </c>
      <c r="B504" t="s">
        <v>5412</v>
      </c>
      <c r="C504" t="s">
        <v>5319</v>
      </c>
      <c r="D504" s="10">
        <v>4999</v>
      </c>
      <c r="E504" s="11">
        <v>6999</v>
      </c>
      <c r="F504" s="13">
        <v>0.28999999999999998</v>
      </c>
      <c r="G504">
        <v>3.8</v>
      </c>
      <c r="H504">
        <v>758</v>
      </c>
      <c r="I504" t="str" cm="1">
        <f t="array" ref="I504">_xlfn.IFS(
  E504&lt;1000, "Cheap",
  E504&lt;5000, "Expensive",
  E504&gt;=5000, "Very Expensive"
)</f>
        <v>Very Expensive</v>
      </c>
      <c r="J504" s="11">
        <f>IFERROR(
   VALUE(SUBSTITUTE(SUBSTITUTE(Table3[[#This Row],[Actual Price]], "₦", ""), ",", "")) *
   VALUE(SUBSTITUTE(Table3[[#This Row],[Rating Count]], ",", "")),
   0
)</f>
        <v>5305242</v>
      </c>
      <c r="K504" t="str" cm="1">
        <f t="array" ref="K504">_xlfn.IFS(Table3[[#This Row],[Discount percentage]] &lt; 0.5, "Less than 50%", TRUE, "50% or more")</f>
        <v>Less than 50%</v>
      </c>
      <c r="L504">
        <f t="shared" si="7"/>
        <v>-2.9352161731925199E-2</v>
      </c>
    </row>
    <row r="505" spans="1:12" x14ac:dyDescent="0.25">
      <c r="A505" t="s">
        <v>141</v>
      </c>
      <c r="B505" t="s">
        <v>5119</v>
      </c>
      <c r="C505" t="s">
        <v>5089</v>
      </c>
      <c r="D505" s="10">
        <v>99</v>
      </c>
      <c r="E505" s="11">
        <v>666.66</v>
      </c>
      <c r="F505" s="13">
        <v>0.85</v>
      </c>
      <c r="G505">
        <v>3.9</v>
      </c>
      <c r="H505">
        <v>24870</v>
      </c>
      <c r="I505" t="str" cm="1">
        <f t="array" ref="I505">_xlfn.IFS(
  E505&lt;1000, "Cheap",
  E505&lt;5000, "Expensive",
  E505&gt;=5000, "Very Expensive"
)</f>
        <v>Cheap</v>
      </c>
      <c r="J505" s="11">
        <f>IFERROR(
   VALUE(SUBSTITUTE(SUBSTITUTE(Table3[[#This Row],[Actual Price]], "₦", ""), ",", "")) *
   VALUE(SUBSTITUTE(Table3[[#This Row],[Rating Count]], ",", "")),
   0
)</f>
        <v>16579834.199999999</v>
      </c>
      <c r="K505" t="str" cm="1">
        <f t="array" ref="K505">_xlfn.IFS(Table3[[#This Row],[Discount percentage]] &lt; 0.5, "Less than 50%", TRUE, "50% or more")</f>
        <v>50% or more</v>
      </c>
      <c r="L505">
        <f t="shared" si="7"/>
        <v>-2.9352161731925199E-2</v>
      </c>
    </row>
    <row r="506" spans="1:12" x14ac:dyDescent="0.25">
      <c r="A506" t="s">
        <v>1689</v>
      </c>
      <c r="B506" t="s">
        <v>5413</v>
      </c>
      <c r="C506" t="s">
        <v>5319</v>
      </c>
      <c r="D506" s="10">
        <v>2499</v>
      </c>
      <c r="E506" s="11">
        <v>5999</v>
      </c>
      <c r="F506" s="13">
        <v>0.57999999999999996</v>
      </c>
      <c r="G506">
        <v>3.7</v>
      </c>
      <c r="H506">
        <v>828</v>
      </c>
      <c r="I506" t="str" cm="1">
        <f t="array" ref="I506">_xlfn.IFS(
  E506&lt;1000, "Cheap",
  E506&lt;5000, "Expensive",
  E506&gt;=5000, "Very Expensive"
)</f>
        <v>Very Expensive</v>
      </c>
      <c r="J506" s="11">
        <f>IFERROR(
   VALUE(SUBSTITUTE(SUBSTITUTE(Table3[[#This Row],[Actual Price]], "₦", ""), ",", "")) *
   VALUE(SUBSTITUTE(Table3[[#This Row],[Rating Count]], ",", "")),
   0
)</f>
        <v>4967172</v>
      </c>
      <c r="K506" t="str" cm="1">
        <f t="array" ref="K506">_xlfn.IFS(Table3[[#This Row],[Discount percentage]] &lt; 0.5, "Less than 50%", TRUE, "50% or more")</f>
        <v>50% or more</v>
      </c>
      <c r="L506">
        <f t="shared" si="7"/>
        <v>-2.9352161731925199E-2</v>
      </c>
    </row>
    <row r="507" spans="1:12" x14ac:dyDescent="0.25">
      <c r="A507" t="s">
        <v>1693</v>
      </c>
      <c r="B507" t="s">
        <v>5388</v>
      </c>
      <c r="C507" t="s">
        <v>5323</v>
      </c>
      <c r="D507" s="10">
        <v>1399</v>
      </c>
      <c r="E507" s="11">
        <v>1630</v>
      </c>
      <c r="F507" s="13">
        <v>0.14000000000000001</v>
      </c>
      <c r="G507">
        <v>4</v>
      </c>
      <c r="H507">
        <v>9378</v>
      </c>
      <c r="I507" t="str" cm="1">
        <f t="array" ref="I507">_xlfn.IFS(
  E507&lt;1000, "Cheap",
  E507&lt;5000, "Expensive",
  E507&gt;=5000, "Very Expensive"
)</f>
        <v>Expensive</v>
      </c>
      <c r="J507" s="11">
        <f>IFERROR(
   VALUE(SUBSTITUTE(SUBSTITUTE(Table3[[#This Row],[Actual Price]], "₦", ""), ",", "")) *
   VALUE(SUBSTITUTE(Table3[[#This Row],[Rating Count]], ",", "")),
   0
)</f>
        <v>15286140</v>
      </c>
      <c r="K507" t="str" cm="1">
        <f t="array" ref="K507">_xlfn.IFS(Table3[[#This Row],[Discount percentage]] &lt; 0.5, "Less than 50%", TRUE, "50% or more")</f>
        <v>Less than 50%</v>
      </c>
      <c r="L507">
        <f t="shared" si="7"/>
        <v>-2.9352161731925199E-2</v>
      </c>
    </row>
    <row r="508" spans="1:12" x14ac:dyDescent="0.25">
      <c r="A508" t="s">
        <v>1695</v>
      </c>
      <c r="B508" t="s">
        <v>5318</v>
      </c>
      <c r="C508" t="s">
        <v>5319</v>
      </c>
      <c r="D508" s="10">
        <v>1499</v>
      </c>
      <c r="E508" s="11">
        <v>9999</v>
      </c>
      <c r="F508" s="13">
        <v>0.85</v>
      </c>
      <c r="G508">
        <v>4.2</v>
      </c>
      <c r="H508">
        <v>22638</v>
      </c>
      <c r="I508" t="str" cm="1">
        <f t="array" ref="I508">_xlfn.IFS(
  E508&lt;1000, "Cheap",
  E508&lt;5000, "Expensive",
  E508&gt;=5000, "Very Expensive"
)</f>
        <v>Very Expensive</v>
      </c>
      <c r="J508" s="11">
        <f>IFERROR(
   VALUE(SUBSTITUTE(SUBSTITUTE(Table3[[#This Row],[Actual Price]], "₦", ""), ",", "")) *
   VALUE(SUBSTITUTE(Table3[[#This Row],[Rating Count]], ",", "")),
   0
)</f>
        <v>226357362</v>
      </c>
      <c r="K508" t="str" cm="1">
        <f t="array" ref="K508">_xlfn.IFS(Table3[[#This Row],[Discount percentage]] &lt; 0.5, "Less than 50%", TRUE, "50% or more")</f>
        <v>50% or more</v>
      </c>
      <c r="L508">
        <f t="shared" si="7"/>
        <v>-2.9352161731925199E-2</v>
      </c>
    </row>
    <row r="509" spans="1:12" x14ac:dyDescent="0.25">
      <c r="A509" t="s">
        <v>1697</v>
      </c>
      <c r="B509" t="s">
        <v>5414</v>
      </c>
      <c r="C509" t="s">
        <v>5323</v>
      </c>
      <c r="D509" s="10">
        <v>249</v>
      </c>
      <c r="E509" s="11">
        <v>599</v>
      </c>
      <c r="F509" s="13">
        <v>0.57999999999999996</v>
      </c>
      <c r="G509">
        <v>3.9</v>
      </c>
      <c r="H509">
        <v>2147</v>
      </c>
      <c r="I509" t="str" cm="1">
        <f t="array" ref="I509">_xlfn.IFS(
  E509&lt;1000, "Cheap",
  E509&lt;5000, "Expensive",
  E509&gt;=5000, "Very Expensive"
)</f>
        <v>Cheap</v>
      </c>
      <c r="J509" s="11">
        <f>IFERROR(
   VALUE(SUBSTITUTE(SUBSTITUTE(Table3[[#This Row],[Actual Price]], "₦", ""), ",", "")) *
   VALUE(SUBSTITUTE(Table3[[#This Row],[Rating Count]], ",", "")),
   0
)</f>
        <v>1286053</v>
      </c>
      <c r="K509" t="str" cm="1">
        <f t="array" ref="K509">_xlfn.IFS(Table3[[#This Row],[Discount percentage]] &lt; 0.5, "Less than 50%", TRUE, "50% or more")</f>
        <v>50% or more</v>
      </c>
      <c r="L509">
        <f t="shared" si="7"/>
        <v>-2.9352161731925199E-2</v>
      </c>
    </row>
    <row r="510" spans="1:12" x14ac:dyDescent="0.25">
      <c r="A510" t="s">
        <v>1701</v>
      </c>
      <c r="B510" t="s">
        <v>5415</v>
      </c>
      <c r="C510" t="s">
        <v>5323</v>
      </c>
      <c r="D510" s="10">
        <v>299</v>
      </c>
      <c r="E510" s="11">
        <v>1199</v>
      </c>
      <c r="F510" s="13">
        <v>0.75</v>
      </c>
      <c r="G510">
        <v>4.5</v>
      </c>
      <c r="H510">
        <v>596</v>
      </c>
      <c r="I510" t="str" cm="1">
        <f t="array" ref="I510">_xlfn.IFS(
  E510&lt;1000, "Cheap",
  E510&lt;5000, "Expensive",
  E510&gt;=5000, "Very Expensive"
)</f>
        <v>Expensive</v>
      </c>
      <c r="J510" s="11">
        <f>IFERROR(
   VALUE(SUBSTITUTE(SUBSTITUTE(Table3[[#This Row],[Actual Price]], "₦", ""), ",", "")) *
   VALUE(SUBSTITUTE(Table3[[#This Row],[Rating Count]], ",", "")),
   0
)</f>
        <v>714604</v>
      </c>
      <c r="K510" t="str" cm="1">
        <f t="array" ref="K510">_xlfn.IFS(Table3[[#This Row],[Discount percentage]] &lt; 0.5, "Less than 50%", TRUE, "50% or more")</f>
        <v>50% or more</v>
      </c>
      <c r="L510">
        <f t="shared" si="7"/>
        <v>-2.9352161731925199E-2</v>
      </c>
    </row>
    <row r="511" spans="1:12" x14ac:dyDescent="0.25">
      <c r="A511" t="s">
        <v>1705</v>
      </c>
      <c r="B511" t="s">
        <v>5401</v>
      </c>
      <c r="C511" t="s">
        <v>5323</v>
      </c>
      <c r="D511" s="10">
        <v>79</v>
      </c>
      <c r="E511" s="11">
        <v>499</v>
      </c>
      <c r="F511" s="13">
        <v>0.84</v>
      </c>
      <c r="G511">
        <v>4.2</v>
      </c>
      <c r="H511">
        <v>1949</v>
      </c>
      <c r="I511" t="str" cm="1">
        <f t="array" ref="I511">_xlfn.IFS(
  E511&lt;1000, "Cheap",
  E511&lt;5000, "Expensive",
  E511&gt;=5000, "Very Expensive"
)</f>
        <v>Cheap</v>
      </c>
      <c r="J511" s="11">
        <f>IFERROR(
   VALUE(SUBSTITUTE(SUBSTITUTE(Table3[[#This Row],[Actual Price]], "₦", ""), ",", "")) *
   VALUE(SUBSTITUTE(Table3[[#This Row],[Rating Count]], ",", "")),
   0
)</f>
        <v>972551</v>
      </c>
      <c r="K511" t="str" cm="1">
        <f t="array" ref="K511">_xlfn.IFS(Table3[[#This Row],[Discount percentage]] &lt; 0.5, "Less than 50%", TRUE, "50% or more")</f>
        <v>50% or more</v>
      </c>
      <c r="L511">
        <f t="shared" si="7"/>
        <v>-2.9352161731925199E-2</v>
      </c>
    </row>
    <row r="512" spans="1:12" x14ac:dyDescent="0.25">
      <c r="A512" t="s">
        <v>1707</v>
      </c>
      <c r="B512" t="s">
        <v>5403</v>
      </c>
      <c r="C512" t="s">
        <v>5323</v>
      </c>
      <c r="D512" s="10">
        <v>13999</v>
      </c>
      <c r="E512" s="11">
        <v>15999</v>
      </c>
      <c r="F512" s="13">
        <v>0.13</v>
      </c>
      <c r="G512">
        <v>3.9</v>
      </c>
      <c r="H512">
        <v>2180</v>
      </c>
      <c r="I512" t="str" cm="1">
        <f t="array" ref="I512">_xlfn.IFS(
  E512&lt;1000, "Cheap",
  E512&lt;5000, "Expensive",
  E512&gt;=5000, "Very Expensive"
)</f>
        <v>Very Expensive</v>
      </c>
      <c r="J512" s="11">
        <f>IFERROR(
   VALUE(SUBSTITUTE(SUBSTITUTE(Table3[[#This Row],[Actual Price]], "₦", ""), ",", "")) *
   VALUE(SUBSTITUTE(Table3[[#This Row],[Rating Count]], ",", "")),
   0
)</f>
        <v>34877820</v>
      </c>
      <c r="K512" t="str" cm="1">
        <f t="array" ref="K512">_xlfn.IFS(Table3[[#This Row],[Discount percentage]] &lt; 0.5, "Less than 50%", TRUE, "50% or more")</f>
        <v>Less than 50%</v>
      </c>
      <c r="L512">
        <f t="shared" si="7"/>
        <v>-2.9352161731925199E-2</v>
      </c>
    </row>
    <row r="513" spans="1:12" x14ac:dyDescent="0.25">
      <c r="A513" t="s">
        <v>1711</v>
      </c>
      <c r="B513" t="s">
        <v>5117</v>
      </c>
      <c r="C513" t="s">
        <v>5333</v>
      </c>
      <c r="D513" s="10">
        <v>949</v>
      </c>
      <c r="E513" s="11">
        <v>999</v>
      </c>
      <c r="F513" s="13">
        <v>0.05</v>
      </c>
      <c r="G513">
        <v>4.2</v>
      </c>
      <c r="H513">
        <v>31539</v>
      </c>
      <c r="I513" t="str" cm="1">
        <f t="array" ref="I513">_xlfn.IFS(
  E513&lt;1000, "Cheap",
  E513&lt;5000, "Expensive",
  E513&gt;=5000, "Very Expensive"
)</f>
        <v>Cheap</v>
      </c>
      <c r="J513" s="11">
        <f>IFERROR(
   VALUE(SUBSTITUTE(SUBSTITUTE(Table3[[#This Row],[Actual Price]], "₦", ""), ",", "")) *
   VALUE(SUBSTITUTE(Table3[[#This Row],[Rating Count]], ",", "")),
   0
)</f>
        <v>31507461</v>
      </c>
      <c r="K513" t="str" cm="1">
        <f t="array" ref="K513">_xlfn.IFS(Table3[[#This Row],[Discount percentage]] &lt; 0.5, "Less than 50%", TRUE, "50% or more")</f>
        <v>Less than 50%</v>
      </c>
      <c r="L513">
        <f t="shared" si="7"/>
        <v>-2.9352161731925199E-2</v>
      </c>
    </row>
    <row r="514" spans="1:12" x14ac:dyDescent="0.25">
      <c r="A514" t="s">
        <v>1713</v>
      </c>
      <c r="B514" t="s">
        <v>5416</v>
      </c>
      <c r="C514" t="s">
        <v>5323</v>
      </c>
      <c r="D514" s="10">
        <v>99</v>
      </c>
      <c r="E514" s="11">
        <v>499</v>
      </c>
      <c r="F514" s="13">
        <v>0.8</v>
      </c>
      <c r="G514">
        <v>4.0999999999999996</v>
      </c>
      <c r="H514">
        <v>2451</v>
      </c>
      <c r="I514" t="str" cm="1">
        <f t="array" ref="I514">_xlfn.IFS(
  E514&lt;1000, "Cheap",
  E514&lt;5000, "Expensive",
  E514&gt;=5000, "Very Expensive"
)</f>
        <v>Cheap</v>
      </c>
      <c r="J514" s="11">
        <f>IFERROR(
   VALUE(SUBSTITUTE(SUBSTITUTE(Table3[[#This Row],[Actual Price]], "₦", ""), ",", "")) *
   VALUE(SUBSTITUTE(Table3[[#This Row],[Rating Count]], ",", "")),
   0
)</f>
        <v>1223049</v>
      </c>
      <c r="K514" t="str" cm="1">
        <f t="array" ref="K514">_xlfn.IFS(Table3[[#This Row],[Discount percentage]] &lt; 0.5, "Less than 50%", TRUE, "50% or more")</f>
        <v>50% or more</v>
      </c>
      <c r="L514">
        <f t="shared" ref="L514:L577" si="8">CORREL(D:D,H:H)</f>
        <v>-2.9352161731925199E-2</v>
      </c>
    </row>
    <row r="515" spans="1:12" x14ac:dyDescent="0.25">
      <c r="A515" t="s">
        <v>1717</v>
      </c>
      <c r="B515" t="s">
        <v>5391</v>
      </c>
      <c r="C515" t="s">
        <v>5319</v>
      </c>
      <c r="D515" s="10">
        <v>2499</v>
      </c>
      <c r="E515" s="11">
        <v>7990</v>
      </c>
      <c r="F515" s="13">
        <v>0.69</v>
      </c>
      <c r="G515">
        <v>4.0999999999999996</v>
      </c>
      <c r="H515">
        <v>154</v>
      </c>
      <c r="I515" t="str" cm="1">
        <f t="array" ref="I515">_xlfn.IFS(
  E515&lt;1000, "Cheap",
  E515&lt;5000, "Expensive",
  E515&gt;=5000, "Very Expensive"
)</f>
        <v>Very Expensive</v>
      </c>
      <c r="J515" s="11">
        <f>IFERROR(
   VALUE(SUBSTITUTE(SUBSTITUTE(Table3[[#This Row],[Actual Price]], "₦", ""), ",", "")) *
   VALUE(SUBSTITUTE(Table3[[#This Row],[Rating Count]], ",", "")),
   0
)</f>
        <v>1230460</v>
      </c>
      <c r="K515" t="str" cm="1">
        <f t="array" ref="K515">_xlfn.IFS(Table3[[#This Row],[Discount percentage]] &lt; 0.5, "Less than 50%", TRUE, "50% or more")</f>
        <v>50% or more</v>
      </c>
      <c r="L515">
        <f t="shared" si="8"/>
        <v>-2.9352161731925199E-2</v>
      </c>
    </row>
    <row r="516" spans="1:12" x14ac:dyDescent="0.25">
      <c r="A516" t="s">
        <v>1719</v>
      </c>
      <c r="B516" t="s">
        <v>5417</v>
      </c>
      <c r="C516" t="s">
        <v>5323</v>
      </c>
      <c r="D516" s="10">
        <v>689</v>
      </c>
      <c r="E516" s="11">
        <v>1999</v>
      </c>
      <c r="F516" s="13">
        <v>0.66</v>
      </c>
      <c r="G516">
        <v>4.3</v>
      </c>
      <c r="H516">
        <v>1193</v>
      </c>
      <c r="I516" t="str" cm="1">
        <f t="array" ref="I516">_xlfn.IFS(
  E516&lt;1000, "Cheap",
  E516&lt;5000, "Expensive",
  E516&gt;=5000, "Very Expensive"
)</f>
        <v>Expensive</v>
      </c>
      <c r="J516" s="11">
        <f>IFERROR(
   VALUE(SUBSTITUTE(SUBSTITUTE(Table3[[#This Row],[Actual Price]], "₦", ""), ",", "")) *
   VALUE(SUBSTITUTE(Table3[[#This Row],[Rating Count]], ",", "")),
   0
)</f>
        <v>2384807</v>
      </c>
      <c r="K516" t="str" cm="1">
        <f t="array" ref="K516">_xlfn.IFS(Table3[[#This Row],[Discount percentage]] &lt; 0.5, "Less than 50%", TRUE, "50% or more")</f>
        <v>50% or more</v>
      </c>
      <c r="L516">
        <f t="shared" si="8"/>
        <v>-2.9352161731925199E-2</v>
      </c>
    </row>
    <row r="517" spans="1:12" x14ac:dyDescent="0.25">
      <c r="A517" t="s">
        <v>1723</v>
      </c>
      <c r="B517" t="s">
        <v>5418</v>
      </c>
      <c r="C517" t="s">
        <v>5323</v>
      </c>
      <c r="D517" s="10">
        <v>499</v>
      </c>
      <c r="E517" s="11">
        <v>1899</v>
      </c>
      <c r="F517" s="13">
        <v>0.74</v>
      </c>
      <c r="G517">
        <v>4.0999999999999996</v>
      </c>
      <c r="H517">
        <v>1475</v>
      </c>
      <c r="I517" t="str" cm="1">
        <f t="array" ref="I517">_xlfn.IFS(
  E517&lt;1000, "Cheap",
  E517&lt;5000, "Expensive",
  E517&gt;=5000, "Very Expensive"
)</f>
        <v>Expensive</v>
      </c>
      <c r="J517" s="11">
        <f>IFERROR(
   VALUE(SUBSTITUTE(SUBSTITUTE(Table3[[#This Row],[Actual Price]], "₦", ""), ",", "")) *
   VALUE(SUBSTITUTE(Table3[[#This Row],[Rating Count]], ",", "")),
   0
)</f>
        <v>2801025</v>
      </c>
      <c r="K517" t="str" cm="1">
        <f t="array" ref="K517">_xlfn.IFS(Table3[[#This Row],[Discount percentage]] &lt; 0.5, "Less than 50%", TRUE, "50% or more")</f>
        <v>50% or more</v>
      </c>
      <c r="L517">
        <f t="shared" si="8"/>
        <v>-2.9352161731925199E-2</v>
      </c>
    </row>
    <row r="518" spans="1:12" x14ac:dyDescent="0.25">
      <c r="A518" t="s">
        <v>1727</v>
      </c>
      <c r="B518" t="s">
        <v>5419</v>
      </c>
      <c r="C518" t="s">
        <v>5323</v>
      </c>
      <c r="D518" s="10">
        <v>299</v>
      </c>
      <c r="E518" s="11">
        <v>999</v>
      </c>
      <c r="F518" s="13">
        <v>0.7</v>
      </c>
      <c r="G518">
        <v>4.3</v>
      </c>
      <c r="H518">
        <v>8891</v>
      </c>
      <c r="I518" t="str" cm="1">
        <f t="array" ref="I518">_xlfn.IFS(
  E518&lt;1000, "Cheap",
  E518&lt;5000, "Expensive",
  E518&gt;=5000, "Very Expensive"
)</f>
        <v>Cheap</v>
      </c>
      <c r="J518" s="11">
        <f>IFERROR(
   VALUE(SUBSTITUTE(SUBSTITUTE(Table3[[#This Row],[Actual Price]], "₦", ""), ",", "")) *
   VALUE(SUBSTITUTE(Table3[[#This Row],[Rating Count]], ",", "")),
   0
)</f>
        <v>8882109</v>
      </c>
      <c r="K518" t="str" cm="1">
        <f t="array" ref="K518">_xlfn.IFS(Table3[[#This Row],[Discount percentage]] &lt; 0.5, "Less than 50%", TRUE, "50% or more")</f>
        <v>50% or more</v>
      </c>
      <c r="L518">
        <f t="shared" si="8"/>
        <v>-2.9352161731925199E-2</v>
      </c>
    </row>
    <row r="519" spans="1:12" x14ac:dyDescent="0.25">
      <c r="A519" t="s">
        <v>1731</v>
      </c>
      <c r="B519" t="s">
        <v>5420</v>
      </c>
      <c r="C519" t="s">
        <v>5323</v>
      </c>
      <c r="D519" s="10">
        <v>209</v>
      </c>
      <c r="E519" s="11">
        <v>499</v>
      </c>
      <c r="F519" s="13">
        <v>0.57999999999999996</v>
      </c>
      <c r="G519">
        <v>3.6</v>
      </c>
      <c r="H519">
        <v>104</v>
      </c>
      <c r="I519" t="str" cm="1">
        <f t="array" ref="I519">_xlfn.IFS(
  E519&lt;1000, "Cheap",
  E519&lt;5000, "Expensive",
  E519&gt;=5000, "Very Expensive"
)</f>
        <v>Cheap</v>
      </c>
      <c r="J519" s="11">
        <f>IFERROR(
   VALUE(SUBSTITUTE(SUBSTITUTE(Table3[[#This Row],[Actual Price]], "₦", ""), ",", "")) *
   VALUE(SUBSTITUTE(Table3[[#This Row],[Rating Count]], ",", "")),
   0
)</f>
        <v>51896</v>
      </c>
      <c r="K519" t="str" cm="1">
        <f t="array" ref="K519">_xlfn.IFS(Table3[[#This Row],[Discount percentage]] &lt; 0.5, "Less than 50%", TRUE, "50% or more")</f>
        <v>50% or more</v>
      </c>
      <c r="L519">
        <f t="shared" si="8"/>
        <v>-2.9352161731925199E-2</v>
      </c>
    </row>
    <row r="520" spans="1:12" x14ac:dyDescent="0.25">
      <c r="A520" t="s">
        <v>1735</v>
      </c>
      <c r="B520" t="s">
        <v>5421</v>
      </c>
      <c r="C520" t="s">
        <v>5323</v>
      </c>
      <c r="D520" s="10">
        <v>8499</v>
      </c>
      <c r="E520" s="11">
        <v>12999</v>
      </c>
      <c r="F520" s="13">
        <v>0.35</v>
      </c>
      <c r="G520">
        <v>4.0999999999999996</v>
      </c>
      <c r="H520">
        <v>6662</v>
      </c>
      <c r="I520" t="str" cm="1">
        <f t="array" ref="I520">_xlfn.IFS(
  E520&lt;1000, "Cheap",
  E520&lt;5000, "Expensive",
  E520&gt;=5000, "Very Expensive"
)</f>
        <v>Very Expensive</v>
      </c>
      <c r="J520" s="11">
        <f>IFERROR(
   VALUE(SUBSTITUTE(SUBSTITUTE(Table3[[#This Row],[Actual Price]], "₦", ""), ",", "")) *
   VALUE(SUBSTITUTE(Table3[[#This Row],[Rating Count]], ",", "")),
   0
)</f>
        <v>86599338</v>
      </c>
      <c r="K520" t="str" cm="1">
        <f t="array" ref="K520">_xlfn.IFS(Table3[[#This Row],[Discount percentage]] &lt; 0.5, "Less than 50%", TRUE, "50% or more")</f>
        <v>Less than 50%</v>
      </c>
      <c r="L520">
        <f t="shared" si="8"/>
        <v>-2.9352161731925199E-2</v>
      </c>
    </row>
    <row r="521" spans="1:12" x14ac:dyDescent="0.25">
      <c r="A521" t="s">
        <v>1739</v>
      </c>
      <c r="B521" t="s">
        <v>5422</v>
      </c>
      <c r="C521" t="s">
        <v>5323</v>
      </c>
      <c r="D521" s="10">
        <v>2179</v>
      </c>
      <c r="E521" s="11">
        <v>3999</v>
      </c>
      <c r="F521" s="13">
        <v>0.46</v>
      </c>
      <c r="G521">
        <v>4</v>
      </c>
      <c r="H521">
        <v>8380</v>
      </c>
      <c r="I521" t="str" cm="1">
        <f t="array" ref="I521">_xlfn.IFS(
  E521&lt;1000, "Cheap",
  E521&lt;5000, "Expensive",
  E521&gt;=5000, "Very Expensive"
)</f>
        <v>Expensive</v>
      </c>
      <c r="J521" s="11">
        <f>IFERROR(
   VALUE(SUBSTITUTE(SUBSTITUTE(Table3[[#This Row],[Actual Price]], "₦", ""), ",", "")) *
   VALUE(SUBSTITUTE(Table3[[#This Row],[Rating Count]], ",", "")),
   0
)</f>
        <v>33511620</v>
      </c>
      <c r="K521" t="str" cm="1">
        <f t="array" ref="K521">_xlfn.IFS(Table3[[#This Row],[Discount percentage]] &lt; 0.5, "Less than 50%", TRUE, "50% or more")</f>
        <v>Less than 50%</v>
      </c>
      <c r="L521">
        <f t="shared" si="8"/>
        <v>-2.9352161731925199E-2</v>
      </c>
    </row>
    <row r="522" spans="1:12" x14ac:dyDescent="0.25">
      <c r="A522" t="s">
        <v>1743</v>
      </c>
      <c r="B522" t="s">
        <v>5408</v>
      </c>
      <c r="C522" t="s">
        <v>5323</v>
      </c>
      <c r="D522" s="10">
        <v>16999</v>
      </c>
      <c r="E522" s="11">
        <v>20999</v>
      </c>
      <c r="F522" s="13">
        <v>0.19</v>
      </c>
      <c r="G522">
        <v>4.0999999999999996</v>
      </c>
      <c r="H522">
        <v>31822</v>
      </c>
      <c r="I522" t="str" cm="1">
        <f t="array" ref="I522">_xlfn.IFS(
  E522&lt;1000, "Cheap",
  E522&lt;5000, "Expensive",
  E522&gt;=5000, "Very Expensive"
)</f>
        <v>Very Expensive</v>
      </c>
      <c r="J522" s="11">
        <f>IFERROR(
   VALUE(SUBSTITUTE(SUBSTITUTE(Table3[[#This Row],[Actual Price]], "₦", ""), ",", "")) *
   VALUE(SUBSTITUTE(Table3[[#This Row],[Rating Count]], ",", "")),
   0
)</f>
        <v>668230178</v>
      </c>
      <c r="K522" t="str" cm="1">
        <f t="array" ref="K522">_xlfn.IFS(Table3[[#This Row],[Discount percentage]] &lt; 0.5, "Less than 50%", TRUE, "50% or more")</f>
        <v>Less than 50%</v>
      </c>
      <c r="L522">
        <f t="shared" si="8"/>
        <v>-2.9352161731925199E-2</v>
      </c>
    </row>
    <row r="523" spans="1:12" x14ac:dyDescent="0.25">
      <c r="A523" t="s">
        <v>1745</v>
      </c>
      <c r="B523" t="s">
        <v>5423</v>
      </c>
      <c r="C523" t="s">
        <v>5323</v>
      </c>
      <c r="D523" s="10">
        <v>44999</v>
      </c>
      <c r="E523" s="11">
        <v>49999</v>
      </c>
      <c r="F523" s="13">
        <v>0.1</v>
      </c>
      <c r="G523">
        <v>4.3</v>
      </c>
      <c r="H523">
        <v>3075</v>
      </c>
      <c r="I523" t="str" cm="1">
        <f t="array" ref="I523">_xlfn.IFS(
  E523&lt;1000, "Cheap",
  E523&lt;5000, "Expensive",
  E523&gt;=5000, "Very Expensive"
)</f>
        <v>Very Expensive</v>
      </c>
      <c r="J523" s="11">
        <f>IFERROR(
   VALUE(SUBSTITUTE(SUBSTITUTE(Table3[[#This Row],[Actual Price]], "₦", ""), ",", "")) *
   VALUE(SUBSTITUTE(Table3[[#This Row],[Rating Count]], ",", "")),
   0
)</f>
        <v>153746925</v>
      </c>
      <c r="K523" t="str" cm="1">
        <f t="array" ref="K523">_xlfn.IFS(Table3[[#This Row],[Discount percentage]] &lt; 0.5, "Less than 50%", TRUE, "50% or more")</f>
        <v>Less than 50%</v>
      </c>
      <c r="L523">
        <f t="shared" si="8"/>
        <v>-2.9352161731925199E-2</v>
      </c>
    </row>
    <row r="524" spans="1:12" x14ac:dyDescent="0.25">
      <c r="A524" t="s">
        <v>1749</v>
      </c>
      <c r="B524" t="s">
        <v>5424</v>
      </c>
      <c r="C524" t="s">
        <v>5323</v>
      </c>
      <c r="D524" s="10">
        <v>2599</v>
      </c>
      <c r="E524" s="11">
        <v>2999</v>
      </c>
      <c r="F524" s="13">
        <v>0.13</v>
      </c>
      <c r="G524">
        <v>3.9</v>
      </c>
      <c r="H524">
        <v>14266</v>
      </c>
      <c r="I524" t="str" cm="1">
        <f t="array" ref="I524">_xlfn.IFS(
  E524&lt;1000, "Cheap",
  E524&lt;5000, "Expensive",
  E524&gt;=5000, "Very Expensive"
)</f>
        <v>Expensive</v>
      </c>
      <c r="J524" s="11">
        <f>IFERROR(
   VALUE(SUBSTITUTE(SUBSTITUTE(Table3[[#This Row],[Actual Price]], "₦", ""), ",", "")) *
   VALUE(SUBSTITUTE(Table3[[#This Row],[Rating Count]], ",", "")),
   0
)</f>
        <v>42783734</v>
      </c>
      <c r="K524" t="str" cm="1">
        <f t="array" ref="K524">_xlfn.IFS(Table3[[#This Row],[Discount percentage]] &lt; 0.5, "Less than 50%", TRUE, "50% or more")</f>
        <v>Less than 50%</v>
      </c>
      <c r="L524">
        <f t="shared" si="8"/>
        <v>-2.9352161731925199E-2</v>
      </c>
    </row>
    <row r="525" spans="1:12" x14ac:dyDescent="0.25">
      <c r="A525" t="s">
        <v>1753</v>
      </c>
      <c r="B525" t="s">
        <v>5343</v>
      </c>
      <c r="C525" t="s">
        <v>5319</v>
      </c>
      <c r="D525" s="10">
        <v>2799</v>
      </c>
      <c r="E525" s="11">
        <v>6499</v>
      </c>
      <c r="F525" s="13">
        <v>0.56999999999999995</v>
      </c>
      <c r="G525">
        <v>4.0999999999999996</v>
      </c>
      <c r="H525">
        <v>38879</v>
      </c>
      <c r="I525" t="str" cm="1">
        <f t="array" ref="I525">_xlfn.IFS(
  E525&lt;1000, "Cheap",
  E525&lt;5000, "Expensive",
  E525&gt;=5000, "Very Expensive"
)</f>
        <v>Very Expensive</v>
      </c>
      <c r="J525" s="11">
        <f>IFERROR(
   VALUE(SUBSTITUTE(SUBSTITUTE(Table3[[#This Row],[Actual Price]], "₦", ""), ",", "")) *
   VALUE(SUBSTITUTE(Table3[[#This Row],[Rating Count]], ",", "")),
   0
)</f>
        <v>252674621</v>
      </c>
      <c r="K525" t="str" cm="1">
        <f t="array" ref="K525">_xlfn.IFS(Table3[[#This Row],[Discount percentage]] &lt; 0.5, "Less than 50%", TRUE, "50% or more")</f>
        <v>50% or more</v>
      </c>
      <c r="L525">
        <f t="shared" si="8"/>
        <v>-2.9352161731925199E-2</v>
      </c>
    </row>
    <row r="526" spans="1:12" x14ac:dyDescent="0.25">
      <c r="A526" t="s">
        <v>1757</v>
      </c>
      <c r="B526" t="s">
        <v>5425</v>
      </c>
      <c r="C526" t="s">
        <v>5333</v>
      </c>
      <c r="D526" s="10">
        <v>1399</v>
      </c>
      <c r="E526" s="11">
        <v>2990</v>
      </c>
      <c r="F526" s="13">
        <v>0.53</v>
      </c>
      <c r="G526">
        <v>4.0999999999999996</v>
      </c>
      <c r="H526">
        <v>97175</v>
      </c>
      <c r="I526" t="str" cm="1">
        <f t="array" ref="I526">_xlfn.IFS(
  E526&lt;1000, "Cheap",
  E526&lt;5000, "Expensive",
  E526&gt;=5000, "Very Expensive"
)</f>
        <v>Expensive</v>
      </c>
      <c r="J526" s="11">
        <f>IFERROR(
   VALUE(SUBSTITUTE(SUBSTITUTE(Table3[[#This Row],[Actual Price]], "₦", ""), ",", "")) *
   VALUE(SUBSTITUTE(Table3[[#This Row],[Rating Count]], ",", "")),
   0
)</f>
        <v>290553250</v>
      </c>
      <c r="K526" t="str" cm="1">
        <f t="array" ref="K526">_xlfn.IFS(Table3[[#This Row],[Discount percentage]] &lt; 0.5, "Less than 50%", TRUE, "50% or more")</f>
        <v>50% or more</v>
      </c>
      <c r="L526">
        <f t="shared" si="8"/>
        <v>-2.9352161731925199E-2</v>
      </c>
    </row>
    <row r="527" spans="1:12" x14ac:dyDescent="0.25">
      <c r="A527" t="s">
        <v>1761</v>
      </c>
      <c r="B527" t="s">
        <v>5344</v>
      </c>
      <c r="C527" t="s">
        <v>5328</v>
      </c>
      <c r="D527" s="10">
        <v>649</v>
      </c>
      <c r="E527" s="11">
        <v>2400</v>
      </c>
      <c r="F527" s="13">
        <v>0.73</v>
      </c>
      <c r="G527">
        <v>4.4000000000000004</v>
      </c>
      <c r="H527">
        <v>67260</v>
      </c>
      <c r="I527" t="str" cm="1">
        <f t="array" ref="I527">_xlfn.IFS(
  E527&lt;1000, "Cheap",
  E527&lt;5000, "Expensive",
  E527&gt;=5000, "Very Expensive"
)</f>
        <v>Expensive</v>
      </c>
      <c r="J527" s="11">
        <f>IFERROR(
   VALUE(SUBSTITUTE(SUBSTITUTE(Table3[[#This Row],[Actual Price]], "₦", ""), ",", "")) *
   VALUE(SUBSTITUTE(Table3[[#This Row],[Rating Count]], ",", "")),
   0
)</f>
        <v>161424000</v>
      </c>
      <c r="K527" t="str" cm="1">
        <f t="array" ref="K527">_xlfn.IFS(Table3[[#This Row],[Discount percentage]] &lt; 0.5, "Less than 50%", TRUE, "50% or more")</f>
        <v>50% or more</v>
      </c>
      <c r="L527">
        <f t="shared" si="8"/>
        <v>-2.9352161731925199E-2</v>
      </c>
    </row>
    <row r="528" spans="1:12" x14ac:dyDescent="0.25">
      <c r="A528" t="s">
        <v>1763</v>
      </c>
      <c r="B528" t="s">
        <v>5426</v>
      </c>
      <c r="C528" t="s">
        <v>5323</v>
      </c>
      <c r="D528" s="10">
        <v>799</v>
      </c>
      <c r="E528" s="11">
        <v>3990</v>
      </c>
      <c r="F528" s="13">
        <v>0.8</v>
      </c>
      <c r="G528">
        <v>3.8</v>
      </c>
      <c r="H528">
        <v>119</v>
      </c>
      <c r="I528" t="str" cm="1">
        <f t="array" ref="I528">_xlfn.IFS(
  E528&lt;1000, "Cheap",
  E528&lt;5000, "Expensive",
  E528&gt;=5000, "Very Expensive"
)</f>
        <v>Expensive</v>
      </c>
      <c r="J528" s="11">
        <f>IFERROR(
   VALUE(SUBSTITUTE(SUBSTITUTE(Table3[[#This Row],[Actual Price]], "₦", ""), ",", "")) *
   VALUE(SUBSTITUTE(Table3[[#This Row],[Rating Count]], ",", "")),
   0
)</f>
        <v>474810</v>
      </c>
      <c r="K528" t="str" cm="1">
        <f t="array" ref="K528">_xlfn.IFS(Table3[[#This Row],[Discount percentage]] &lt; 0.5, "Less than 50%", TRUE, "50% or more")</f>
        <v>50% or more</v>
      </c>
      <c r="L528">
        <f t="shared" si="8"/>
        <v>-2.9352161731925199E-2</v>
      </c>
    </row>
    <row r="529" spans="1:12" x14ac:dyDescent="0.25">
      <c r="A529" t="s">
        <v>1767</v>
      </c>
      <c r="B529" t="s">
        <v>5427</v>
      </c>
      <c r="C529" t="s">
        <v>5089</v>
      </c>
      <c r="D529" s="10">
        <v>149</v>
      </c>
      <c r="E529" s="11">
        <v>149</v>
      </c>
      <c r="F529" s="13">
        <v>0</v>
      </c>
      <c r="G529">
        <v>4.3</v>
      </c>
      <c r="H529">
        <v>10833</v>
      </c>
      <c r="I529" t="str" cm="1">
        <f t="array" ref="I529">_xlfn.IFS(
  E529&lt;1000, "Cheap",
  E529&lt;5000, "Expensive",
  E529&gt;=5000, "Very Expensive"
)</f>
        <v>Cheap</v>
      </c>
      <c r="J529" s="11">
        <f>IFERROR(
   VALUE(SUBSTITUTE(SUBSTITUTE(Table3[[#This Row],[Actual Price]], "₦", ""), ",", "")) *
   VALUE(SUBSTITUTE(Table3[[#This Row],[Rating Count]], ",", "")),
   0
)</f>
        <v>1614117</v>
      </c>
      <c r="K529" t="str" cm="1">
        <f t="array" ref="K529">_xlfn.IFS(Table3[[#This Row],[Discount percentage]] &lt; 0.5, "Less than 50%", TRUE, "50% or more")</f>
        <v>Less than 50%</v>
      </c>
      <c r="L529">
        <f t="shared" si="8"/>
        <v>-2.9352161731925199E-2</v>
      </c>
    </row>
    <row r="530" spans="1:12" x14ac:dyDescent="0.25">
      <c r="A530" t="s">
        <v>1771</v>
      </c>
      <c r="B530" t="s">
        <v>5428</v>
      </c>
      <c r="C530" t="s">
        <v>5323</v>
      </c>
      <c r="D530" s="10">
        <v>3799</v>
      </c>
      <c r="E530" s="11">
        <v>5299</v>
      </c>
      <c r="F530" s="13">
        <v>0.28000000000000003</v>
      </c>
      <c r="G530">
        <v>3.5</v>
      </c>
      <c r="H530">
        <v>1641</v>
      </c>
      <c r="I530" t="str" cm="1">
        <f t="array" ref="I530">_xlfn.IFS(
  E530&lt;1000, "Cheap",
  E530&lt;5000, "Expensive",
  E530&gt;=5000, "Very Expensive"
)</f>
        <v>Very Expensive</v>
      </c>
      <c r="J530" s="11">
        <f>IFERROR(
   VALUE(SUBSTITUTE(SUBSTITUTE(Table3[[#This Row],[Actual Price]], "₦", ""), ",", "")) *
   VALUE(SUBSTITUTE(Table3[[#This Row],[Rating Count]], ",", "")),
   0
)</f>
        <v>8695659</v>
      </c>
      <c r="K530" t="str" cm="1">
        <f t="array" ref="K530">_xlfn.IFS(Table3[[#This Row],[Discount percentage]] &lt; 0.5, "Less than 50%", TRUE, "50% or more")</f>
        <v>Less than 50%</v>
      </c>
      <c r="L530">
        <f t="shared" si="8"/>
        <v>-2.9352161731925199E-2</v>
      </c>
    </row>
    <row r="531" spans="1:12" x14ac:dyDescent="0.25">
      <c r="A531" t="s">
        <v>1775</v>
      </c>
      <c r="B531" t="s">
        <v>5429</v>
      </c>
      <c r="C531" t="s">
        <v>5323</v>
      </c>
      <c r="D531" s="10">
        <v>199</v>
      </c>
      <c r="E531" s="11">
        <v>1899</v>
      </c>
      <c r="F531" s="13">
        <v>0.9</v>
      </c>
      <c r="G531">
        <v>4</v>
      </c>
      <c r="H531">
        <v>4740</v>
      </c>
      <c r="I531" t="str" cm="1">
        <f t="array" ref="I531">_xlfn.IFS(
  E531&lt;1000, "Cheap",
  E531&lt;5000, "Expensive",
  E531&gt;=5000, "Very Expensive"
)</f>
        <v>Expensive</v>
      </c>
      <c r="J531" s="11">
        <f>IFERROR(
   VALUE(SUBSTITUTE(SUBSTITUTE(Table3[[#This Row],[Actual Price]], "₦", ""), ",", "")) *
   VALUE(SUBSTITUTE(Table3[[#This Row],[Rating Count]], ",", "")),
   0
)</f>
        <v>9001260</v>
      </c>
      <c r="K531" t="str" cm="1">
        <f t="array" ref="K531">_xlfn.IFS(Table3[[#This Row],[Discount percentage]] &lt; 0.5, "Less than 50%", TRUE, "50% or more")</f>
        <v>50% or more</v>
      </c>
      <c r="L531">
        <f t="shared" si="8"/>
        <v>-2.9352161731925199E-2</v>
      </c>
    </row>
    <row r="532" spans="1:12" x14ac:dyDescent="0.25">
      <c r="A532" t="s">
        <v>1779</v>
      </c>
      <c r="B532" t="s">
        <v>5334</v>
      </c>
      <c r="C532" t="s">
        <v>5323</v>
      </c>
      <c r="D532" s="10">
        <v>23999</v>
      </c>
      <c r="E532" s="11">
        <v>32999</v>
      </c>
      <c r="F532" s="13">
        <v>0.27</v>
      </c>
      <c r="G532">
        <v>3.9</v>
      </c>
      <c r="H532">
        <v>8866</v>
      </c>
      <c r="I532" t="str" cm="1">
        <f t="array" ref="I532">_xlfn.IFS(
  E532&lt;1000, "Cheap",
  E532&lt;5000, "Expensive",
  E532&gt;=5000, "Very Expensive"
)</f>
        <v>Very Expensive</v>
      </c>
      <c r="J532" s="11">
        <f>IFERROR(
   VALUE(SUBSTITUTE(SUBSTITUTE(Table3[[#This Row],[Actual Price]], "₦", ""), ",", "")) *
   VALUE(SUBSTITUTE(Table3[[#This Row],[Rating Count]], ",", "")),
   0
)</f>
        <v>292569134</v>
      </c>
      <c r="K532" t="str" cm="1">
        <f t="array" ref="K532">_xlfn.IFS(Table3[[#This Row],[Discount percentage]] &lt; 0.5, "Less than 50%", TRUE, "50% or more")</f>
        <v>Less than 50%</v>
      </c>
      <c r="L532">
        <f t="shared" si="8"/>
        <v>-2.9352161731925199E-2</v>
      </c>
    </row>
    <row r="533" spans="1:12" x14ac:dyDescent="0.25">
      <c r="A533" t="s">
        <v>1783</v>
      </c>
      <c r="B533" t="s">
        <v>5430</v>
      </c>
      <c r="C533" t="s">
        <v>5323</v>
      </c>
      <c r="D533" s="10">
        <v>29990</v>
      </c>
      <c r="E533" s="11">
        <v>39990</v>
      </c>
      <c r="F533" s="13">
        <v>0.25</v>
      </c>
      <c r="G533">
        <v>4.3</v>
      </c>
      <c r="H533">
        <v>8399</v>
      </c>
      <c r="I533" t="str" cm="1">
        <f t="array" ref="I533">_xlfn.IFS(
  E533&lt;1000, "Cheap",
  E533&lt;5000, "Expensive",
  E533&gt;=5000, "Very Expensive"
)</f>
        <v>Very Expensive</v>
      </c>
      <c r="J533" s="11">
        <f>IFERROR(
   VALUE(SUBSTITUTE(SUBSTITUTE(Table3[[#This Row],[Actual Price]], "₦", ""), ",", "")) *
   VALUE(SUBSTITUTE(Table3[[#This Row],[Rating Count]], ",", "")),
   0
)</f>
        <v>335876010</v>
      </c>
      <c r="K533" t="str" cm="1">
        <f t="array" ref="K533">_xlfn.IFS(Table3[[#This Row],[Discount percentage]] &lt; 0.5, "Less than 50%", TRUE, "50% or more")</f>
        <v>Less than 50%</v>
      </c>
      <c r="L533">
        <f t="shared" si="8"/>
        <v>-2.9352161731925199E-2</v>
      </c>
    </row>
    <row r="534" spans="1:12" x14ac:dyDescent="0.25">
      <c r="A534" t="s">
        <v>1787</v>
      </c>
      <c r="B534" t="s">
        <v>5431</v>
      </c>
      <c r="C534" t="s">
        <v>5319</v>
      </c>
      <c r="D534" s="10">
        <v>281</v>
      </c>
      <c r="E534" s="11">
        <v>1999</v>
      </c>
      <c r="F534" s="13">
        <v>0.86</v>
      </c>
      <c r="G534">
        <v>2.8</v>
      </c>
      <c r="H534">
        <v>87</v>
      </c>
      <c r="I534" t="str" cm="1">
        <f t="array" ref="I534">_xlfn.IFS(
  E534&lt;1000, "Cheap",
  E534&lt;5000, "Expensive",
  E534&gt;=5000, "Very Expensive"
)</f>
        <v>Expensive</v>
      </c>
      <c r="J534" s="11">
        <f>IFERROR(
   VALUE(SUBSTITUTE(SUBSTITUTE(Table3[[#This Row],[Actual Price]], "₦", ""), ",", "")) *
   VALUE(SUBSTITUTE(Table3[[#This Row],[Rating Count]], ",", "")),
   0
)</f>
        <v>173913</v>
      </c>
      <c r="K534" t="str" cm="1">
        <f t="array" ref="K534">_xlfn.IFS(Table3[[#This Row],[Discount percentage]] &lt; 0.5, "Less than 50%", TRUE, "50% or more")</f>
        <v>50% or more</v>
      </c>
      <c r="L534">
        <f t="shared" si="8"/>
        <v>-2.9352161731925199E-2</v>
      </c>
    </row>
    <row r="535" spans="1:12" x14ac:dyDescent="0.25">
      <c r="A535" t="s">
        <v>1791</v>
      </c>
      <c r="B535" t="s">
        <v>5432</v>
      </c>
      <c r="C535" t="s">
        <v>5323</v>
      </c>
      <c r="D535" s="10">
        <v>7998</v>
      </c>
      <c r="E535" s="11">
        <v>11999</v>
      </c>
      <c r="F535" s="13">
        <v>0.33</v>
      </c>
      <c r="G535">
        <v>3.8</v>
      </c>
      <c r="H535">
        <v>125</v>
      </c>
      <c r="I535" t="str" cm="1">
        <f t="array" ref="I535">_xlfn.IFS(
  E535&lt;1000, "Cheap",
  E535&lt;5000, "Expensive",
  E535&gt;=5000, "Very Expensive"
)</f>
        <v>Very Expensive</v>
      </c>
      <c r="J535" s="11">
        <f>IFERROR(
   VALUE(SUBSTITUTE(SUBSTITUTE(Table3[[#This Row],[Actual Price]], "₦", ""), ",", "")) *
   VALUE(SUBSTITUTE(Table3[[#This Row],[Rating Count]], ",", "")),
   0
)</f>
        <v>1499875</v>
      </c>
      <c r="K535" t="str" cm="1">
        <f t="array" ref="K535">_xlfn.IFS(Table3[[#This Row],[Discount percentage]] &lt; 0.5, "Less than 50%", TRUE, "50% or more")</f>
        <v>Less than 50%</v>
      </c>
      <c r="L535">
        <f t="shared" si="8"/>
        <v>-2.9352161731925199E-2</v>
      </c>
    </row>
    <row r="536" spans="1:12" x14ac:dyDescent="0.25">
      <c r="A536" t="s">
        <v>1795</v>
      </c>
      <c r="B536" t="s">
        <v>5433</v>
      </c>
      <c r="C536" t="s">
        <v>5319</v>
      </c>
      <c r="D536" s="10">
        <v>249</v>
      </c>
      <c r="E536" s="11">
        <v>999</v>
      </c>
      <c r="F536" s="13">
        <v>0.75</v>
      </c>
      <c r="G536">
        <v>4.5</v>
      </c>
      <c r="H536">
        <v>38</v>
      </c>
      <c r="I536" t="str" cm="1">
        <f t="array" ref="I536">_xlfn.IFS(
  E536&lt;1000, "Cheap",
  E536&lt;5000, "Expensive",
  E536&gt;=5000, "Very Expensive"
)</f>
        <v>Cheap</v>
      </c>
      <c r="J536" s="11">
        <f>IFERROR(
   VALUE(SUBSTITUTE(SUBSTITUTE(Table3[[#This Row],[Actual Price]], "₦", ""), ",", "")) *
   VALUE(SUBSTITUTE(Table3[[#This Row],[Rating Count]], ",", "")),
   0
)</f>
        <v>37962</v>
      </c>
      <c r="K536" t="str" cm="1">
        <f t="array" ref="K536">_xlfn.IFS(Table3[[#This Row],[Discount percentage]] &lt; 0.5, "Less than 50%", TRUE, "50% or more")</f>
        <v>50% or more</v>
      </c>
      <c r="L536">
        <f t="shared" si="8"/>
        <v>-2.9352161731925199E-2</v>
      </c>
    </row>
    <row r="537" spans="1:12" x14ac:dyDescent="0.25">
      <c r="A537" t="s">
        <v>1799</v>
      </c>
      <c r="B537" t="s">
        <v>5434</v>
      </c>
      <c r="C537" t="s">
        <v>5323</v>
      </c>
      <c r="D537" s="10">
        <v>299</v>
      </c>
      <c r="E537" s="11">
        <v>599</v>
      </c>
      <c r="F537" s="13">
        <v>0.5</v>
      </c>
      <c r="G537">
        <v>4.3</v>
      </c>
      <c r="H537">
        <v>4674</v>
      </c>
      <c r="I537" t="str" cm="1">
        <f t="array" ref="I537">_xlfn.IFS(
  E537&lt;1000, "Cheap",
  E537&lt;5000, "Expensive",
  E537&gt;=5000, "Very Expensive"
)</f>
        <v>Cheap</v>
      </c>
      <c r="J537" s="11">
        <f>IFERROR(
   VALUE(SUBSTITUTE(SUBSTITUTE(Table3[[#This Row],[Actual Price]], "₦", ""), ",", "")) *
   VALUE(SUBSTITUTE(Table3[[#This Row],[Rating Count]], ",", "")),
   0
)</f>
        <v>2799726</v>
      </c>
      <c r="K537" t="str" cm="1">
        <f t="array" ref="K537">_xlfn.IFS(Table3[[#This Row],[Discount percentage]] &lt; 0.5, "Less than 50%", TRUE, "50% or more")</f>
        <v>50% or more</v>
      </c>
      <c r="L537">
        <f t="shared" si="8"/>
        <v>-2.9352161731925199E-2</v>
      </c>
    </row>
    <row r="538" spans="1:12" x14ac:dyDescent="0.25">
      <c r="A538" t="s">
        <v>1803</v>
      </c>
      <c r="B538" t="s">
        <v>5435</v>
      </c>
      <c r="C538" t="s">
        <v>5319</v>
      </c>
      <c r="D538" s="10">
        <v>499</v>
      </c>
      <c r="E538" s="11">
        <v>1899</v>
      </c>
      <c r="F538" s="13">
        <v>0.74</v>
      </c>
      <c r="G538">
        <v>4.0999999999999996</v>
      </c>
      <c r="H538">
        <v>412</v>
      </c>
      <c r="I538" t="str" cm="1">
        <f t="array" ref="I538">_xlfn.IFS(
  E538&lt;1000, "Cheap",
  E538&lt;5000, "Expensive",
  E538&gt;=5000, "Very Expensive"
)</f>
        <v>Expensive</v>
      </c>
      <c r="J538" s="11">
        <f>IFERROR(
   VALUE(SUBSTITUTE(SUBSTITUTE(Table3[[#This Row],[Actual Price]], "₦", ""), ",", "")) *
   VALUE(SUBSTITUTE(Table3[[#This Row],[Rating Count]], ",", "")),
   0
)</f>
        <v>782388</v>
      </c>
      <c r="K538" t="str" cm="1">
        <f t="array" ref="K538">_xlfn.IFS(Table3[[#This Row],[Discount percentage]] &lt; 0.5, "Less than 50%", TRUE, "50% or more")</f>
        <v>50% or more</v>
      </c>
      <c r="L538">
        <f t="shared" si="8"/>
        <v>-2.9352161731925199E-2</v>
      </c>
    </row>
    <row r="539" spans="1:12" x14ac:dyDescent="0.25">
      <c r="A539" t="s">
        <v>1807</v>
      </c>
      <c r="B539" t="s">
        <v>5436</v>
      </c>
      <c r="C539" t="s">
        <v>5319</v>
      </c>
      <c r="D539" s="10">
        <v>899</v>
      </c>
      <c r="E539" s="11">
        <v>3499</v>
      </c>
      <c r="F539" s="13">
        <v>0.74</v>
      </c>
      <c r="G539">
        <v>3</v>
      </c>
      <c r="H539">
        <v>681</v>
      </c>
      <c r="I539" t="str" cm="1">
        <f t="array" ref="I539">_xlfn.IFS(
  E539&lt;1000, "Cheap",
  E539&lt;5000, "Expensive",
  E539&gt;=5000, "Very Expensive"
)</f>
        <v>Expensive</v>
      </c>
      <c r="J539" s="11">
        <f>IFERROR(
   VALUE(SUBSTITUTE(SUBSTITUTE(Table3[[#This Row],[Actual Price]], "₦", ""), ",", "")) *
   VALUE(SUBSTITUTE(Table3[[#This Row],[Rating Count]], ",", "")),
   0
)</f>
        <v>2382819</v>
      </c>
      <c r="K539" t="str" cm="1">
        <f t="array" ref="K539">_xlfn.IFS(Table3[[#This Row],[Discount percentage]] &lt; 0.5, "Less than 50%", TRUE, "50% or more")</f>
        <v>50% or more</v>
      </c>
      <c r="L539">
        <f t="shared" si="8"/>
        <v>-2.9352161731925199E-2</v>
      </c>
    </row>
    <row r="540" spans="1:12" x14ac:dyDescent="0.25">
      <c r="A540" t="s">
        <v>1811</v>
      </c>
      <c r="B540" t="s">
        <v>5422</v>
      </c>
      <c r="C540" t="s">
        <v>5323</v>
      </c>
      <c r="D540" s="10">
        <v>1599</v>
      </c>
      <c r="E540" s="11">
        <v>3499</v>
      </c>
      <c r="F540" s="13">
        <v>0.54</v>
      </c>
      <c r="G540">
        <v>4</v>
      </c>
      <c r="H540">
        <v>36384</v>
      </c>
      <c r="I540" t="str" cm="1">
        <f t="array" ref="I540">_xlfn.IFS(
  E540&lt;1000, "Cheap",
  E540&lt;5000, "Expensive",
  E540&gt;=5000, "Very Expensive"
)</f>
        <v>Expensive</v>
      </c>
      <c r="J540" s="11">
        <f>IFERROR(
   VALUE(SUBSTITUTE(SUBSTITUTE(Table3[[#This Row],[Actual Price]], "₦", ""), ",", "")) *
   VALUE(SUBSTITUTE(Table3[[#This Row],[Rating Count]], ",", "")),
   0
)</f>
        <v>127307616</v>
      </c>
      <c r="K540" t="str" cm="1">
        <f t="array" ref="K540">_xlfn.IFS(Table3[[#This Row],[Discount percentage]] &lt; 0.5, "Less than 50%", TRUE, "50% or more")</f>
        <v>50% or more</v>
      </c>
      <c r="L540">
        <f t="shared" si="8"/>
        <v>-2.9352161731925199E-2</v>
      </c>
    </row>
    <row r="541" spans="1:12" x14ac:dyDescent="0.25">
      <c r="A541" t="s">
        <v>1815</v>
      </c>
      <c r="B541" t="s">
        <v>5437</v>
      </c>
      <c r="C541" t="s">
        <v>5333</v>
      </c>
      <c r="D541" s="10">
        <v>120</v>
      </c>
      <c r="E541" s="11">
        <v>999</v>
      </c>
      <c r="F541" s="13">
        <v>0.88</v>
      </c>
      <c r="G541">
        <v>3.9</v>
      </c>
      <c r="H541">
        <v>6491</v>
      </c>
      <c r="I541" t="str" cm="1">
        <f t="array" ref="I541">_xlfn.IFS(
  E541&lt;1000, "Cheap",
  E541&lt;5000, "Expensive",
  E541&gt;=5000, "Very Expensive"
)</f>
        <v>Cheap</v>
      </c>
      <c r="J541" s="11">
        <f>IFERROR(
   VALUE(SUBSTITUTE(SUBSTITUTE(Table3[[#This Row],[Actual Price]], "₦", ""), ",", "")) *
   VALUE(SUBSTITUTE(Table3[[#This Row],[Rating Count]], ",", "")),
   0
)</f>
        <v>6484509</v>
      </c>
      <c r="K541" t="str" cm="1">
        <f t="array" ref="K541">_xlfn.IFS(Table3[[#This Row],[Discount percentage]] &lt; 0.5, "Less than 50%", TRUE, "50% or more")</f>
        <v>50% or more</v>
      </c>
      <c r="L541">
        <f t="shared" si="8"/>
        <v>-2.9352161731925199E-2</v>
      </c>
    </row>
    <row r="542" spans="1:12" x14ac:dyDescent="0.25">
      <c r="A542" t="s">
        <v>1819</v>
      </c>
      <c r="B542" t="s">
        <v>5343</v>
      </c>
      <c r="C542" t="s">
        <v>5319</v>
      </c>
      <c r="D542" s="10">
        <v>3999</v>
      </c>
      <c r="E542" s="11">
        <v>6999</v>
      </c>
      <c r="F542" s="13">
        <v>0.43</v>
      </c>
      <c r="G542">
        <v>4.0999999999999996</v>
      </c>
      <c r="H542">
        <v>10229</v>
      </c>
      <c r="I542" t="str" cm="1">
        <f t="array" ref="I542">_xlfn.IFS(
  E542&lt;1000, "Cheap",
  E542&lt;5000, "Expensive",
  E542&gt;=5000, "Very Expensive"
)</f>
        <v>Very Expensive</v>
      </c>
      <c r="J542" s="11">
        <f>IFERROR(
   VALUE(SUBSTITUTE(SUBSTITUTE(Table3[[#This Row],[Actual Price]], "₦", ""), ",", "")) *
   VALUE(SUBSTITUTE(Table3[[#This Row],[Rating Count]], ",", "")),
   0
)</f>
        <v>71592771</v>
      </c>
      <c r="K542" t="str" cm="1">
        <f t="array" ref="K542">_xlfn.IFS(Table3[[#This Row],[Discount percentage]] &lt; 0.5, "Less than 50%", TRUE, "50% or more")</f>
        <v>Less than 50%</v>
      </c>
      <c r="L542">
        <f t="shared" si="8"/>
        <v>-2.9352161731925199E-2</v>
      </c>
    </row>
    <row r="543" spans="1:12" x14ac:dyDescent="0.25">
      <c r="A543" t="s">
        <v>1823</v>
      </c>
      <c r="B543" t="s">
        <v>5375</v>
      </c>
      <c r="C543" t="s">
        <v>5323</v>
      </c>
      <c r="D543" s="10">
        <v>12999</v>
      </c>
      <c r="E543" s="11">
        <v>18999</v>
      </c>
      <c r="F543" s="13">
        <v>0.32</v>
      </c>
      <c r="G543">
        <v>4.0999999999999996</v>
      </c>
      <c r="H543">
        <v>50772</v>
      </c>
      <c r="I543" t="str" cm="1">
        <f t="array" ref="I543">_xlfn.IFS(
  E543&lt;1000, "Cheap",
  E543&lt;5000, "Expensive",
  E543&gt;=5000, "Very Expensive"
)</f>
        <v>Very Expensive</v>
      </c>
      <c r="J543" s="11">
        <f>IFERROR(
   VALUE(SUBSTITUTE(SUBSTITUTE(Table3[[#This Row],[Actual Price]], "₦", ""), ",", "")) *
   VALUE(SUBSTITUTE(Table3[[#This Row],[Rating Count]], ",", "")),
   0
)</f>
        <v>964617228</v>
      </c>
      <c r="K543" t="str" cm="1">
        <f t="array" ref="K543">_xlfn.IFS(Table3[[#This Row],[Discount percentage]] &lt; 0.5, "Less than 50%", TRUE, "50% or more")</f>
        <v>Less than 50%</v>
      </c>
      <c r="L543">
        <f t="shared" si="8"/>
        <v>-2.9352161731925199E-2</v>
      </c>
    </row>
    <row r="544" spans="1:12" x14ac:dyDescent="0.25">
      <c r="A544" t="s">
        <v>1824</v>
      </c>
      <c r="B544" t="s">
        <v>5438</v>
      </c>
      <c r="C544" t="s">
        <v>5323</v>
      </c>
      <c r="D544" s="10">
        <v>1599</v>
      </c>
      <c r="E544" s="11">
        <v>2599</v>
      </c>
      <c r="F544" s="13">
        <v>0.38</v>
      </c>
      <c r="G544">
        <v>4.3</v>
      </c>
      <c r="H544">
        <v>1801</v>
      </c>
      <c r="I544" t="str" cm="1">
        <f t="array" ref="I544">_xlfn.IFS(
  E544&lt;1000, "Cheap",
  E544&lt;5000, "Expensive",
  E544&gt;=5000, "Very Expensive"
)</f>
        <v>Expensive</v>
      </c>
      <c r="J544" s="11">
        <f>IFERROR(
   VALUE(SUBSTITUTE(SUBSTITUTE(Table3[[#This Row],[Actual Price]], "₦", ""), ",", "")) *
   VALUE(SUBSTITUTE(Table3[[#This Row],[Rating Count]], ",", "")),
   0
)</f>
        <v>4680799</v>
      </c>
      <c r="K544" t="str" cm="1">
        <f t="array" ref="K544">_xlfn.IFS(Table3[[#This Row],[Discount percentage]] &lt; 0.5, "Less than 50%", TRUE, "50% or more")</f>
        <v>Less than 50%</v>
      </c>
      <c r="L544">
        <f t="shared" si="8"/>
        <v>-2.9352161731925199E-2</v>
      </c>
    </row>
    <row r="545" spans="1:12" x14ac:dyDescent="0.25">
      <c r="A545" t="s">
        <v>1828</v>
      </c>
      <c r="B545" t="s">
        <v>5439</v>
      </c>
      <c r="C545" t="s">
        <v>5323</v>
      </c>
      <c r="D545" s="10">
        <v>699</v>
      </c>
      <c r="E545" s="11">
        <v>1199</v>
      </c>
      <c r="F545" s="13">
        <v>0.42</v>
      </c>
      <c r="G545">
        <v>4</v>
      </c>
      <c r="H545">
        <v>14404</v>
      </c>
      <c r="I545" t="str" cm="1">
        <f t="array" ref="I545">_xlfn.IFS(
  E545&lt;1000, "Cheap",
  E545&lt;5000, "Expensive",
  E545&gt;=5000, "Very Expensive"
)</f>
        <v>Expensive</v>
      </c>
      <c r="J545" s="11">
        <f>IFERROR(
   VALUE(SUBSTITUTE(SUBSTITUTE(Table3[[#This Row],[Actual Price]], "₦", ""), ",", "")) *
   VALUE(SUBSTITUTE(Table3[[#This Row],[Rating Count]], ",", "")),
   0
)</f>
        <v>17270396</v>
      </c>
      <c r="K545" t="str" cm="1">
        <f t="array" ref="K545">_xlfn.IFS(Table3[[#This Row],[Discount percentage]] &lt; 0.5, "Less than 50%", TRUE, "50% or more")</f>
        <v>Less than 50%</v>
      </c>
      <c r="L545">
        <f t="shared" si="8"/>
        <v>-2.9352161731925199E-2</v>
      </c>
    </row>
    <row r="546" spans="1:12" x14ac:dyDescent="0.25">
      <c r="A546" t="s">
        <v>1830</v>
      </c>
      <c r="B546" t="s">
        <v>5440</v>
      </c>
      <c r="C546" t="s">
        <v>5323</v>
      </c>
      <c r="D546" s="10">
        <v>99</v>
      </c>
      <c r="E546" s="11">
        <v>999</v>
      </c>
      <c r="F546" s="13">
        <v>0.9</v>
      </c>
      <c r="G546">
        <v>4.4000000000000004</v>
      </c>
      <c r="H546">
        <v>305</v>
      </c>
      <c r="I546" t="str" cm="1">
        <f t="array" ref="I546">_xlfn.IFS(
  E546&lt;1000, "Cheap",
  E546&lt;5000, "Expensive",
  E546&gt;=5000, "Very Expensive"
)</f>
        <v>Cheap</v>
      </c>
      <c r="J546" s="11">
        <f>IFERROR(
   VALUE(SUBSTITUTE(SUBSTITUTE(Table3[[#This Row],[Actual Price]], "₦", ""), ",", "")) *
   VALUE(SUBSTITUTE(Table3[[#This Row],[Rating Count]], ",", "")),
   0
)</f>
        <v>304695</v>
      </c>
      <c r="K546" t="str" cm="1">
        <f t="array" ref="K546">_xlfn.IFS(Table3[[#This Row],[Discount percentage]] &lt; 0.5, "Less than 50%", TRUE, "50% or more")</f>
        <v>50% or more</v>
      </c>
      <c r="L546">
        <f t="shared" si="8"/>
        <v>-2.9352161731925199E-2</v>
      </c>
    </row>
    <row r="547" spans="1:12" x14ac:dyDescent="0.25">
      <c r="A547" t="s">
        <v>1834</v>
      </c>
      <c r="B547" t="s">
        <v>5441</v>
      </c>
      <c r="C547" t="s">
        <v>5323</v>
      </c>
      <c r="D547" s="10">
        <v>7915</v>
      </c>
      <c r="E547" s="11">
        <v>9999</v>
      </c>
      <c r="F547" s="13">
        <v>0.21</v>
      </c>
      <c r="G547">
        <v>4.3</v>
      </c>
      <c r="H547">
        <v>1376</v>
      </c>
      <c r="I547" t="str" cm="1">
        <f t="array" ref="I547">_xlfn.IFS(
  E547&lt;1000, "Cheap",
  E547&lt;5000, "Expensive",
  E547&gt;=5000, "Very Expensive"
)</f>
        <v>Very Expensive</v>
      </c>
      <c r="J547" s="11">
        <f>IFERROR(
   VALUE(SUBSTITUTE(SUBSTITUTE(Table3[[#This Row],[Actual Price]], "₦", ""), ",", "")) *
   VALUE(SUBSTITUTE(Table3[[#This Row],[Rating Count]], ",", "")),
   0
)</f>
        <v>13758624</v>
      </c>
      <c r="K547" t="str" cm="1">
        <f t="array" ref="K547">_xlfn.IFS(Table3[[#This Row],[Discount percentage]] &lt; 0.5, "Less than 50%", TRUE, "50% or more")</f>
        <v>Less than 50%</v>
      </c>
      <c r="L547">
        <f t="shared" si="8"/>
        <v>-2.9352161731925199E-2</v>
      </c>
    </row>
    <row r="548" spans="1:12" x14ac:dyDescent="0.25">
      <c r="A548" t="s">
        <v>1838</v>
      </c>
      <c r="B548" t="s">
        <v>5318</v>
      </c>
      <c r="C548" t="s">
        <v>5319</v>
      </c>
      <c r="D548" s="10">
        <v>1499</v>
      </c>
      <c r="E548" s="11">
        <v>7999</v>
      </c>
      <c r="F548" s="13">
        <v>0.81</v>
      </c>
      <c r="G548">
        <v>4.2</v>
      </c>
      <c r="H548">
        <v>22638</v>
      </c>
      <c r="I548" t="str" cm="1">
        <f t="array" ref="I548">_xlfn.IFS(
  E548&lt;1000, "Cheap",
  E548&lt;5000, "Expensive",
  E548&gt;=5000, "Very Expensive"
)</f>
        <v>Very Expensive</v>
      </c>
      <c r="J548" s="11">
        <f>IFERROR(
   VALUE(SUBSTITUTE(SUBSTITUTE(Table3[[#This Row],[Actual Price]], "₦", ""), ",", "")) *
   VALUE(SUBSTITUTE(Table3[[#This Row],[Rating Count]], ",", "")),
   0
)</f>
        <v>181081362</v>
      </c>
      <c r="K548" t="str" cm="1">
        <f t="array" ref="K548">_xlfn.IFS(Table3[[#This Row],[Discount percentage]] &lt; 0.5, "Less than 50%", TRUE, "50% or more")</f>
        <v>50% or more</v>
      </c>
      <c r="L548">
        <f t="shared" si="8"/>
        <v>-2.9352161731925199E-2</v>
      </c>
    </row>
    <row r="549" spans="1:12" x14ac:dyDescent="0.25">
      <c r="A549" t="s">
        <v>1840</v>
      </c>
      <c r="B549" t="s">
        <v>5442</v>
      </c>
      <c r="C549" t="s">
        <v>5323</v>
      </c>
      <c r="D549" s="10">
        <v>1055</v>
      </c>
      <c r="E549" s="11">
        <v>1249</v>
      </c>
      <c r="F549" s="13">
        <v>0.16</v>
      </c>
      <c r="G549">
        <v>3.8</v>
      </c>
      <c r="H549">
        <v>2352</v>
      </c>
      <c r="I549" t="str" cm="1">
        <f t="array" ref="I549">_xlfn.IFS(
  E549&lt;1000, "Cheap",
  E549&lt;5000, "Expensive",
  E549&gt;=5000, "Very Expensive"
)</f>
        <v>Expensive</v>
      </c>
      <c r="J549" s="11">
        <f>IFERROR(
   VALUE(SUBSTITUTE(SUBSTITUTE(Table3[[#This Row],[Actual Price]], "₦", ""), ",", "")) *
   VALUE(SUBSTITUTE(Table3[[#This Row],[Rating Count]], ",", "")),
   0
)</f>
        <v>2937648</v>
      </c>
      <c r="K549" t="str" cm="1">
        <f t="array" ref="K549">_xlfn.IFS(Table3[[#This Row],[Discount percentage]] &lt; 0.5, "Less than 50%", TRUE, "50% or more")</f>
        <v>Less than 50%</v>
      </c>
      <c r="L549">
        <f t="shared" si="8"/>
        <v>-2.9352161731925199E-2</v>
      </c>
    </row>
    <row r="550" spans="1:12" x14ac:dyDescent="0.25">
      <c r="A550" t="s">
        <v>1844</v>
      </c>
      <c r="B550" t="s">
        <v>5434</v>
      </c>
      <c r="C550" t="s">
        <v>5323</v>
      </c>
      <c r="D550" s="10">
        <v>150</v>
      </c>
      <c r="E550" s="11">
        <v>599</v>
      </c>
      <c r="F550" s="13">
        <v>0.75</v>
      </c>
      <c r="G550">
        <v>4.3</v>
      </c>
      <c r="H550">
        <v>714</v>
      </c>
      <c r="I550" t="str" cm="1">
        <f t="array" ref="I550">_xlfn.IFS(
  E550&lt;1000, "Cheap",
  E550&lt;5000, "Expensive",
  E550&gt;=5000, "Very Expensive"
)</f>
        <v>Cheap</v>
      </c>
      <c r="J550" s="11">
        <f>IFERROR(
   VALUE(SUBSTITUTE(SUBSTITUTE(Table3[[#This Row],[Actual Price]], "₦", ""), ",", "")) *
   VALUE(SUBSTITUTE(Table3[[#This Row],[Rating Count]], ",", "")),
   0
)</f>
        <v>427686</v>
      </c>
      <c r="K550" t="str" cm="1">
        <f t="array" ref="K550">_xlfn.IFS(Table3[[#This Row],[Discount percentage]] &lt; 0.5, "Less than 50%", TRUE, "50% or more")</f>
        <v>50% or more</v>
      </c>
      <c r="L550">
        <f t="shared" si="8"/>
        <v>-2.9352161731925199E-2</v>
      </c>
    </row>
    <row r="551" spans="1:12" x14ac:dyDescent="0.25">
      <c r="A551" t="s">
        <v>261</v>
      </c>
      <c r="B551" t="s">
        <v>5143</v>
      </c>
      <c r="C551" t="s">
        <v>5089</v>
      </c>
      <c r="D551" s="10">
        <v>219</v>
      </c>
      <c r="E551" s="11">
        <v>700</v>
      </c>
      <c r="F551" s="13">
        <v>0.69</v>
      </c>
      <c r="G551">
        <v>4.3</v>
      </c>
      <c r="H551">
        <v>20052</v>
      </c>
      <c r="I551" t="str" cm="1">
        <f t="array" ref="I551">_xlfn.IFS(
  E551&lt;1000, "Cheap",
  E551&lt;5000, "Expensive",
  E551&gt;=5000, "Very Expensive"
)</f>
        <v>Cheap</v>
      </c>
      <c r="J551" s="11">
        <f>IFERROR(
   VALUE(SUBSTITUTE(SUBSTITUTE(Table3[[#This Row],[Actual Price]], "₦", ""), ",", "")) *
   VALUE(SUBSTITUTE(Table3[[#This Row],[Rating Count]], ",", "")),
   0
)</f>
        <v>14036400</v>
      </c>
      <c r="K551" t="str" cm="1">
        <f t="array" ref="K551">_xlfn.IFS(Table3[[#This Row],[Discount percentage]] &lt; 0.5, "Less than 50%", TRUE, "50% or more")</f>
        <v>50% or more</v>
      </c>
      <c r="L551">
        <f t="shared" si="8"/>
        <v>-2.9352161731925199E-2</v>
      </c>
    </row>
    <row r="552" spans="1:12" x14ac:dyDescent="0.25">
      <c r="A552" t="s">
        <v>1848</v>
      </c>
      <c r="B552" t="s">
        <v>5396</v>
      </c>
      <c r="C552" t="s">
        <v>5323</v>
      </c>
      <c r="D552" s="10">
        <v>474</v>
      </c>
      <c r="E552" s="11">
        <v>1799</v>
      </c>
      <c r="F552" s="13">
        <v>0.74</v>
      </c>
      <c r="G552">
        <v>4.3</v>
      </c>
      <c r="H552">
        <v>1454</v>
      </c>
      <c r="I552" t="str" cm="1">
        <f t="array" ref="I552">_xlfn.IFS(
  E552&lt;1000, "Cheap",
  E552&lt;5000, "Expensive",
  E552&gt;=5000, "Very Expensive"
)</f>
        <v>Expensive</v>
      </c>
      <c r="J552" s="11">
        <f>IFERROR(
   VALUE(SUBSTITUTE(SUBSTITUTE(Table3[[#This Row],[Actual Price]], "₦", ""), ",", "")) *
   VALUE(SUBSTITUTE(Table3[[#This Row],[Rating Count]], ",", "")),
   0
)</f>
        <v>2615746</v>
      </c>
      <c r="K552" t="str" cm="1">
        <f t="array" ref="K552">_xlfn.IFS(Table3[[#This Row],[Discount percentage]] &lt; 0.5, "Less than 50%", TRUE, "50% or more")</f>
        <v>50% or more</v>
      </c>
      <c r="L552">
        <f t="shared" si="8"/>
        <v>-2.9352161731925199E-2</v>
      </c>
    </row>
    <row r="553" spans="1:12" x14ac:dyDescent="0.25">
      <c r="A553" t="s">
        <v>1852</v>
      </c>
      <c r="B553" t="s">
        <v>5443</v>
      </c>
      <c r="C553" t="s">
        <v>5323</v>
      </c>
      <c r="D553" s="10">
        <v>239</v>
      </c>
      <c r="E553" s="11">
        <v>599</v>
      </c>
      <c r="F553" s="13">
        <v>0.6</v>
      </c>
      <c r="G553">
        <v>3.9</v>
      </c>
      <c r="H553">
        <v>2147</v>
      </c>
      <c r="I553" t="str" cm="1">
        <f t="array" ref="I553">_xlfn.IFS(
  E553&lt;1000, "Cheap",
  E553&lt;5000, "Expensive",
  E553&gt;=5000, "Very Expensive"
)</f>
        <v>Cheap</v>
      </c>
      <c r="J553" s="11">
        <f>IFERROR(
   VALUE(SUBSTITUTE(SUBSTITUTE(Table3[[#This Row],[Actual Price]], "₦", ""), ",", "")) *
   VALUE(SUBSTITUTE(Table3[[#This Row],[Rating Count]], ",", "")),
   0
)</f>
        <v>1286053</v>
      </c>
      <c r="K553" t="str" cm="1">
        <f t="array" ref="K553">_xlfn.IFS(Table3[[#This Row],[Discount percentage]] &lt; 0.5, "Less than 50%", TRUE, "50% or more")</f>
        <v>50% or more</v>
      </c>
      <c r="L553">
        <f t="shared" si="8"/>
        <v>-2.9352161731925199E-2</v>
      </c>
    </row>
    <row r="554" spans="1:12" x14ac:dyDescent="0.25">
      <c r="A554" t="s">
        <v>1854</v>
      </c>
      <c r="B554" t="s">
        <v>5348</v>
      </c>
      <c r="C554" t="s">
        <v>5323</v>
      </c>
      <c r="D554" s="10">
        <v>7499</v>
      </c>
      <c r="E554" s="11">
        <v>9499</v>
      </c>
      <c r="F554" s="13">
        <v>0.21</v>
      </c>
      <c r="G554">
        <v>4.0999999999999996</v>
      </c>
      <c r="H554">
        <v>313832</v>
      </c>
      <c r="I554" t="str" cm="1">
        <f t="array" ref="I554">_xlfn.IFS(
  E554&lt;1000, "Cheap",
  E554&lt;5000, "Expensive",
  E554&gt;=5000, "Very Expensive"
)</f>
        <v>Very Expensive</v>
      </c>
      <c r="J554" s="11">
        <f>IFERROR(
   VALUE(SUBSTITUTE(SUBSTITUTE(Table3[[#This Row],[Actual Price]], "₦", ""), ",", "")) *
   VALUE(SUBSTITUTE(Table3[[#This Row],[Rating Count]], ",", "")),
   0
)</f>
        <v>2981090168</v>
      </c>
      <c r="K554" t="str" cm="1">
        <f t="array" ref="K554">_xlfn.IFS(Table3[[#This Row],[Discount percentage]] &lt; 0.5, "Less than 50%", TRUE, "50% or more")</f>
        <v>Less than 50%</v>
      </c>
      <c r="L554">
        <f t="shared" si="8"/>
        <v>-2.9352161731925199E-2</v>
      </c>
    </row>
    <row r="555" spans="1:12" x14ac:dyDescent="0.25">
      <c r="A555" t="s">
        <v>1856</v>
      </c>
      <c r="B555" t="s">
        <v>5444</v>
      </c>
      <c r="C555" t="s">
        <v>5319</v>
      </c>
      <c r="D555" s="10">
        <v>265</v>
      </c>
      <c r="E555" s="11">
        <v>999</v>
      </c>
      <c r="F555" s="13">
        <v>0.73</v>
      </c>
      <c r="G555">
        <v>3.7</v>
      </c>
      <c r="H555">
        <v>465</v>
      </c>
      <c r="I555" t="str" cm="1">
        <f t="array" ref="I555">_xlfn.IFS(
  E555&lt;1000, "Cheap",
  E555&lt;5000, "Expensive",
  E555&gt;=5000, "Very Expensive"
)</f>
        <v>Cheap</v>
      </c>
      <c r="J555" s="11">
        <f>IFERROR(
   VALUE(SUBSTITUTE(SUBSTITUTE(Table3[[#This Row],[Actual Price]], "₦", ""), ",", "")) *
   VALUE(SUBSTITUTE(Table3[[#This Row],[Rating Count]], ",", "")),
   0
)</f>
        <v>464535</v>
      </c>
      <c r="K555" t="str" cm="1">
        <f t="array" ref="K555">_xlfn.IFS(Table3[[#This Row],[Discount percentage]] &lt; 0.5, "Less than 50%", TRUE, "50% or more")</f>
        <v>50% or more</v>
      </c>
      <c r="L555">
        <f t="shared" si="8"/>
        <v>-2.9352161731925199E-2</v>
      </c>
    </row>
    <row r="556" spans="1:12" x14ac:dyDescent="0.25">
      <c r="A556" t="s">
        <v>1860</v>
      </c>
      <c r="B556" t="s">
        <v>5334</v>
      </c>
      <c r="C556" t="s">
        <v>5323</v>
      </c>
      <c r="D556" s="10">
        <v>37990</v>
      </c>
      <c r="E556" s="11">
        <v>74999</v>
      </c>
      <c r="F556" s="13">
        <v>0.49</v>
      </c>
      <c r="G556">
        <v>4.2</v>
      </c>
      <c r="H556">
        <v>27790</v>
      </c>
      <c r="I556" t="str" cm="1">
        <f t="array" ref="I556">_xlfn.IFS(
  E556&lt;1000, "Cheap",
  E556&lt;5000, "Expensive",
  E556&gt;=5000, "Very Expensive"
)</f>
        <v>Very Expensive</v>
      </c>
      <c r="J556" s="11">
        <f>IFERROR(
   VALUE(SUBSTITUTE(SUBSTITUTE(Table3[[#This Row],[Actual Price]], "₦", ""), ",", "")) *
   VALUE(SUBSTITUTE(Table3[[#This Row],[Rating Count]], ",", "")),
   0
)</f>
        <v>2084222210</v>
      </c>
      <c r="K556" t="str" cm="1">
        <f t="array" ref="K556">_xlfn.IFS(Table3[[#This Row],[Discount percentage]] &lt; 0.5, "Less than 50%", TRUE, "50% or more")</f>
        <v>Less than 50%</v>
      </c>
      <c r="L556">
        <f t="shared" si="8"/>
        <v>-2.9352161731925199E-2</v>
      </c>
    </row>
    <row r="557" spans="1:12" x14ac:dyDescent="0.25">
      <c r="A557" t="s">
        <v>1864</v>
      </c>
      <c r="B557" t="s">
        <v>5445</v>
      </c>
      <c r="C557" t="s">
        <v>5323</v>
      </c>
      <c r="D557" s="10">
        <v>1799</v>
      </c>
      <c r="E557" s="11">
        <v>3999</v>
      </c>
      <c r="F557" s="13">
        <v>0.55000000000000004</v>
      </c>
      <c r="G557">
        <v>4.5999999999999996</v>
      </c>
      <c r="H557">
        <v>245</v>
      </c>
      <c r="I557" t="str" cm="1">
        <f t="array" ref="I557">_xlfn.IFS(
  E557&lt;1000, "Cheap",
  E557&lt;5000, "Expensive",
  E557&gt;=5000, "Very Expensive"
)</f>
        <v>Expensive</v>
      </c>
      <c r="J557" s="11">
        <f>IFERROR(
   VALUE(SUBSTITUTE(SUBSTITUTE(Table3[[#This Row],[Actual Price]], "₦", ""), ",", "")) *
   VALUE(SUBSTITUTE(Table3[[#This Row],[Rating Count]], ",", "")),
   0
)</f>
        <v>979755</v>
      </c>
      <c r="K557" t="str" cm="1">
        <f t="array" ref="K557">_xlfn.IFS(Table3[[#This Row],[Discount percentage]] &lt; 0.5, "Less than 50%", TRUE, "50% or more")</f>
        <v>50% or more</v>
      </c>
      <c r="L557">
        <f t="shared" si="8"/>
        <v>-2.9352161731925199E-2</v>
      </c>
    </row>
    <row r="558" spans="1:12" x14ac:dyDescent="0.25">
      <c r="A558" t="s">
        <v>1868</v>
      </c>
      <c r="B558" t="s">
        <v>5446</v>
      </c>
      <c r="C558" t="s">
        <v>5323</v>
      </c>
      <c r="D558" s="10">
        <v>8499</v>
      </c>
      <c r="E558" s="11">
        <v>11999</v>
      </c>
      <c r="F558" s="13">
        <v>0.28999999999999998</v>
      </c>
      <c r="G558">
        <v>3.9</v>
      </c>
      <c r="H558">
        <v>276</v>
      </c>
      <c r="I558" t="str" cm="1">
        <f t="array" ref="I558">_xlfn.IFS(
  E558&lt;1000, "Cheap",
  E558&lt;5000, "Expensive",
  E558&gt;=5000, "Very Expensive"
)</f>
        <v>Very Expensive</v>
      </c>
      <c r="J558" s="11">
        <f>IFERROR(
   VALUE(SUBSTITUTE(SUBSTITUTE(Table3[[#This Row],[Actual Price]], "₦", ""), ",", "")) *
   VALUE(SUBSTITUTE(Table3[[#This Row],[Rating Count]], ",", "")),
   0
)</f>
        <v>3311724</v>
      </c>
      <c r="K558" t="str" cm="1">
        <f t="array" ref="K558">_xlfn.IFS(Table3[[#This Row],[Discount percentage]] &lt; 0.5, "Less than 50%", TRUE, "50% or more")</f>
        <v>Less than 50%</v>
      </c>
      <c r="L558">
        <f t="shared" si="8"/>
        <v>-2.9352161731925199E-2</v>
      </c>
    </row>
    <row r="559" spans="1:12" x14ac:dyDescent="0.25">
      <c r="A559" t="s">
        <v>1872</v>
      </c>
      <c r="B559" t="s">
        <v>5343</v>
      </c>
      <c r="C559" t="s">
        <v>5319</v>
      </c>
      <c r="D559" s="10">
        <v>1999</v>
      </c>
      <c r="E559" s="11">
        <v>3999</v>
      </c>
      <c r="F559" s="13">
        <v>0.5</v>
      </c>
      <c r="G559">
        <v>4</v>
      </c>
      <c r="H559">
        <v>30254</v>
      </c>
      <c r="I559" t="str" cm="1">
        <f t="array" ref="I559">_xlfn.IFS(
  E559&lt;1000, "Cheap",
  E559&lt;5000, "Expensive",
  E559&gt;=5000, "Very Expensive"
)</f>
        <v>Expensive</v>
      </c>
      <c r="J559" s="11">
        <f>IFERROR(
   VALUE(SUBSTITUTE(SUBSTITUTE(Table3[[#This Row],[Actual Price]], "₦", ""), ",", "")) *
   VALUE(SUBSTITUTE(Table3[[#This Row],[Rating Count]], ",", "")),
   0
)</f>
        <v>120985746</v>
      </c>
      <c r="K559" t="str" cm="1">
        <f t="array" ref="K559">_xlfn.IFS(Table3[[#This Row],[Discount percentage]] &lt; 0.5, "Less than 50%", TRUE, "50% or more")</f>
        <v>50% or more</v>
      </c>
      <c r="L559">
        <f t="shared" si="8"/>
        <v>-2.9352161731925199E-2</v>
      </c>
    </row>
    <row r="560" spans="1:12" x14ac:dyDescent="0.25">
      <c r="A560" t="s">
        <v>1876</v>
      </c>
      <c r="B560" t="s">
        <v>5350</v>
      </c>
      <c r="C560" t="s">
        <v>5319</v>
      </c>
      <c r="D560" s="10">
        <v>3999</v>
      </c>
      <c r="E560" s="11">
        <v>17999</v>
      </c>
      <c r="F560" s="13">
        <v>0.78</v>
      </c>
      <c r="G560">
        <v>4.3</v>
      </c>
      <c r="H560">
        <v>17161</v>
      </c>
      <c r="I560" t="str" cm="1">
        <f t="array" ref="I560">_xlfn.IFS(
  E560&lt;1000, "Cheap",
  E560&lt;5000, "Expensive",
  E560&gt;=5000, "Very Expensive"
)</f>
        <v>Very Expensive</v>
      </c>
      <c r="J560" s="11">
        <f>IFERROR(
   VALUE(SUBSTITUTE(SUBSTITUTE(Table3[[#This Row],[Actual Price]], "₦", ""), ",", "")) *
   VALUE(SUBSTITUTE(Table3[[#This Row],[Rating Count]], ",", "")),
   0
)</f>
        <v>308880839</v>
      </c>
      <c r="K560" t="str" cm="1">
        <f t="array" ref="K560">_xlfn.IFS(Table3[[#This Row],[Discount percentage]] &lt; 0.5, "Less than 50%", TRUE, "50% or more")</f>
        <v>50% or more</v>
      </c>
      <c r="L560">
        <f t="shared" si="8"/>
        <v>-2.9352161731925199E-2</v>
      </c>
    </row>
    <row r="561" spans="1:12" x14ac:dyDescent="0.25">
      <c r="A561" t="s">
        <v>1877</v>
      </c>
      <c r="B561" t="s">
        <v>5447</v>
      </c>
      <c r="C561" t="s">
        <v>5323</v>
      </c>
      <c r="D561" s="10">
        <v>219</v>
      </c>
      <c r="E561" s="11">
        <v>499</v>
      </c>
      <c r="F561" s="13">
        <v>0.56000000000000005</v>
      </c>
      <c r="G561">
        <v>4.4000000000000004</v>
      </c>
      <c r="H561">
        <v>14</v>
      </c>
      <c r="I561" t="str" cm="1">
        <f t="array" ref="I561">_xlfn.IFS(
  E561&lt;1000, "Cheap",
  E561&lt;5000, "Expensive",
  E561&gt;=5000, "Very Expensive"
)</f>
        <v>Cheap</v>
      </c>
      <c r="J561" s="11">
        <f>IFERROR(
   VALUE(SUBSTITUTE(SUBSTITUTE(Table3[[#This Row],[Actual Price]], "₦", ""), ",", "")) *
   VALUE(SUBSTITUTE(Table3[[#This Row],[Rating Count]], ",", "")),
   0
)</f>
        <v>6986</v>
      </c>
      <c r="K561" t="str" cm="1">
        <f t="array" ref="K561">_xlfn.IFS(Table3[[#This Row],[Discount percentage]] &lt; 0.5, "Less than 50%", TRUE, "50% or more")</f>
        <v>50% or more</v>
      </c>
      <c r="L561">
        <f t="shared" si="8"/>
        <v>-2.9352161731925199E-2</v>
      </c>
    </row>
    <row r="562" spans="1:12" x14ac:dyDescent="0.25">
      <c r="A562" t="s">
        <v>1881</v>
      </c>
      <c r="B562" t="s">
        <v>5448</v>
      </c>
      <c r="C562" t="s">
        <v>5323</v>
      </c>
      <c r="D562" s="10">
        <v>599</v>
      </c>
      <c r="E562" s="11">
        <v>1399</v>
      </c>
      <c r="F562" s="13">
        <v>0.56999999999999995</v>
      </c>
      <c r="G562">
        <v>4.0999999999999996</v>
      </c>
      <c r="H562">
        <v>14560</v>
      </c>
      <c r="I562" t="str" cm="1">
        <f t="array" ref="I562">_xlfn.IFS(
  E562&lt;1000, "Cheap",
  E562&lt;5000, "Expensive",
  E562&gt;=5000, "Very Expensive"
)</f>
        <v>Expensive</v>
      </c>
      <c r="J562" s="11">
        <f>IFERROR(
   VALUE(SUBSTITUTE(SUBSTITUTE(Table3[[#This Row],[Actual Price]], "₦", ""), ",", "")) *
   VALUE(SUBSTITUTE(Table3[[#This Row],[Rating Count]], ",", "")),
   0
)</f>
        <v>20369440</v>
      </c>
      <c r="K562" t="str" cm="1">
        <f t="array" ref="K562">_xlfn.IFS(Table3[[#This Row],[Discount percentage]] &lt; 0.5, "Less than 50%", TRUE, "50% or more")</f>
        <v>50% or more</v>
      </c>
      <c r="L562">
        <f t="shared" si="8"/>
        <v>-2.9352161731925199E-2</v>
      </c>
    </row>
    <row r="563" spans="1:12" x14ac:dyDescent="0.25">
      <c r="A563" t="s">
        <v>1885</v>
      </c>
      <c r="B563" t="s">
        <v>5449</v>
      </c>
      <c r="C563" t="s">
        <v>5323</v>
      </c>
      <c r="D563" s="10">
        <v>2499</v>
      </c>
      <c r="E563" s="11">
        <v>2999</v>
      </c>
      <c r="F563" s="13">
        <v>0.17</v>
      </c>
      <c r="G563">
        <v>4.0999999999999996</v>
      </c>
      <c r="H563">
        <v>3156</v>
      </c>
      <c r="I563" t="str" cm="1">
        <f t="array" ref="I563">_xlfn.IFS(
  E563&lt;1000, "Cheap",
  E563&lt;5000, "Expensive",
  E563&gt;=5000, "Very Expensive"
)</f>
        <v>Expensive</v>
      </c>
      <c r="J563" s="11">
        <f>IFERROR(
   VALUE(SUBSTITUTE(SUBSTITUTE(Table3[[#This Row],[Actual Price]], "₦", ""), ",", "")) *
   VALUE(SUBSTITUTE(Table3[[#This Row],[Rating Count]], ",", "")),
   0
)</f>
        <v>9464844</v>
      </c>
      <c r="K563" t="str" cm="1">
        <f t="array" ref="K563">_xlfn.IFS(Table3[[#This Row],[Discount percentage]] &lt; 0.5, "Less than 50%", TRUE, "50% or more")</f>
        <v>Less than 50%</v>
      </c>
      <c r="L563">
        <f t="shared" si="8"/>
        <v>-2.9352161731925199E-2</v>
      </c>
    </row>
    <row r="564" spans="1:12" x14ac:dyDescent="0.25">
      <c r="A564" t="s">
        <v>1889</v>
      </c>
      <c r="B564" t="s">
        <v>5450</v>
      </c>
      <c r="C564" t="s">
        <v>5323</v>
      </c>
      <c r="D564" s="10">
        <v>89</v>
      </c>
      <c r="E564" s="11">
        <v>499</v>
      </c>
      <c r="F564" s="13">
        <v>0.82</v>
      </c>
      <c r="G564">
        <v>4.0999999999999996</v>
      </c>
      <c r="H564">
        <v>9340</v>
      </c>
      <c r="I564" t="str" cm="1">
        <f t="array" ref="I564">_xlfn.IFS(
  E564&lt;1000, "Cheap",
  E564&lt;5000, "Expensive",
  E564&gt;=5000, "Very Expensive"
)</f>
        <v>Cheap</v>
      </c>
      <c r="J564" s="11">
        <f>IFERROR(
   VALUE(SUBSTITUTE(SUBSTITUTE(Table3[[#This Row],[Actual Price]], "₦", ""), ",", "")) *
   VALUE(SUBSTITUTE(Table3[[#This Row],[Rating Count]], ",", "")),
   0
)</f>
        <v>4660660</v>
      </c>
      <c r="K564" t="str" cm="1">
        <f t="array" ref="K564">_xlfn.IFS(Table3[[#This Row],[Discount percentage]] &lt; 0.5, "Less than 50%", TRUE, "50% or more")</f>
        <v>50% or more</v>
      </c>
      <c r="L564">
        <f t="shared" si="8"/>
        <v>-2.9352161731925199E-2</v>
      </c>
    </row>
    <row r="565" spans="1:12" x14ac:dyDescent="0.25">
      <c r="A565" t="s">
        <v>1893</v>
      </c>
      <c r="B565" t="s">
        <v>5451</v>
      </c>
      <c r="C565" t="s">
        <v>5319</v>
      </c>
      <c r="D565" s="10">
        <v>2999</v>
      </c>
      <c r="E565" s="11">
        <v>11999</v>
      </c>
      <c r="F565" s="13">
        <v>0.75</v>
      </c>
      <c r="G565">
        <v>4.4000000000000004</v>
      </c>
      <c r="H565">
        <v>768</v>
      </c>
      <c r="I565" t="str" cm="1">
        <f t="array" ref="I565">_xlfn.IFS(
  E565&lt;1000, "Cheap",
  E565&lt;5000, "Expensive",
  E565&gt;=5000, "Very Expensive"
)</f>
        <v>Very Expensive</v>
      </c>
      <c r="J565" s="11">
        <f>IFERROR(
   VALUE(SUBSTITUTE(SUBSTITUTE(Table3[[#This Row],[Actual Price]], "₦", ""), ",", "")) *
   VALUE(SUBSTITUTE(Table3[[#This Row],[Rating Count]], ",", "")),
   0
)</f>
        <v>9215232</v>
      </c>
      <c r="K565" t="str" cm="1">
        <f t="array" ref="K565">_xlfn.IFS(Table3[[#This Row],[Discount percentage]] &lt; 0.5, "Less than 50%", TRUE, "50% or more")</f>
        <v>50% or more</v>
      </c>
      <c r="L565">
        <f t="shared" si="8"/>
        <v>-2.9352161731925199E-2</v>
      </c>
    </row>
    <row r="566" spans="1:12" x14ac:dyDescent="0.25">
      <c r="A566" t="s">
        <v>1897</v>
      </c>
      <c r="B566" t="s">
        <v>5452</v>
      </c>
      <c r="C566" t="s">
        <v>5323</v>
      </c>
      <c r="D566" s="10">
        <v>314</v>
      </c>
      <c r="E566" s="11">
        <v>1499</v>
      </c>
      <c r="F566" s="13">
        <v>0.79</v>
      </c>
      <c r="G566">
        <v>4.5</v>
      </c>
      <c r="H566">
        <v>28978</v>
      </c>
      <c r="I566" t="str" cm="1">
        <f t="array" ref="I566">_xlfn.IFS(
  E566&lt;1000, "Cheap",
  E566&lt;5000, "Expensive",
  E566&gt;=5000, "Very Expensive"
)</f>
        <v>Expensive</v>
      </c>
      <c r="J566" s="11">
        <f>IFERROR(
   VALUE(SUBSTITUTE(SUBSTITUTE(Table3[[#This Row],[Actual Price]], "₦", ""), ",", "")) *
   VALUE(SUBSTITUTE(Table3[[#This Row],[Rating Count]], ",", "")),
   0
)</f>
        <v>43438022</v>
      </c>
      <c r="K566" t="str" cm="1">
        <f t="array" ref="K566">_xlfn.IFS(Table3[[#This Row],[Discount percentage]] &lt; 0.5, "Less than 50%", TRUE, "50% or more")</f>
        <v>50% or more</v>
      </c>
      <c r="L566">
        <f t="shared" si="8"/>
        <v>-2.9352161731925199E-2</v>
      </c>
    </row>
    <row r="567" spans="1:12" x14ac:dyDescent="0.25">
      <c r="A567" t="s">
        <v>1899</v>
      </c>
      <c r="B567" t="s">
        <v>5334</v>
      </c>
      <c r="C567" t="s">
        <v>5323</v>
      </c>
      <c r="D567" s="10">
        <v>13999</v>
      </c>
      <c r="E567" s="11">
        <v>19499</v>
      </c>
      <c r="F567" s="13">
        <v>0.28000000000000003</v>
      </c>
      <c r="G567">
        <v>4.0999999999999996</v>
      </c>
      <c r="H567">
        <v>18998</v>
      </c>
      <c r="I567" t="str" cm="1">
        <f t="array" ref="I567">_xlfn.IFS(
  E567&lt;1000, "Cheap",
  E567&lt;5000, "Expensive",
  E567&gt;=5000, "Very Expensive"
)</f>
        <v>Very Expensive</v>
      </c>
      <c r="J567" s="11">
        <f>IFERROR(
   VALUE(SUBSTITUTE(SUBSTITUTE(Table3[[#This Row],[Actual Price]], "₦", ""), ",", "")) *
   VALUE(SUBSTITUTE(Table3[[#This Row],[Rating Count]], ",", "")),
   0
)</f>
        <v>370442002</v>
      </c>
      <c r="K567" t="str" cm="1">
        <f t="array" ref="K567">_xlfn.IFS(Table3[[#This Row],[Discount percentage]] &lt; 0.5, "Less than 50%", TRUE, "50% or more")</f>
        <v>Less than 50%</v>
      </c>
      <c r="L567">
        <f t="shared" si="8"/>
        <v>-2.9352161731925199E-2</v>
      </c>
    </row>
    <row r="568" spans="1:12" x14ac:dyDescent="0.25">
      <c r="A568" t="s">
        <v>1901</v>
      </c>
      <c r="B568" t="s">
        <v>5453</v>
      </c>
      <c r="C568" t="s">
        <v>5323</v>
      </c>
      <c r="D568" s="10">
        <v>139</v>
      </c>
      <c r="E568" s="11">
        <v>499</v>
      </c>
      <c r="F568" s="13">
        <v>0.72</v>
      </c>
      <c r="G568">
        <v>4.2</v>
      </c>
      <c r="H568">
        <v>4971</v>
      </c>
      <c r="I568" t="str" cm="1">
        <f t="array" ref="I568">_xlfn.IFS(
  E568&lt;1000, "Cheap",
  E568&lt;5000, "Expensive",
  E568&gt;=5000, "Very Expensive"
)</f>
        <v>Cheap</v>
      </c>
      <c r="J568" s="11">
        <f>IFERROR(
   VALUE(SUBSTITUTE(SUBSTITUTE(Table3[[#This Row],[Actual Price]], "₦", ""), ",", "")) *
   VALUE(SUBSTITUTE(Table3[[#This Row],[Rating Count]], ",", "")),
   0
)</f>
        <v>2480529</v>
      </c>
      <c r="K568" t="str" cm="1">
        <f t="array" ref="K568">_xlfn.IFS(Table3[[#This Row],[Discount percentage]] &lt; 0.5, "Less than 50%", TRUE, "50% or more")</f>
        <v>50% or more</v>
      </c>
      <c r="L568">
        <f t="shared" si="8"/>
        <v>-2.9352161731925199E-2</v>
      </c>
    </row>
    <row r="569" spans="1:12" x14ac:dyDescent="0.25">
      <c r="A569" t="s">
        <v>1905</v>
      </c>
      <c r="B569" t="s">
        <v>5454</v>
      </c>
      <c r="C569" t="s">
        <v>5323</v>
      </c>
      <c r="D569" s="10">
        <v>2599</v>
      </c>
      <c r="E569" s="11">
        <v>6999</v>
      </c>
      <c r="F569" s="13">
        <v>0.63</v>
      </c>
      <c r="G569">
        <v>4.5</v>
      </c>
      <c r="H569">
        <v>1526</v>
      </c>
      <c r="I569" t="str" cm="1">
        <f t="array" ref="I569">_xlfn.IFS(
  E569&lt;1000, "Cheap",
  E569&lt;5000, "Expensive",
  E569&gt;=5000, "Very Expensive"
)</f>
        <v>Very Expensive</v>
      </c>
      <c r="J569" s="11">
        <f>IFERROR(
   VALUE(SUBSTITUTE(SUBSTITUTE(Table3[[#This Row],[Actual Price]], "₦", ""), ",", "")) *
   VALUE(SUBSTITUTE(Table3[[#This Row],[Rating Count]], ",", "")),
   0
)</f>
        <v>10680474</v>
      </c>
      <c r="K569" t="str" cm="1">
        <f t="array" ref="K569">_xlfn.IFS(Table3[[#This Row],[Discount percentage]] &lt; 0.5, "Less than 50%", TRUE, "50% or more")</f>
        <v>50% or more</v>
      </c>
      <c r="L569">
        <f t="shared" si="8"/>
        <v>-2.9352161731925199E-2</v>
      </c>
    </row>
    <row r="570" spans="1:12" x14ac:dyDescent="0.25">
      <c r="A570" t="s">
        <v>1909</v>
      </c>
      <c r="B570" t="s">
        <v>5338</v>
      </c>
      <c r="C570" t="s">
        <v>5333</v>
      </c>
      <c r="D570" s="10">
        <v>365</v>
      </c>
      <c r="E570" s="11">
        <v>999</v>
      </c>
      <c r="F570" s="13">
        <v>0.63</v>
      </c>
      <c r="G570">
        <v>4.0999999999999996</v>
      </c>
      <c r="H570">
        <v>363711</v>
      </c>
      <c r="I570" t="str" cm="1">
        <f t="array" ref="I570">_xlfn.IFS(
  E570&lt;1000, "Cheap",
  E570&lt;5000, "Expensive",
  E570&gt;=5000, "Very Expensive"
)</f>
        <v>Cheap</v>
      </c>
      <c r="J570" s="11">
        <f>IFERROR(
   VALUE(SUBSTITUTE(SUBSTITUTE(Table3[[#This Row],[Actual Price]], "₦", ""), ",", "")) *
   VALUE(SUBSTITUTE(Table3[[#This Row],[Rating Count]], ",", "")),
   0
)</f>
        <v>363347289</v>
      </c>
      <c r="K570" t="str" cm="1">
        <f t="array" ref="K570">_xlfn.IFS(Table3[[#This Row],[Discount percentage]] &lt; 0.5, "Less than 50%", TRUE, "50% or more")</f>
        <v>50% or more</v>
      </c>
      <c r="L570">
        <f t="shared" si="8"/>
        <v>-2.9352161731925199E-2</v>
      </c>
    </row>
    <row r="571" spans="1:12" x14ac:dyDescent="0.25">
      <c r="A571" t="s">
        <v>1911</v>
      </c>
      <c r="B571" t="s">
        <v>5455</v>
      </c>
      <c r="C571" t="s">
        <v>5333</v>
      </c>
      <c r="D571" s="10">
        <v>1499</v>
      </c>
      <c r="E571" s="11">
        <v>4490</v>
      </c>
      <c r="F571" s="13">
        <v>0.67</v>
      </c>
      <c r="G571">
        <v>3.9</v>
      </c>
      <c r="H571">
        <v>136954</v>
      </c>
      <c r="I571" t="str" cm="1">
        <f t="array" ref="I571">_xlfn.IFS(
  E571&lt;1000, "Cheap",
  E571&lt;5000, "Expensive",
  E571&gt;=5000, "Very Expensive"
)</f>
        <v>Expensive</v>
      </c>
      <c r="J571" s="11">
        <f>IFERROR(
   VALUE(SUBSTITUTE(SUBSTITUTE(Table3[[#This Row],[Actual Price]], "₦", ""), ",", "")) *
   VALUE(SUBSTITUTE(Table3[[#This Row],[Rating Count]], ",", "")),
   0
)</f>
        <v>614923460</v>
      </c>
      <c r="K571" t="str" cm="1">
        <f t="array" ref="K571">_xlfn.IFS(Table3[[#This Row],[Discount percentage]] &lt; 0.5, "Less than 50%", TRUE, "50% or more")</f>
        <v>50% or more</v>
      </c>
      <c r="L571">
        <f t="shared" si="8"/>
        <v>-2.9352161731925199E-2</v>
      </c>
    </row>
    <row r="572" spans="1:12" x14ac:dyDescent="0.25">
      <c r="A572" t="s">
        <v>1184</v>
      </c>
      <c r="B572" t="s">
        <v>5320</v>
      </c>
      <c r="C572" t="s">
        <v>5319</v>
      </c>
      <c r="D572" s="10">
        <v>1998</v>
      </c>
      <c r="E572" s="11">
        <v>9999</v>
      </c>
      <c r="F572" s="13">
        <v>0.8</v>
      </c>
      <c r="G572">
        <v>4.3</v>
      </c>
      <c r="H572">
        <v>27709</v>
      </c>
      <c r="I572" t="str" cm="1">
        <f t="array" ref="I572">_xlfn.IFS(
  E572&lt;1000, "Cheap",
  E572&lt;5000, "Expensive",
  E572&gt;=5000, "Very Expensive"
)</f>
        <v>Very Expensive</v>
      </c>
      <c r="J572" s="11">
        <f>IFERROR(
   VALUE(SUBSTITUTE(SUBSTITUTE(Table3[[#This Row],[Actual Price]], "₦", ""), ",", "")) *
   VALUE(SUBSTITUTE(Table3[[#This Row],[Rating Count]], ",", "")),
   0
)</f>
        <v>277062291</v>
      </c>
      <c r="K572" t="str" cm="1">
        <f t="array" ref="K572">_xlfn.IFS(Table3[[#This Row],[Discount percentage]] &lt; 0.5, "Less than 50%", TRUE, "50% or more")</f>
        <v>50% or more</v>
      </c>
      <c r="L572">
        <f t="shared" si="8"/>
        <v>-2.9352161731925199E-2</v>
      </c>
    </row>
    <row r="573" spans="1:12" x14ac:dyDescent="0.25">
      <c r="A573" t="s">
        <v>1188</v>
      </c>
      <c r="B573" t="s">
        <v>5321</v>
      </c>
      <c r="C573" t="s">
        <v>5319</v>
      </c>
      <c r="D573" s="10">
        <v>1799</v>
      </c>
      <c r="E573" s="11">
        <v>7990</v>
      </c>
      <c r="F573" s="13">
        <v>0.77</v>
      </c>
      <c r="G573">
        <v>3.8</v>
      </c>
      <c r="H573">
        <v>17833</v>
      </c>
      <c r="I573" t="str" cm="1">
        <f t="array" ref="I573">_xlfn.IFS(
  E573&lt;1000, "Cheap",
  E573&lt;5000, "Expensive",
  E573&gt;=5000, "Very Expensive"
)</f>
        <v>Very Expensive</v>
      </c>
      <c r="J573" s="11">
        <f>IFERROR(
   VALUE(SUBSTITUTE(SUBSTITUTE(Table3[[#This Row],[Actual Price]], "₦", ""), ",", "")) *
   VALUE(SUBSTITUTE(Table3[[#This Row],[Rating Count]], ",", "")),
   0
)</f>
        <v>142485670</v>
      </c>
      <c r="K573" t="str" cm="1">
        <f t="array" ref="K573">_xlfn.IFS(Table3[[#This Row],[Discount percentage]] &lt; 0.5, "Less than 50%", TRUE, "50% or more")</f>
        <v>50% or more</v>
      </c>
      <c r="L573">
        <f t="shared" si="8"/>
        <v>-2.9352161731925199E-2</v>
      </c>
    </row>
    <row r="574" spans="1:12" x14ac:dyDescent="0.25">
      <c r="A574" t="s">
        <v>1915</v>
      </c>
      <c r="B574" t="s">
        <v>5456</v>
      </c>
      <c r="C574" t="s">
        <v>5089</v>
      </c>
      <c r="D574" s="10">
        <v>289</v>
      </c>
      <c r="E574" s="11">
        <v>650</v>
      </c>
      <c r="F574" s="13">
        <v>0.56000000000000005</v>
      </c>
      <c r="G574">
        <v>4.3</v>
      </c>
      <c r="H574">
        <v>253105</v>
      </c>
      <c r="I574" t="str" cm="1">
        <f t="array" ref="I574">_xlfn.IFS(
  E574&lt;1000, "Cheap",
  E574&lt;5000, "Expensive",
  E574&gt;=5000, "Very Expensive"
)</f>
        <v>Cheap</v>
      </c>
      <c r="J574" s="11">
        <f>IFERROR(
   VALUE(SUBSTITUTE(SUBSTITUTE(Table3[[#This Row],[Actual Price]], "₦", ""), ",", "")) *
   VALUE(SUBSTITUTE(Table3[[#This Row],[Rating Count]], ",", "")),
   0
)</f>
        <v>164518250</v>
      </c>
      <c r="K574" t="str" cm="1">
        <f t="array" ref="K574">_xlfn.IFS(Table3[[#This Row],[Discount percentage]] &lt; 0.5, "Less than 50%", TRUE, "50% or more")</f>
        <v>50% or more</v>
      </c>
      <c r="L574">
        <f t="shared" si="8"/>
        <v>-2.9352161731925199E-2</v>
      </c>
    </row>
    <row r="575" spans="1:12" x14ac:dyDescent="0.25">
      <c r="A575" t="s">
        <v>1919</v>
      </c>
      <c r="B575" t="s">
        <v>5457</v>
      </c>
      <c r="C575" t="s">
        <v>5089</v>
      </c>
      <c r="D575" s="10">
        <v>599</v>
      </c>
      <c r="E575" s="11">
        <v>895</v>
      </c>
      <c r="F575" s="13">
        <v>0.33</v>
      </c>
      <c r="G575">
        <v>4.4000000000000004</v>
      </c>
      <c r="H575">
        <v>61314</v>
      </c>
      <c r="I575" t="str" cm="1">
        <f t="array" ref="I575">_xlfn.IFS(
  E575&lt;1000, "Cheap",
  E575&lt;5000, "Expensive",
  E575&gt;=5000, "Very Expensive"
)</f>
        <v>Cheap</v>
      </c>
      <c r="J575" s="11">
        <f>IFERROR(
   VALUE(SUBSTITUTE(SUBSTITUTE(Table3[[#This Row],[Actual Price]], "₦", ""), ",", "")) *
   VALUE(SUBSTITUTE(Table3[[#This Row],[Rating Count]], ",", "")),
   0
)</f>
        <v>54876030</v>
      </c>
      <c r="K575" t="str" cm="1">
        <f t="array" ref="K575">_xlfn.IFS(Table3[[#This Row],[Discount percentage]] &lt; 0.5, "Less than 50%", TRUE, "50% or more")</f>
        <v>Less than 50%</v>
      </c>
      <c r="L575">
        <f t="shared" si="8"/>
        <v>-2.9352161731925199E-2</v>
      </c>
    </row>
    <row r="576" spans="1:12" x14ac:dyDescent="0.25">
      <c r="A576" t="s">
        <v>1923</v>
      </c>
      <c r="B576" t="s">
        <v>5458</v>
      </c>
      <c r="C576" t="s">
        <v>5089</v>
      </c>
      <c r="D576" s="10">
        <v>217</v>
      </c>
      <c r="E576" s="11">
        <v>237</v>
      </c>
      <c r="F576" s="13">
        <v>0.08</v>
      </c>
      <c r="G576">
        <v>3.8</v>
      </c>
      <c r="H576">
        <v>7354</v>
      </c>
      <c r="I576" t="str" cm="1">
        <f t="array" ref="I576">_xlfn.IFS(
  E576&lt;1000, "Cheap",
  E576&lt;5000, "Expensive",
  E576&gt;=5000, "Very Expensive"
)</f>
        <v>Cheap</v>
      </c>
      <c r="J576" s="11">
        <f>IFERROR(
   VALUE(SUBSTITUTE(SUBSTITUTE(Table3[[#This Row],[Actual Price]], "₦", ""), ",", "")) *
   VALUE(SUBSTITUTE(Table3[[#This Row],[Rating Count]], ",", "")),
   0
)</f>
        <v>1742898</v>
      </c>
      <c r="K576" t="str" cm="1">
        <f t="array" ref="K576">_xlfn.IFS(Table3[[#This Row],[Discount percentage]] &lt; 0.5, "Less than 50%", TRUE, "50% or more")</f>
        <v>Less than 50%</v>
      </c>
      <c r="L576">
        <f t="shared" si="8"/>
        <v>-2.9352161731925199E-2</v>
      </c>
    </row>
    <row r="577" spans="1:12" x14ac:dyDescent="0.25">
      <c r="A577" t="s">
        <v>1927</v>
      </c>
      <c r="B577" t="s">
        <v>5455</v>
      </c>
      <c r="C577" t="s">
        <v>5333</v>
      </c>
      <c r="D577" s="10">
        <v>1299</v>
      </c>
      <c r="E577" s="11">
        <v>2990</v>
      </c>
      <c r="F577" s="13">
        <v>0.56999999999999995</v>
      </c>
      <c r="G577">
        <v>3.8</v>
      </c>
      <c r="H577">
        <v>180998</v>
      </c>
      <c r="I577" t="str" cm="1">
        <f t="array" ref="I577">_xlfn.IFS(
  E577&lt;1000, "Cheap",
  E577&lt;5000, "Expensive",
  E577&gt;=5000, "Very Expensive"
)</f>
        <v>Expensive</v>
      </c>
      <c r="J577" s="11">
        <f>IFERROR(
   VALUE(SUBSTITUTE(SUBSTITUTE(Table3[[#This Row],[Actual Price]], "₦", ""), ",", "")) *
   VALUE(SUBSTITUTE(Table3[[#This Row],[Rating Count]], ",", "")),
   0
)</f>
        <v>541184020</v>
      </c>
      <c r="K577" t="str" cm="1">
        <f t="array" ref="K577">_xlfn.IFS(Table3[[#This Row],[Discount percentage]] &lt; 0.5, "Less than 50%", TRUE, "50% or more")</f>
        <v>50% or more</v>
      </c>
      <c r="L577">
        <f t="shared" si="8"/>
        <v>-2.9352161731925199E-2</v>
      </c>
    </row>
    <row r="578" spans="1:12" x14ac:dyDescent="0.25">
      <c r="A578" t="s">
        <v>1931</v>
      </c>
      <c r="B578" t="s">
        <v>5459</v>
      </c>
      <c r="C578" t="s">
        <v>5089</v>
      </c>
      <c r="D578" s="10">
        <v>263</v>
      </c>
      <c r="E578" s="11">
        <v>699</v>
      </c>
      <c r="F578" s="13">
        <v>0.62</v>
      </c>
      <c r="G578">
        <v>3.5</v>
      </c>
      <c r="H578">
        <v>690</v>
      </c>
      <c r="I578" t="str" cm="1">
        <f t="array" ref="I578">_xlfn.IFS(
  E578&lt;1000, "Cheap",
  E578&lt;5000, "Expensive",
  E578&gt;=5000, "Very Expensive"
)</f>
        <v>Cheap</v>
      </c>
      <c r="J578" s="11">
        <f>IFERROR(
   VALUE(SUBSTITUTE(SUBSTITUTE(Table3[[#This Row],[Actual Price]], "₦", ""), ",", "")) *
   VALUE(SUBSTITUTE(Table3[[#This Row],[Rating Count]], ",", "")),
   0
)</f>
        <v>482310</v>
      </c>
      <c r="K578" t="str" cm="1">
        <f t="array" ref="K578">_xlfn.IFS(Table3[[#This Row],[Discount percentage]] &lt; 0.5, "Less than 50%", TRUE, "50% or more")</f>
        <v>50% or more</v>
      </c>
      <c r="L578">
        <f t="shared" ref="L578:L641" si="9">CORREL(D:D,H:H)</f>
        <v>-2.9352161731925199E-2</v>
      </c>
    </row>
    <row r="579" spans="1:12" x14ac:dyDescent="0.25">
      <c r="A579" t="s">
        <v>1210</v>
      </c>
      <c r="B579" t="s">
        <v>5327</v>
      </c>
      <c r="C579" t="s">
        <v>5328</v>
      </c>
      <c r="D579" s="10">
        <v>569</v>
      </c>
      <c r="E579" s="11">
        <v>1000</v>
      </c>
      <c r="F579" s="13">
        <v>0.43</v>
      </c>
      <c r="G579">
        <v>4.4000000000000004</v>
      </c>
      <c r="H579">
        <v>67262</v>
      </c>
      <c r="I579" t="str" cm="1">
        <f t="array" ref="I579">_xlfn.IFS(
  E579&lt;1000, "Cheap",
  E579&lt;5000, "Expensive",
  E579&gt;=5000, "Very Expensive"
)</f>
        <v>Expensive</v>
      </c>
      <c r="J579" s="11">
        <f>IFERROR(
   VALUE(SUBSTITUTE(SUBSTITUTE(Table3[[#This Row],[Actual Price]], "₦", ""), ",", "")) *
   VALUE(SUBSTITUTE(Table3[[#This Row],[Rating Count]], ",", "")),
   0
)</f>
        <v>67262000</v>
      </c>
      <c r="K579" t="str" cm="1">
        <f t="array" ref="K579">_xlfn.IFS(Table3[[#This Row],[Discount percentage]] &lt; 0.5, "Less than 50%", TRUE, "50% or more")</f>
        <v>Less than 50%</v>
      </c>
      <c r="L579">
        <f t="shared" si="9"/>
        <v>-2.9352161731925199E-2</v>
      </c>
    </row>
    <row r="580" spans="1:12" x14ac:dyDescent="0.25">
      <c r="A580" t="s">
        <v>1214</v>
      </c>
      <c r="B580" t="s">
        <v>5329</v>
      </c>
      <c r="C580" t="s">
        <v>5319</v>
      </c>
      <c r="D580" s="10">
        <v>1999</v>
      </c>
      <c r="E580" s="11">
        <v>4999</v>
      </c>
      <c r="F580" s="13">
        <v>0.6</v>
      </c>
      <c r="G580">
        <v>4.0999999999999996</v>
      </c>
      <c r="H580">
        <v>10689</v>
      </c>
      <c r="I580" t="str" cm="1">
        <f t="array" ref="I580">_xlfn.IFS(
  E580&lt;1000, "Cheap",
  E580&lt;5000, "Expensive",
  E580&gt;=5000, "Very Expensive"
)</f>
        <v>Expensive</v>
      </c>
      <c r="J580" s="11">
        <f>IFERROR(
   VALUE(SUBSTITUTE(SUBSTITUTE(Table3[[#This Row],[Actual Price]], "₦", ""), ",", "")) *
   VALUE(SUBSTITUTE(Table3[[#This Row],[Rating Count]], ",", "")),
   0
)</f>
        <v>53434311</v>
      </c>
      <c r="K580" t="str" cm="1">
        <f t="array" ref="K580">_xlfn.IFS(Table3[[#This Row],[Discount percentage]] &lt; 0.5, "Less than 50%", TRUE, "50% or more")</f>
        <v>50% or more</v>
      </c>
      <c r="L580">
        <f t="shared" si="9"/>
        <v>-2.9352161731925199E-2</v>
      </c>
    </row>
    <row r="581" spans="1:12" x14ac:dyDescent="0.25">
      <c r="A581" t="s">
        <v>1935</v>
      </c>
      <c r="B581" t="s">
        <v>5460</v>
      </c>
      <c r="C581" t="s">
        <v>5333</v>
      </c>
      <c r="D581" s="10">
        <v>1399</v>
      </c>
      <c r="E581" s="11">
        <v>3990</v>
      </c>
      <c r="F581" s="13">
        <v>0.65</v>
      </c>
      <c r="G581">
        <v>4.0999999999999996</v>
      </c>
      <c r="H581">
        <v>141841</v>
      </c>
      <c r="I581" t="str" cm="1">
        <f t="array" ref="I581">_xlfn.IFS(
  E581&lt;1000, "Cheap",
  E581&lt;5000, "Expensive",
  E581&gt;=5000, "Very Expensive"
)</f>
        <v>Expensive</v>
      </c>
      <c r="J581" s="11">
        <f>IFERROR(
   VALUE(SUBSTITUTE(SUBSTITUTE(Table3[[#This Row],[Actual Price]], "₦", ""), ",", "")) *
   VALUE(SUBSTITUTE(Table3[[#This Row],[Rating Count]], ",", "")),
   0
)</f>
        <v>565945590</v>
      </c>
      <c r="K581" t="str" cm="1">
        <f t="array" ref="K581">_xlfn.IFS(Table3[[#This Row],[Discount percentage]] &lt; 0.5, "Less than 50%", TRUE, "50% or more")</f>
        <v>50% or more</v>
      </c>
      <c r="L581">
        <f t="shared" si="9"/>
        <v>-2.9352161731925199E-2</v>
      </c>
    </row>
    <row r="582" spans="1:12" x14ac:dyDescent="0.25">
      <c r="A582" t="s">
        <v>1939</v>
      </c>
      <c r="B582" t="s">
        <v>5461</v>
      </c>
      <c r="C582" t="s">
        <v>5089</v>
      </c>
      <c r="D582" s="10">
        <v>349</v>
      </c>
      <c r="E582" s="11">
        <v>1499</v>
      </c>
      <c r="F582" s="13">
        <v>0.77</v>
      </c>
      <c r="G582">
        <v>4.3</v>
      </c>
      <c r="H582">
        <v>24791</v>
      </c>
      <c r="I582" t="str" cm="1">
        <f t="array" ref="I582">_xlfn.IFS(
  E582&lt;1000, "Cheap",
  E582&lt;5000, "Expensive",
  E582&gt;=5000, "Very Expensive"
)</f>
        <v>Expensive</v>
      </c>
      <c r="J582" s="11">
        <f>IFERROR(
   VALUE(SUBSTITUTE(SUBSTITUTE(Table3[[#This Row],[Actual Price]], "₦", ""), ",", "")) *
   VALUE(SUBSTITUTE(Table3[[#This Row],[Rating Count]], ",", "")),
   0
)</f>
        <v>37161709</v>
      </c>
      <c r="K582" t="str" cm="1">
        <f t="array" ref="K582">_xlfn.IFS(Table3[[#This Row],[Discount percentage]] &lt; 0.5, "Less than 50%", TRUE, "50% or more")</f>
        <v>50% or more</v>
      </c>
      <c r="L582">
        <f t="shared" si="9"/>
        <v>-2.9352161731925199E-2</v>
      </c>
    </row>
    <row r="583" spans="1:12" x14ac:dyDescent="0.25">
      <c r="A583" t="s">
        <v>1943</v>
      </c>
      <c r="B583" t="s">
        <v>5462</v>
      </c>
      <c r="C583" t="s">
        <v>5333</v>
      </c>
      <c r="D583" s="10">
        <v>149</v>
      </c>
      <c r="E583" s="11">
        <v>399</v>
      </c>
      <c r="F583" s="13">
        <v>0.63</v>
      </c>
      <c r="G583">
        <v>3.5</v>
      </c>
      <c r="H583">
        <v>21764</v>
      </c>
      <c r="I583" t="str" cm="1">
        <f t="array" ref="I583">_xlfn.IFS(
  E583&lt;1000, "Cheap",
  E583&lt;5000, "Expensive",
  E583&gt;=5000, "Very Expensive"
)</f>
        <v>Cheap</v>
      </c>
      <c r="J583" s="11">
        <f>IFERROR(
   VALUE(SUBSTITUTE(SUBSTITUTE(Table3[[#This Row],[Actual Price]], "₦", ""), ",", "")) *
   VALUE(SUBSTITUTE(Table3[[#This Row],[Rating Count]], ",", "")),
   0
)</f>
        <v>8683836</v>
      </c>
      <c r="K583" t="str" cm="1">
        <f t="array" ref="K583">_xlfn.IFS(Table3[[#This Row],[Discount percentage]] &lt; 0.5, "Less than 50%", TRUE, "50% or more")</f>
        <v>50% or more</v>
      </c>
      <c r="L583">
        <f t="shared" si="9"/>
        <v>-2.9352161731925199E-2</v>
      </c>
    </row>
    <row r="584" spans="1:12" x14ac:dyDescent="0.25">
      <c r="A584" t="s">
        <v>1226</v>
      </c>
      <c r="B584" t="s">
        <v>5332</v>
      </c>
      <c r="C584" t="s">
        <v>5333</v>
      </c>
      <c r="D584" s="10">
        <v>599</v>
      </c>
      <c r="E584" s="11">
        <v>999</v>
      </c>
      <c r="F584" s="13">
        <v>0.4</v>
      </c>
      <c r="G584">
        <v>4.0999999999999996</v>
      </c>
      <c r="H584">
        <v>192587</v>
      </c>
      <c r="I584" t="str" cm="1">
        <f t="array" ref="I584">_xlfn.IFS(
  E584&lt;1000, "Cheap",
  E584&lt;5000, "Expensive",
  E584&gt;=5000, "Very Expensive"
)</f>
        <v>Cheap</v>
      </c>
      <c r="J584" s="11">
        <f>IFERROR(
   VALUE(SUBSTITUTE(SUBSTITUTE(Table3[[#This Row],[Actual Price]], "₦", ""), ",", "")) *
   VALUE(SUBSTITUTE(Table3[[#This Row],[Rating Count]], ",", "")),
   0
)</f>
        <v>192394413</v>
      </c>
      <c r="K584" t="str" cm="1">
        <f t="array" ref="K584">_xlfn.IFS(Table3[[#This Row],[Discount percentage]] &lt; 0.5, "Less than 50%", TRUE, "50% or more")</f>
        <v>Less than 50%</v>
      </c>
      <c r="L584">
        <f t="shared" si="9"/>
        <v>-2.9352161731925199E-2</v>
      </c>
    </row>
    <row r="585" spans="1:12" x14ac:dyDescent="0.25">
      <c r="A585" t="s">
        <v>1947</v>
      </c>
      <c r="B585" t="s">
        <v>5463</v>
      </c>
      <c r="C585" t="s">
        <v>5333</v>
      </c>
      <c r="D585" s="10">
        <v>1220</v>
      </c>
      <c r="E585" s="11">
        <v>3990</v>
      </c>
      <c r="F585" s="13">
        <v>0.69</v>
      </c>
      <c r="G585">
        <v>4.0999999999999996</v>
      </c>
      <c r="H585">
        <v>107151</v>
      </c>
      <c r="I585" t="str" cm="1">
        <f t="array" ref="I585">_xlfn.IFS(
  E585&lt;1000, "Cheap",
  E585&lt;5000, "Expensive",
  E585&gt;=5000, "Very Expensive"
)</f>
        <v>Expensive</v>
      </c>
      <c r="J585" s="11">
        <f>IFERROR(
   VALUE(SUBSTITUTE(SUBSTITUTE(Table3[[#This Row],[Actual Price]], "₦", ""), ",", "")) *
   VALUE(SUBSTITUTE(Table3[[#This Row],[Rating Count]], ",", "")),
   0
)</f>
        <v>427532490</v>
      </c>
      <c r="K585" t="str" cm="1">
        <f t="array" ref="K585">_xlfn.IFS(Table3[[#This Row],[Discount percentage]] &lt; 0.5, "Less than 50%", TRUE, "50% or more")</f>
        <v>50% or more</v>
      </c>
      <c r="L585">
        <f t="shared" si="9"/>
        <v>-2.9352161731925199E-2</v>
      </c>
    </row>
    <row r="586" spans="1:12" x14ac:dyDescent="0.25">
      <c r="A586" t="s">
        <v>1222</v>
      </c>
      <c r="B586" t="s">
        <v>5331</v>
      </c>
      <c r="C586" t="s">
        <v>5319</v>
      </c>
      <c r="D586" s="10">
        <v>1499</v>
      </c>
      <c r="E586" s="11">
        <v>6990</v>
      </c>
      <c r="F586" s="13">
        <v>0.79</v>
      </c>
      <c r="G586">
        <v>3.9</v>
      </c>
      <c r="H586">
        <v>21797</v>
      </c>
      <c r="I586" t="str" cm="1">
        <f t="array" ref="I586">_xlfn.IFS(
  E586&lt;1000, "Cheap",
  E586&lt;5000, "Expensive",
  E586&gt;=5000, "Very Expensive"
)</f>
        <v>Very Expensive</v>
      </c>
      <c r="J586" s="11">
        <f>IFERROR(
   VALUE(SUBSTITUTE(SUBSTITUTE(Table3[[#This Row],[Actual Price]], "₦", ""), ",", "")) *
   VALUE(SUBSTITUTE(Table3[[#This Row],[Rating Count]], ",", "")),
   0
)</f>
        <v>152361030</v>
      </c>
      <c r="K586" t="str" cm="1">
        <f t="array" ref="K586">_xlfn.IFS(Table3[[#This Row],[Discount percentage]] &lt; 0.5, "Less than 50%", TRUE, "50% or more")</f>
        <v>50% or more</v>
      </c>
      <c r="L586">
        <f t="shared" si="9"/>
        <v>-2.9352161731925199E-2</v>
      </c>
    </row>
    <row r="587" spans="1:12" x14ac:dyDescent="0.25">
      <c r="A587" t="s">
        <v>1953</v>
      </c>
      <c r="B587" t="s">
        <v>5464</v>
      </c>
      <c r="C587" t="s">
        <v>5333</v>
      </c>
      <c r="D587" s="10">
        <v>499</v>
      </c>
      <c r="E587" s="11">
        <v>999</v>
      </c>
      <c r="F587" s="13">
        <v>0.5</v>
      </c>
      <c r="G587">
        <v>3.9</v>
      </c>
      <c r="H587">
        <v>92995</v>
      </c>
      <c r="I587" t="str" cm="1">
        <f t="array" ref="I587">_xlfn.IFS(
  E587&lt;1000, "Cheap",
  E587&lt;5000, "Expensive",
  E587&gt;=5000, "Very Expensive"
)</f>
        <v>Cheap</v>
      </c>
      <c r="J587" s="11">
        <f>IFERROR(
   VALUE(SUBSTITUTE(SUBSTITUTE(Table3[[#This Row],[Actual Price]], "₦", ""), ",", "")) *
   VALUE(SUBSTITUTE(Table3[[#This Row],[Rating Count]], ",", "")),
   0
)</f>
        <v>92902005</v>
      </c>
      <c r="K587" t="str" cm="1">
        <f t="array" ref="K587">_xlfn.IFS(Table3[[#This Row],[Discount percentage]] &lt; 0.5, "Less than 50%", TRUE, "50% or more")</f>
        <v>50% or more</v>
      </c>
      <c r="L587">
        <f t="shared" si="9"/>
        <v>-2.9352161731925199E-2</v>
      </c>
    </row>
    <row r="588" spans="1:12" x14ac:dyDescent="0.25">
      <c r="A588" t="s">
        <v>1957</v>
      </c>
      <c r="B588" t="s">
        <v>5465</v>
      </c>
      <c r="C588" t="s">
        <v>5089</v>
      </c>
      <c r="D588" s="10">
        <v>99</v>
      </c>
      <c r="E588" s="11">
        <v>999</v>
      </c>
      <c r="F588" s="13">
        <v>0.9</v>
      </c>
      <c r="G588">
        <v>4.0999999999999996</v>
      </c>
      <c r="H588">
        <v>8751</v>
      </c>
      <c r="I588" t="str" cm="1">
        <f t="array" ref="I588">_xlfn.IFS(
  E588&lt;1000, "Cheap",
  E588&lt;5000, "Expensive",
  E588&gt;=5000, "Very Expensive"
)</f>
        <v>Cheap</v>
      </c>
      <c r="J588" s="11">
        <f>IFERROR(
   VALUE(SUBSTITUTE(SUBSTITUTE(Table3[[#This Row],[Actual Price]], "₦", ""), ",", "")) *
   VALUE(SUBSTITUTE(Table3[[#This Row],[Rating Count]], ",", "")),
   0
)</f>
        <v>8742249</v>
      </c>
      <c r="K588" t="str" cm="1">
        <f t="array" ref="K588">_xlfn.IFS(Table3[[#This Row],[Discount percentage]] &lt; 0.5, "Less than 50%", TRUE, "50% or more")</f>
        <v>50% or more</v>
      </c>
      <c r="L588">
        <f t="shared" si="9"/>
        <v>-2.9352161731925199E-2</v>
      </c>
    </row>
    <row r="589" spans="1:12" x14ac:dyDescent="0.25">
      <c r="A589" t="s">
        <v>1242</v>
      </c>
      <c r="B589" t="s">
        <v>5337</v>
      </c>
      <c r="C589" t="s">
        <v>5323</v>
      </c>
      <c r="D589" s="10">
        <v>349</v>
      </c>
      <c r="E589" s="11">
        <v>1299</v>
      </c>
      <c r="F589" s="13">
        <v>0.73</v>
      </c>
      <c r="G589">
        <v>4</v>
      </c>
      <c r="H589">
        <v>14283</v>
      </c>
      <c r="I589" t="str" cm="1">
        <f t="array" ref="I589">_xlfn.IFS(
  E589&lt;1000, "Cheap",
  E589&lt;5000, "Expensive",
  E589&gt;=5000, "Very Expensive"
)</f>
        <v>Expensive</v>
      </c>
      <c r="J589" s="11">
        <f>IFERROR(
   VALUE(SUBSTITUTE(SUBSTITUTE(Table3[[#This Row],[Actual Price]], "₦", ""), ",", "")) *
   VALUE(SUBSTITUTE(Table3[[#This Row],[Rating Count]], ",", "")),
   0
)</f>
        <v>18553617</v>
      </c>
      <c r="K589" t="str" cm="1">
        <f t="array" ref="K589">_xlfn.IFS(Table3[[#This Row],[Discount percentage]] &lt; 0.5, "Less than 50%", TRUE, "50% or more")</f>
        <v>50% or more</v>
      </c>
      <c r="L589">
        <f t="shared" si="9"/>
        <v>-2.9352161731925199E-2</v>
      </c>
    </row>
    <row r="590" spans="1:12" x14ac:dyDescent="0.25">
      <c r="A590" t="s">
        <v>1961</v>
      </c>
      <c r="B590" t="s">
        <v>5466</v>
      </c>
      <c r="C590" t="s">
        <v>5089</v>
      </c>
      <c r="D590" s="10">
        <v>475</v>
      </c>
      <c r="E590" s="11">
        <v>1500</v>
      </c>
      <c r="F590" s="13">
        <v>0.68</v>
      </c>
      <c r="G590">
        <v>4.2</v>
      </c>
      <c r="H590">
        <v>64273</v>
      </c>
      <c r="I590" t="str" cm="1">
        <f t="array" ref="I590">_xlfn.IFS(
  E590&lt;1000, "Cheap",
  E590&lt;5000, "Expensive",
  E590&gt;=5000, "Very Expensive"
)</f>
        <v>Expensive</v>
      </c>
      <c r="J590" s="11">
        <f>IFERROR(
   VALUE(SUBSTITUTE(SUBSTITUTE(Table3[[#This Row],[Actual Price]], "₦", ""), ",", "")) *
   VALUE(SUBSTITUTE(Table3[[#This Row],[Rating Count]], ",", "")),
   0
)</f>
        <v>96409500</v>
      </c>
      <c r="K590" t="str" cm="1">
        <f t="array" ref="K590">_xlfn.IFS(Table3[[#This Row],[Discount percentage]] &lt; 0.5, "Less than 50%", TRUE, "50% or more")</f>
        <v>50% or more</v>
      </c>
      <c r="L590">
        <f t="shared" si="9"/>
        <v>-2.9352161731925199E-2</v>
      </c>
    </row>
    <row r="591" spans="1:12" x14ac:dyDescent="0.25">
      <c r="A591" t="s">
        <v>1965</v>
      </c>
      <c r="B591" t="s">
        <v>5467</v>
      </c>
      <c r="C591" t="s">
        <v>5089</v>
      </c>
      <c r="D591" s="10">
        <v>269</v>
      </c>
      <c r="E591" s="11">
        <v>649</v>
      </c>
      <c r="F591" s="13">
        <v>0.59</v>
      </c>
      <c r="G591">
        <v>4.3</v>
      </c>
      <c r="H591">
        <v>54315</v>
      </c>
      <c r="I591" t="str" cm="1">
        <f t="array" ref="I591">_xlfn.IFS(
  E591&lt;1000, "Cheap",
  E591&lt;5000, "Expensive",
  E591&gt;=5000, "Very Expensive"
)</f>
        <v>Cheap</v>
      </c>
      <c r="J591" s="11">
        <f>IFERROR(
   VALUE(SUBSTITUTE(SUBSTITUTE(Table3[[#This Row],[Actual Price]], "₦", ""), ",", "")) *
   VALUE(SUBSTITUTE(Table3[[#This Row],[Rating Count]], ",", "")),
   0
)</f>
        <v>35250435</v>
      </c>
      <c r="K591" t="str" cm="1">
        <f t="array" ref="K591">_xlfn.IFS(Table3[[#This Row],[Discount percentage]] &lt; 0.5, "Less than 50%", TRUE, "50% or more")</f>
        <v>50% or more</v>
      </c>
      <c r="L591">
        <f t="shared" si="9"/>
        <v>-2.9352161731925199E-2</v>
      </c>
    </row>
    <row r="592" spans="1:12" x14ac:dyDescent="0.25">
      <c r="A592" t="s">
        <v>1969</v>
      </c>
      <c r="B592" t="s">
        <v>5468</v>
      </c>
      <c r="C592" t="s">
        <v>5089</v>
      </c>
      <c r="D592" s="10">
        <v>299</v>
      </c>
      <c r="E592" s="11">
        <v>599</v>
      </c>
      <c r="F592" s="13">
        <v>0.5</v>
      </c>
      <c r="G592">
        <v>4.0999999999999996</v>
      </c>
      <c r="H592">
        <v>1597</v>
      </c>
      <c r="I592" t="str" cm="1">
        <f t="array" ref="I592">_xlfn.IFS(
  E592&lt;1000, "Cheap",
  E592&lt;5000, "Expensive",
  E592&gt;=5000, "Very Expensive"
)</f>
        <v>Cheap</v>
      </c>
      <c r="J592" s="11">
        <f>IFERROR(
   VALUE(SUBSTITUTE(SUBSTITUTE(Table3[[#This Row],[Actual Price]], "₦", ""), ",", "")) *
   VALUE(SUBSTITUTE(Table3[[#This Row],[Rating Count]], ",", "")),
   0
)</f>
        <v>956603</v>
      </c>
      <c r="K592" t="str" cm="1">
        <f t="array" ref="K592">_xlfn.IFS(Table3[[#This Row],[Discount percentage]] &lt; 0.5, "Less than 50%", TRUE, "50% or more")</f>
        <v>50% or more</v>
      </c>
      <c r="L592">
        <f t="shared" si="9"/>
        <v>-2.9352161731925199E-2</v>
      </c>
    </row>
    <row r="593" spans="1:12" x14ac:dyDescent="0.25">
      <c r="A593" t="s">
        <v>1272</v>
      </c>
      <c r="B593" t="s">
        <v>5318</v>
      </c>
      <c r="C593" t="s">
        <v>5319</v>
      </c>
      <c r="D593" s="10">
        <v>1499</v>
      </c>
      <c r="E593" s="11">
        <v>7999</v>
      </c>
      <c r="F593" s="13">
        <v>0.81</v>
      </c>
      <c r="G593">
        <v>4.2</v>
      </c>
      <c r="H593">
        <v>22638</v>
      </c>
      <c r="I593" t="str" cm="1">
        <f t="array" ref="I593">_xlfn.IFS(
  E593&lt;1000, "Cheap",
  E593&lt;5000, "Expensive",
  E593&gt;=5000, "Very Expensive"
)</f>
        <v>Very Expensive</v>
      </c>
      <c r="J593" s="11">
        <f>IFERROR(
   VALUE(SUBSTITUTE(SUBSTITUTE(Table3[[#This Row],[Actual Price]], "₦", ""), ",", "")) *
   VALUE(SUBSTITUTE(Table3[[#This Row],[Rating Count]], ",", "")),
   0
)</f>
        <v>181081362</v>
      </c>
      <c r="K593" t="str" cm="1">
        <f t="array" ref="K593">_xlfn.IFS(Table3[[#This Row],[Discount percentage]] &lt; 0.5, "Less than 50%", TRUE, "50% or more")</f>
        <v>50% or more</v>
      </c>
      <c r="L593">
        <f t="shared" si="9"/>
        <v>-2.9352161731925199E-2</v>
      </c>
    </row>
    <row r="594" spans="1:12" x14ac:dyDescent="0.25">
      <c r="A594" t="s">
        <v>1973</v>
      </c>
      <c r="B594" t="s">
        <v>5469</v>
      </c>
      <c r="C594" t="s">
        <v>5333</v>
      </c>
      <c r="D594" s="10">
        <v>329</v>
      </c>
      <c r="E594" s="11">
        <v>999</v>
      </c>
      <c r="F594" s="13">
        <v>0.67</v>
      </c>
      <c r="G594">
        <v>3.9</v>
      </c>
      <c r="H594">
        <v>77027</v>
      </c>
      <c r="I594" t="str" cm="1">
        <f t="array" ref="I594">_xlfn.IFS(
  E594&lt;1000, "Cheap",
  E594&lt;5000, "Expensive",
  E594&gt;=5000, "Very Expensive"
)</f>
        <v>Cheap</v>
      </c>
      <c r="J594" s="11">
        <f>IFERROR(
   VALUE(SUBSTITUTE(SUBSTITUTE(Table3[[#This Row],[Actual Price]], "₦", ""), ",", "")) *
   VALUE(SUBSTITUTE(Table3[[#This Row],[Rating Count]], ",", "")),
   0
)</f>
        <v>76949973</v>
      </c>
      <c r="K594" t="str" cm="1">
        <f t="array" ref="K594">_xlfn.IFS(Table3[[#This Row],[Discount percentage]] &lt; 0.5, "Less than 50%", TRUE, "50% or more")</f>
        <v>50% or more</v>
      </c>
      <c r="L594">
        <f t="shared" si="9"/>
        <v>-2.9352161731925199E-2</v>
      </c>
    </row>
    <row r="595" spans="1:12" x14ac:dyDescent="0.25">
      <c r="A595" t="s">
        <v>1977</v>
      </c>
      <c r="B595" t="s">
        <v>5470</v>
      </c>
      <c r="C595" t="s">
        <v>5089</v>
      </c>
      <c r="D595" s="10">
        <v>549</v>
      </c>
      <c r="E595" s="11">
        <v>1799</v>
      </c>
      <c r="F595" s="13">
        <v>0.69</v>
      </c>
      <c r="G595">
        <v>4.3</v>
      </c>
      <c r="H595">
        <v>28829</v>
      </c>
      <c r="I595" t="str" cm="1">
        <f t="array" ref="I595">_xlfn.IFS(
  E595&lt;1000, "Cheap",
  E595&lt;5000, "Expensive",
  E595&gt;=5000, "Very Expensive"
)</f>
        <v>Expensive</v>
      </c>
      <c r="J595" s="11">
        <f>IFERROR(
   VALUE(SUBSTITUTE(SUBSTITUTE(Table3[[#This Row],[Actual Price]], "₦", ""), ",", "")) *
   VALUE(SUBSTITUTE(Table3[[#This Row],[Rating Count]], ",", "")),
   0
)</f>
        <v>51863371</v>
      </c>
      <c r="K595" t="str" cm="1">
        <f t="array" ref="K595">_xlfn.IFS(Table3[[#This Row],[Discount percentage]] &lt; 0.5, "Less than 50%", TRUE, "50% or more")</f>
        <v>50% or more</v>
      </c>
      <c r="L595">
        <f t="shared" si="9"/>
        <v>-2.9352161731925199E-2</v>
      </c>
    </row>
    <row r="596" spans="1:12" x14ac:dyDescent="0.25">
      <c r="A596" t="s">
        <v>1287</v>
      </c>
      <c r="B596" t="s">
        <v>5345</v>
      </c>
      <c r="C596" t="s">
        <v>5319</v>
      </c>
      <c r="D596" s="10">
        <v>2199</v>
      </c>
      <c r="E596" s="11">
        <v>9999</v>
      </c>
      <c r="F596" s="13">
        <v>0.78</v>
      </c>
      <c r="G596">
        <v>4.2</v>
      </c>
      <c r="H596">
        <v>29478</v>
      </c>
      <c r="I596" t="str" cm="1">
        <f t="array" ref="I596">_xlfn.IFS(
  E596&lt;1000, "Cheap",
  E596&lt;5000, "Expensive",
  E596&gt;=5000, "Very Expensive"
)</f>
        <v>Very Expensive</v>
      </c>
      <c r="J596" s="11">
        <f>IFERROR(
   VALUE(SUBSTITUTE(SUBSTITUTE(Table3[[#This Row],[Actual Price]], "₦", ""), ",", "")) *
   VALUE(SUBSTITUTE(Table3[[#This Row],[Rating Count]], ",", "")),
   0
)</f>
        <v>294750522</v>
      </c>
      <c r="K596" t="str" cm="1">
        <f t="array" ref="K596">_xlfn.IFS(Table3[[#This Row],[Discount percentage]] &lt; 0.5, "Less than 50%", TRUE, "50% or more")</f>
        <v>50% or more</v>
      </c>
      <c r="L596">
        <f t="shared" si="9"/>
        <v>-2.9352161731925199E-2</v>
      </c>
    </row>
    <row r="597" spans="1:12" x14ac:dyDescent="0.25">
      <c r="A597" t="s">
        <v>1983</v>
      </c>
      <c r="B597" t="s">
        <v>5471</v>
      </c>
      <c r="C597" t="s">
        <v>5089</v>
      </c>
      <c r="D597" s="10">
        <v>299</v>
      </c>
      <c r="E597" s="11">
        <v>650</v>
      </c>
      <c r="F597" s="13">
        <v>0.54</v>
      </c>
      <c r="G597">
        <v>4.5</v>
      </c>
      <c r="H597">
        <v>33176</v>
      </c>
      <c r="I597" t="str" cm="1">
        <f t="array" ref="I597">_xlfn.IFS(
  E597&lt;1000, "Cheap",
  E597&lt;5000, "Expensive",
  E597&gt;=5000, "Very Expensive"
)</f>
        <v>Cheap</v>
      </c>
      <c r="J597" s="11">
        <f>IFERROR(
   VALUE(SUBSTITUTE(SUBSTITUTE(Table3[[#This Row],[Actual Price]], "₦", ""), ",", "")) *
   VALUE(SUBSTITUTE(Table3[[#This Row],[Rating Count]], ",", "")),
   0
)</f>
        <v>21564400</v>
      </c>
      <c r="K597" t="str" cm="1">
        <f t="array" ref="K597">_xlfn.IFS(Table3[[#This Row],[Discount percentage]] &lt; 0.5, "Less than 50%", TRUE, "50% or more")</f>
        <v>50% or more</v>
      </c>
      <c r="L597">
        <f t="shared" si="9"/>
        <v>-2.9352161731925199E-2</v>
      </c>
    </row>
    <row r="598" spans="1:12" x14ac:dyDescent="0.25">
      <c r="A598" t="s">
        <v>1987</v>
      </c>
      <c r="B598" t="s">
        <v>5472</v>
      </c>
      <c r="C598" t="s">
        <v>5473</v>
      </c>
      <c r="D598" s="10">
        <v>798</v>
      </c>
      <c r="E598" s="11">
        <v>1995</v>
      </c>
      <c r="F598" s="13">
        <v>0.6</v>
      </c>
      <c r="G598">
        <v>4</v>
      </c>
      <c r="H598">
        <v>68664</v>
      </c>
      <c r="I598" t="str" cm="1">
        <f t="array" ref="I598">_xlfn.IFS(
  E598&lt;1000, "Cheap",
  E598&lt;5000, "Expensive",
  E598&gt;=5000, "Very Expensive"
)</f>
        <v>Expensive</v>
      </c>
      <c r="J598" s="11">
        <f>IFERROR(
   VALUE(SUBSTITUTE(SUBSTITUTE(Table3[[#This Row],[Actual Price]], "₦", ""), ",", "")) *
   VALUE(SUBSTITUTE(Table3[[#This Row],[Rating Count]], ",", "")),
   0
)</f>
        <v>136984680</v>
      </c>
      <c r="K598" t="str" cm="1">
        <f t="array" ref="K598">_xlfn.IFS(Table3[[#This Row],[Discount percentage]] &lt; 0.5, "Less than 50%", TRUE, "50% or more")</f>
        <v>50% or more</v>
      </c>
      <c r="L598">
        <f t="shared" si="9"/>
        <v>-2.9352161731925199E-2</v>
      </c>
    </row>
    <row r="599" spans="1:12" x14ac:dyDescent="0.25">
      <c r="A599" t="s">
        <v>1991</v>
      </c>
      <c r="B599" t="s">
        <v>5474</v>
      </c>
      <c r="C599" t="s">
        <v>5475</v>
      </c>
      <c r="D599" s="10">
        <v>266</v>
      </c>
      <c r="E599" s="11">
        <v>315</v>
      </c>
      <c r="F599" s="13">
        <v>0.16</v>
      </c>
      <c r="G599">
        <v>4.5</v>
      </c>
      <c r="H599">
        <v>28030</v>
      </c>
      <c r="I599" t="str" cm="1">
        <f t="array" ref="I599">_xlfn.IFS(
  E599&lt;1000, "Cheap",
  E599&lt;5000, "Expensive",
  E599&gt;=5000, "Very Expensive"
)</f>
        <v>Cheap</v>
      </c>
      <c r="J599" s="11">
        <f>IFERROR(
   VALUE(SUBSTITUTE(SUBSTITUTE(Table3[[#This Row],[Actual Price]], "₦", ""), ",", "")) *
   VALUE(SUBSTITUTE(Table3[[#This Row],[Rating Count]], ",", "")),
   0
)</f>
        <v>8829450</v>
      </c>
      <c r="K599" t="str" cm="1">
        <f t="array" ref="K599">_xlfn.IFS(Table3[[#This Row],[Discount percentage]] &lt; 0.5, "Less than 50%", TRUE, "50% or more")</f>
        <v>Less than 50%</v>
      </c>
      <c r="L599">
        <f t="shared" si="9"/>
        <v>-2.9352161731925199E-2</v>
      </c>
    </row>
    <row r="600" spans="1:12" x14ac:dyDescent="0.25">
      <c r="A600" t="s">
        <v>1995</v>
      </c>
      <c r="B600" t="s">
        <v>5476</v>
      </c>
      <c r="C600" t="s">
        <v>5477</v>
      </c>
      <c r="D600" s="10">
        <v>50</v>
      </c>
      <c r="E600" s="11">
        <v>50</v>
      </c>
      <c r="F600" s="13">
        <v>0</v>
      </c>
      <c r="G600">
        <v>4.3</v>
      </c>
      <c r="H600">
        <v>5792</v>
      </c>
      <c r="I600" t="str" cm="1">
        <f t="array" ref="I600">_xlfn.IFS(
  E600&lt;1000, "Cheap",
  E600&lt;5000, "Expensive",
  E600&gt;=5000, "Very Expensive"
)</f>
        <v>Cheap</v>
      </c>
      <c r="J600" s="11">
        <f>IFERROR(
   VALUE(SUBSTITUTE(SUBSTITUTE(Table3[[#This Row],[Actual Price]], "₦", ""), ",", "")) *
   VALUE(SUBSTITUTE(Table3[[#This Row],[Rating Count]], ",", "")),
   0
)</f>
        <v>289600</v>
      </c>
      <c r="K600" t="str" cm="1">
        <f t="array" ref="K600">_xlfn.IFS(Table3[[#This Row],[Discount percentage]] &lt; 0.5, "Less than 50%", TRUE, "50% or more")</f>
        <v>Less than 50%</v>
      </c>
      <c r="L600">
        <f t="shared" si="9"/>
        <v>-2.9352161731925199E-2</v>
      </c>
    </row>
    <row r="601" spans="1:12" x14ac:dyDescent="0.25">
      <c r="A601" t="s">
        <v>1999</v>
      </c>
      <c r="B601" t="s">
        <v>5478</v>
      </c>
      <c r="C601" t="s">
        <v>5479</v>
      </c>
      <c r="D601" s="10">
        <v>130</v>
      </c>
      <c r="E601" s="11">
        <v>165</v>
      </c>
      <c r="F601" s="13">
        <v>0.21</v>
      </c>
      <c r="G601">
        <v>3.9</v>
      </c>
      <c r="H601">
        <v>14778</v>
      </c>
      <c r="I601" t="str" cm="1">
        <f t="array" ref="I601">_xlfn.IFS(
  E601&lt;1000, "Cheap",
  E601&lt;5000, "Expensive",
  E601&gt;=5000, "Very Expensive"
)</f>
        <v>Cheap</v>
      </c>
      <c r="J601" s="11">
        <f>IFERROR(
   VALUE(SUBSTITUTE(SUBSTITUTE(Table3[[#This Row],[Actual Price]], "₦", ""), ",", "")) *
   VALUE(SUBSTITUTE(Table3[[#This Row],[Rating Count]], ",", "")),
   0
)</f>
        <v>2438370</v>
      </c>
      <c r="K601" t="str" cm="1">
        <f t="array" ref="K601">_xlfn.IFS(Table3[[#This Row],[Discount percentage]] &lt; 0.5, "Less than 50%", TRUE, "50% or more")</f>
        <v>Less than 50%</v>
      </c>
      <c r="L601">
        <f t="shared" si="9"/>
        <v>-2.9352161731925199E-2</v>
      </c>
    </row>
    <row r="602" spans="1:12" x14ac:dyDescent="0.25">
      <c r="A602" t="s">
        <v>2003</v>
      </c>
      <c r="B602" t="s">
        <v>5338</v>
      </c>
      <c r="C602" t="s">
        <v>5333</v>
      </c>
      <c r="D602" s="10">
        <v>449</v>
      </c>
      <c r="E602" s="11">
        <v>1290</v>
      </c>
      <c r="F602" s="13">
        <v>0.65</v>
      </c>
      <c r="G602">
        <v>4.0999999999999996</v>
      </c>
      <c r="H602">
        <v>91770</v>
      </c>
      <c r="I602" t="str" cm="1">
        <f t="array" ref="I602">_xlfn.IFS(
  E602&lt;1000, "Cheap",
  E602&lt;5000, "Expensive",
  E602&gt;=5000, "Very Expensive"
)</f>
        <v>Expensive</v>
      </c>
      <c r="J602" s="11">
        <f>IFERROR(
   VALUE(SUBSTITUTE(SUBSTITUTE(Table3[[#This Row],[Actual Price]], "₦", ""), ",", "")) *
   VALUE(SUBSTITUTE(Table3[[#This Row],[Rating Count]], ",", "")),
   0
)</f>
        <v>118383300</v>
      </c>
      <c r="K602" t="str" cm="1">
        <f t="array" ref="K602">_xlfn.IFS(Table3[[#This Row],[Discount percentage]] &lt; 0.5, "Less than 50%", TRUE, "50% or more")</f>
        <v>50% or more</v>
      </c>
      <c r="L602">
        <f t="shared" si="9"/>
        <v>-2.9352161731925199E-2</v>
      </c>
    </row>
    <row r="603" spans="1:12" x14ac:dyDescent="0.25">
      <c r="A603" t="s">
        <v>1309</v>
      </c>
      <c r="B603" t="s">
        <v>5350</v>
      </c>
      <c r="C603" t="s">
        <v>5319</v>
      </c>
      <c r="D603" s="10">
        <v>3999</v>
      </c>
      <c r="E603" s="11">
        <v>16999</v>
      </c>
      <c r="F603" s="13">
        <v>0.76</v>
      </c>
      <c r="G603">
        <v>4.3</v>
      </c>
      <c r="H603">
        <v>17162</v>
      </c>
      <c r="I603" t="str" cm="1">
        <f t="array" ref="I603">_xlfn.IFS(
  E603&lt;1000, "Cheap",
  E603&lt;5000, "Expensive",
  E603&gt;=5000, "Very Expensive"
)</f>
        <v>Very Expensive</v>
      </c>
      <c r="J603" s="11">
        <f>IFERROR(
   VALUE(SUBSTITUTE(SUBSTITUTE(Table3[[#This Row],[Actual Price]], "₦", ""), ",", "")) *
   VALUE(SUBSTITUTE(Table3[[#This Row],[Rating Count]], ",", "")),
   0
)</f>
        <v>291736838</v>
      </c>
      <c r="K603" t="str" cm="1">
        <f t="array" ref="K603">_xlfn.IFS(Table3[[#This Row],[Discount percentage]] &lt; 0.5, "Less than 50%", TRUE, "50% or more")</f>
        <v>50% or more</v>
      </c>
      <c r="L603">
        <f t="shared" si="9"/>
        <v>-2.9352161731925199E-2</v>
      </c>
    </row>
    <row r="604" spans="1:12" x14ac:dyDescent="0.25">
      <c r="A604" t="s">
        <v>2007</v>
      </c>
      <c r="B604" t="s">
        <v>5338</v>
      </c>
      <c r="C604" t="s">
        <v>5333</v>
      </c>
      <c r="D604" s="10">
        <v>399</v>
      </c>
      <c r="E604" s="11">
        <v>1290</v>
      </c>
      <c r="F604" s="13">
        <v>0.69</v>
      </c>
      <c r="G604">
        <v>4.2</v>
      </c>
      <c r="H604">
        <v>206</v>
      </c>
      <c r="I604" t="str" cm="1">
        <f t="array" ref="I604">_xlfn.IFS(
  E604&lt;1000, "Cheap",
  E604&lt;5000, "Expensive",
  E604&gt;=5000, "Very Expensive"
)</f>
        <v>Expensive</v>
      </c>
      <c r="J604" s="11">
        <f>IFERROR(
   VALUE(SUBSTITUTE(SUBSTITUTE(Table3[[#This Row],[Actual Price]], "₦", ""), ",", "")) *
   VALUE(SUBSTITUTE(Table3[[#This Row],[Rating Count]], ",", "")),
   0
)</f>
        <v>265740</v>
      </c>
      <c r="K604" t="str" cm="1">
        <f t="array" ref="K604">_xlfn.IFS(Table3[[#This Row],[Discount percentage]] &lt; 0.5, "Less than 50%", TRUE, "50% or more")</f>
        <v>50% or more</v>
      </c>
      <c r="L604">
        <f t="shared" si="9"/>
        <v>-2.9352161731925199E-2</v>
      </c>
    </row>
    <row r="605" spans="1:12" x14ac:dyDescent="0.25">
      <c r="A605" t="s">
        <v>2011</v>
      </c>
      <c r="B605" t="s">
        <v>5480</v>
      </c>
      <c r="C605" t="s">
        <v>5089</v>
      </c>
      <c r="D605" s="10">
        <v>1399</v>
      </c>
      <c r="E605" s="11">
        <v>2498</v>
      </c>
      <c r="F605" s="13">
        <v>0.44</v>
      </c>
      <c r="G605">
        <v>4.2</v>
      </c>
      <c r="H605">
        <v>33717</v>
      </c>
      <c r="I605" t="str" cm="1">
        <f t="array" ref="I605">_xlfn.IFS(
  E605&lt;1000, "Cheap",
  E605&lt;5000, "Expensive",
  E605&gt;=5000, "Very Expensive"
)</f>
        <v>Expensive</v>
      </c>
      <c r="J605" s="11">
        <f>IFERROR(
   VALUE(SUBSTITUTE(SUBSTITUTE(Table3[[#This Row],[Actual Price]], "₦", ""), ",", "")) *
   VALUE(SUBSTITUTE(Table3[[#This Row],[Rating Count]], ",", "")),
   0
)</f>
        <v>84225066</v>
      </c>
      <c r="K605" t="str" cm="1">
        <f t="array" ref="K605">_xlfn.IFS(Table3[[#This Row],[Discount percentage]] &lt; 0.5, "Less than 50%", TRUE, "50% or more")</f>
        <v>Less than 50%</v>
      </c>
      <c r="L605">
        <f t="shared" si="9"/>
        <v>-2.9352161731925199E-2</v>
      </c>
    </row>
    <row r="606" spans="1:12" x14ac:dyDescent="0.25">
      <c r="A606" t="s">
        <v>2017</v>
      </c>
      <c r="B606" t="s">
        <v>5481</v>
      </c>
      <c r="C606" t="s">
        <v>5089</v>
      </c>
      <c r="D606" s="10">
        <v>4098</v>
      </c>
      <c r="E606" s="11">
        <v>4999</v>
      </c>
      <c r="F606" s="13">
        <v>0.18</v>
      </c>
      <c r="G606">
        <v>4.5</v>
      </c>
      <c r="H606">
        <v>50810</v>
      </c>
      <c r="I606" t="str" cm="1">
        <f t="array" ref="I606">_xlfn.IFS(
  E606&lt;1000, "Cheap",
  E606&lt;5000, "Expensive",
  E606&gt;=5000, "Very Expensive"
)</f>
        <v>Expensive</v>
      </c>
      <c r="J606" s="11">
        <f>IFERROR(
   VALUE(SUBSTITUTE(SUBSTITUTE(Table3[[#This Row],[Actual Price]], "₦", ""), ",", "")) *
   VALUE(SUBSTITUTE(Table3[[#This Row],[Rating Count]], ",", "")),
   0
)</f>
        <v>253999190</v>
      </c>
      <c r="K606" t="str" cm="1">
        <f t="array" ref="K606">_xlfn.IFS(Table3[[#This Row],[Discount percentage]] &lt; 0.5, "Less than 50%", TRUE, "50% or more")</f>
        <v>Less than 50%</v>
      </c>
      <c r="L606">
        <f t="shared" si="9"/>
        <v>-2.9352161731925199E-2</v>
      </c>
    </row>
    <row r="607" spans="1:12" x14ac:dyDescent="0.25">
      <c r="A607" t="s">
        <v>2021</v>
      </c>
      <c r="B607" t="s">
        <v>5482</v>
      </c>
      <c r="C607" t="s">
        <v>5483</v>
      </c>
      <c r="D607" s="10">
        <v>499</v>
      </c>
      <c r="E607" s="11">
        <v>1999</v>
      </c>
      <c r="F607" s="13">
        <v>0.75</v>
      </c>
      <c r="G607">
        <v>3.7</v>
      </c>
      <c r="H607">
        <v>3369</v>
      </c>
      <c r="I607" t="str" cm="1">
        <f t="array" ref="I607">_xlfn.IFS(
  E607&lt;1000, "Cheap",
  E607&lt;5000, "Expensive",
  E607&gt;=5000, "Very Expensive"
)</f>
        <v>Expensive</v>
      </c>
      <c r="J607" s="11">
        <f>IFERROR(
   VALUE(SUBSTITUTE(SUBSTITUTE(Table3[[#This Row],[Actual Price]], "₦", ""), ",", "")) *
   VALUE(SUBSTITUTE(Table3[[#This Row],[Rating Count]], ",", "")),
   0
)</f>
        <v>6734631</v>
      </c>
      <c r="K607" t="str" cm="1">
        <f t="array" ref="K607">_xlfn.IFS(Table3[[#This Row],[Discount percentage]] &lt; 0.5, "Less than 50%", TRUE, "50% or more")</f>
        <v>50% or more</v>
      </c>
      <c r="L607">
        <f t="shared" si="9"/>
        <v>-2.9352161731925199E-2</v>
      </c>
    </row>
    <row r="608" spans="1:12" x14ac:dyDescent="0.25">
      <c r="A608" t="s">
        <v>2025</v>
      </c>
      <c r="B608" t="s">
        <v>5484</v>
      </c>
      <c r="C608" t="s">
        <v>5089</v>
      </c>
      <c r="D608" s="10">
        <v>299</v>
      </c>
      <c r="E608" s="11">
        <v>449</v>
      </c>
      <c r="F608" s="13">
        <v>0.33</v>
      </c>
      <c r="G608">
        <v>3.5</v>
      </c>
      <c r="H608">
        <v>11827</v>
      </c>
      <c r="I608" t="str" cm="1">
        <f t="array" ref="I608">_xlfn.IFS(
  E608&lt;1000, "Cheap",
  E608&lt;5000, "Expensive",
  E608&gt;=5000, "Very Expensive"
)</f>
        <v>Cheap</v>
      </c>
      <c r="J608" s="11">
        <f>IFERROR(
   VALUE(SUBSTITUTE(SUBSTITUTE(Table3[[#This Row],[Actual Price]], "₦", ""), ",", "")) *
   VALUE(SUBSTITUTE(Table3[[#This Row],[Rating Count]], ",", "")),
   0
)</f>
        <v>5310323</v>
      </c>
      <c r="K608" t="str" cm="1">
        <f t="array" ref="K608">_xlfn.IFS(Table3[[#This Row],[Discount percentage]] &lt; 0.5, "Less than 50%", TRUE, "50% or more")</f>
        <v>Less than 50%</v>
      </c>
      <c r="L608">
        <f t="shared" si="9"/>
        <v>-2.9352161731925199E-2</v>
      </c>
    </row>
    <row r="609" spans="1:12" x14ac:dyDescent="0.25">
      <c r="A609" t="s">
        <v>2029</v>
      </c>
      <c r="B609" t="s">
        <v>5485</v>
      </c>
      <c r="C609" t="s">
        <v>5089</v>
      </c>
      <c r="D609" s="10">
        <v>699</v>
      </c>
      <c r="E609" s="11">
        <v>999</v>
      </c>
      <c r="F609" s="13">
        <v>0.3</v>
      </c>
      <c r="G609">
        <v>3.5</v>
      </c>
      <c r="H609">
        <v>15295</v>
      </c>
      <c r="I609" t="str" cm="1">
        <f t="array" ref="I609">_xlfn.IFS(
  E609&lt;1000, "Cheap",
  E609&lt;5000, "Expensive",
  E609&gt;=5000, "Very Expensive"
)</f>
        <v>Cheap</v>
      </c>
      <c r="J609" s="11">
        <f>IFERROR(
   VALUE(SUBSTITUTE(SUBSTITUTE(Table3[[#This Row],[Actual Price]], "₦", ""), ",", "")) *
   VALUE(SUBSTITUTE(Table3[[#This Row],[Rating Count]], ",", "")),
   0
)</f>
        <v>15279705</v>
      </c>
      <c r="K609" t="str" cm="1">
        <f t="array" ref="K609">_xlfn.IFS(Table3[[#This Row],[Discount percentage]] &lt; 0.5, "Less than 50%", TRUE, "50% or more")</f>
        <v>Less than 50%</v>
      </c>
      <c r="L609">
        <f t="shared" si="9"/>
        <v>-2.9352161731925199E-2</v>
      </c>
    </row>
    <row r="610" spans="1:12" x14ac:dyDescent="0.25">
      <c r="A610" t="s">
        <v>2033</v>
      </c>
      <c r="B610" t="s">
        <v>5486</v>
      </c>
      <c r="C610" t="s">
        <v>5483</v>
      </c>
      <c r="D610" s="10">
        <v>799</v>
      </c>
      <c r="E610" s="11">
        <v>3990</v>
      </c>
      <c r="F610" s="13">
        <v>0.8</v>
      </c>
      <c r="G610">
        <v>4.3</v>
      </c>
      <c r="H610">
        <v>27139</v>
      </c>
      <c r="I610" t="str" cm="1">
        <f t="array" ref="I610">_xlfn.IFS(
  E610&lt;1000, "Cheap",
  E610&lt;5000, "Expensive",
  E610&gt;=5000, "Very Expensive"
)</f>
        <v>Expensive</v>
      </c>
      <c r="J610" s="11">
        <f>IFERROR(
   VALUE(SUBSTITUTE(SUBSTITUTE(Table3[[#This Row],[Actual Price]], "₦", ""), ",", "")) *
   VALUE(SUBSTITUTE(Table3[[#This Row],[Rating Count]], ",", "")),
   0
)</f>
        <v>108284610</v>
      </c>
      <c r="K610" t="str" cm="1">
        <f t="array" ref="K610">_xlfn.IFS(Table3[[#This Row],[Discount percentage]] &lt; 0.5, "Less than 50%", TRUE, "50% or more")</f>
        <v>50% or more</v>
      </c>
      <c r="L610">
        <f t="shared" si="9"/>
        <v>-2.9352161731925199E-2</v>
      </c>
    </row>
    <row r="611" spans="1:12" x14ac:dyDescent="0.25">
      <c r="A611" t="s">
        <v>2037</v>
      </c>
      <c r="B611" t="s">
        <v>5487</v>
      </c>
      <c r="C611" t="s">
        <v>5333</v>
      </c>
      <c r="D611" s="10">
        <v>1399</v>
      </c>
      <c r="E611" s="11">
        <v>5499</v>
      </c>
      <c r="F611" s="13">
        <v>0.75</v>
      </c>
      <c r="G611">
        <v>3.9</v>
      </c>
      <c r="H611">
        <v>9504</v>
      </c>
      <c r="I611" t="str" cm="1">
        <f t="array" ref="I611">_xlfn.IFS(
  E611&lt;1000, "Cheap",
  E611&lt;5000, "Expensive",
  E611&gt;=5000, "Very Expensive"
)</f>
        <v>Very Expensive</v>
      </c>
      <c r="J611" s="11">
        <f>IFERROR(
   VALUE(SUBSTITUTE(SUBSTITUTE(Table3[[#This Row],[Actual Price]], "₦", ""), ",", "")) *
   VALUE(SUBSTITUTE(Table3[[#This Row],[Rating Count]], ",", "")),
   0
)</f>
        <v>52262496</v>
      </c>
      <c r="K611" t="str" cm="1">
        <f t="array" ref="K611">_xlfn.IFS(Table3[[#This Row],[Discount percentage]] &lt; 0.5, "Less than 50%", TRUE, "50% or more")</f>
        <v>50% or more</v>
      </c>
      <c r="L611">
        <f t="shared" si="9"/>
        <v>-2.9352161731925199E-2</v>
      </c>
    </row>
    <row r="612" spans="1:12" x14ac:dyDescent="0.25">
      <c r="A612" t="s">
        <v>2041</v>
      </c>
      <c r="B612" t="s">
        <v>5488</v>
      </c>
      <c r="C612" t="s">
        <v>5089</v>
      </c>
      <c r="D612" s="10">
        <v>519</v>
      </c>
      <c r="E612" s="11">
        <v>1350</v>
      </c>
      <c r="F612" s="13">
        <v>0.62</v>
      </c>
      <c r="G612">
        <v>4.3</v>
      </c>
      <c r="H612">
        <v>30058</v>
      </c>
      <c r="I612" t="str" cm="1">
        <f t="array" ref="I612">_xlfn.IFS(
  E612&lt;1000, "Cheap",
  E612&lt;5000, "Expensive",
  E612&gt;=5000, "Very Expensive"
)</f>
        <v>Expensive</v>
      </c>
      <c r="J612" s="11">
        <f>IFERROR(
   VALUE(SUBSTITUTE(SUBSTITUTE(Table3[[#This Row],[Actual Price]], "₦", ""), ",", "")) *
   VALUE(SUBSTITUTE(Table3[[#This Row],[Rating Count]], ",", "")),
   0
)</f>
        <v>40578300</v>
      </c>
      <c r="K612" t="str" cm="1">
        <f t="array" ref="K612">_xlfn.IFS(Table3[[#This Row],[Discount percentage]] &lt; 0.5, "Less than 50%", TRUE, "50% or more")</f>
        <v>50% or more</v>
      </c>
      <c r="L612">
        <f t="shared" si="9"/>
        <v>-2.9352161731925199E-2</v>
      </c>
    </row>
    <row r="613" spans="1:12" x14ac:dyDescent="0.25">
      <c r="A613" t="s">
        <v>1361</v>
      </c>
      <c r="B613" t="s">
        <v>5360</v>
      </c>
      <c r="C613" t="s">
        <v>5319</v>
      </c>
      <c r="D613" s="10">
        <v>2299</v>
      </c>
      <c r="E613" s="11">
        <v>7990</v>
      </c>
      <c r="F613" s="13">
        <v>0.71</v>
      </c>
      <c r="G613">
        <v>4.2</v>
      </c>
      <c r="H613">
        <v>69619</v>
      </c>
      <c r="I613" t="str" cm="1">
        <f t="array" ref="I613">_xlfn.IFS(
  E613&lt;1000, "Cheap",
  E613&lt;5000, "Expensive",
  E613&gt;=5000, "Very Expensive"
)</f>
        <v>Very Expensive</v>
      </c>
      <c r="J613" s="11">
        <f>IFERROR(
   VALUE(SUBSTITUTE(SUBSTITUTE(Table3[[#This Row],[Actual Price]], "₦", ""), ",", "")) *
   VALUE(SUBSTITUTE(Table3[[#This Row],[Rating Count]], ",", "")),
   0
)</f>
        <v>556255810</v>
      </c>
      <c r="K613" t="str" cm="1">
        <f t="array" ref="K613">_xlfn.IFS(Table3[[#This Row],[Discount percentage]] &lt; 0.5, "Less than 50%", TRUE, "50% or more")</f>
        <v>50% or more</v>
      </c>
      <c r="L613">
        <f t="shared" si="9"/>
        <v>-2.9352161731925199E-2</v>
      </c>
    </row>
    <row r="614" spans="1:12" x14ac:dyDescent="0.25">
      <c r="A614" t="s">
        <v>2045</v>
      </c>
      <c r="B614" t="s">
        <v>5489</v>
      </c>
      <c r="C614" t="s">
        <v>5333</v>
      </c>
      <c r="D614" s="10">
        <v>1499</v>
      </c>
      <c r="E614" s="11">
        <v>3990</v>
      </c>
      <c r="F614" s="13">
        <v>0.62</v>
      </c>
      <c r="G614">
        <v>4.0999999999999996</v>
      </c>
      <c r="H614">
        <v>109864</v>
      </c>
      <c r="I614" t="str" cm="1">
        <f t="array" ref="I614">_xlfn.IFS(
  E614&lt;1000, "Cheap",
  E614&lt;5000, "Expensive",
  E614&gt;=5000, "Very Expensive"
)</f>
        <v>Expensive</v>
      </c>
      <c r="J614" s="11">
        <f>IFERROR(
   VALUE(SUBSTITUTE(SUBSTITUTE(Table3[[#This Row],[Actual Price]], "₦", ""), ",", "")) *
   VALUE(SUBSTITUTE(Table3[[#This Row],[Rating Count]], ",", "")),
   0
)</f>
        <v>438357360</v>
      </c>
      <c r="K614" t="str" cm="1">
        <f t="array" ref="K614">_xlfn.IFS(Table3[[#This Row],[Discount percentage]] &lt; 0.5, "Less than 50%", TRUE, "50% or more")</f>
        <v>50% or more</v>
      </c>
      <c r="L614">
        <f t="shared" si="9"/>
        <v>-2.9352161731925199E-2</v>
      </c>
    </row>
    <row r="615" spans="1:12" x14ac:dyDescent="0.25">
      <c r="A615" t="s">
        <v>2049</v>
      </c>
      <c r="B615" t="s">
        <v>5490</v>
      </c>
      <c r="C615" t="s">
        <v>5477</v>
      </c>
      <c r="D615" s="10">
        <v>1295</v>
      </c>
      <c r="E615" s="11">
        <v>1295</v>
      </c>
      <c r="F615" s="13">
        <v>0</v>
      </c>
      <c r="G615">
        <v>4.5</v>
      </c>
      <c r="H615">
        <v>5760</v>
      </c>
      <c r="I615" t="str" cm="1">
        <f t="array" ref="I615">_xlfn.IFS(
  E615&lt;1000, "Cheap",
  E615&lt;5000, "Expensive",
  E615&gt;=5000, "Very Expensive"
)</f>
        <v>Expensive</v>
      </c>
      <c r="J615" s="11">
        <f>IFERROR(
   VALUE(SUBSTITUTE(SUBSTITUTE(Table3[[#This Row],[Actual Price]], "₦", ""), ",", "")) *
   VALUE(SUBSTITUTE(Table3[[#This Row],[Rating Count]], ",", "")),
   0
)</f>
        <v>7459200</v>
      </c>
      <c r="K615" t="str" cm="1">
        <f t="array" ref="K615">_xlfn.IFS(Table3[[#This Row],[Discount percentage]] &lt; 0.5, "Less than 50%", TRUE, "50% or more")</f>
        <v>Less than 50%</v>
      </c>
      <c r="L615">
        <f t="shared" si="9"/>
        <v>-2.9352161731925199E-2</v>
      </c>
    </row>
    <row r="616" spans="1:12" x14ac:dyDescent="0.25">
      <c r="A616" t="s">
        <v>2053</v>
      </c>
      <c r="B616" t="s">
        <v>5491</v>
      </c>
      <c r="C616" t="s">
        <v>5089</v>
      </c>
      <c r="D616" s="10">
        <v>1889</v>
      </c>
      <c r="E616" s="11">
        <v>5499</v>
      </c>
      <c r="F616" s="13">
        <v>0.66</v>
      </c>
      <c r="G616">
        <v>4.2</v>
      </c>
      <c r="H616">
        <v>49551</v>
      </c>
      <c r="I616" t="str" cm="1">
        <f t="array" ref="I616">_xlfn.IFS(
  E616&lt;1000, "Cheap",
  E616&lt;5000, "Expensive",
  E616&gt;=5000, "Very Expensive"
)</f>
        <v>Very Expensive</v>
      </c>
      <c r="J616" s="11">
        <f>IFERROR(
   VALUE(SUBSTITUTE(SUBSTITUTE(Table3[[#This Row],[Actual Price]], "₦", ""), ",", "")) *
   VALUE(SUBSTITUTE(Table3[[#This Row],[Rating Count]], ",", "")),
   0
)</f>
        <v>272480949</v>
      </c>
      <c r="K616" t="str" cm="1">
        <f t="array" ref="K616">_xlfn.IFS(Table3[[#This Row],[Discount percentage]] &lt; 0.5, "Less than 50%", TRUE, "50% or more")</f>
        <v>50% or more</v>
      </c>
      <c r="L616">
        <f t="shared" si="9"/>
        <v>-2.9352161731925199E-2</v>
      </c>
    </row>
    <row r="617" spans="1:12" x14ac:dyDescent="0.25">
      <c r="A617" t="s">
        <v>2057</v>
      </c>
      <c r="B617" t="s">
        <v>5338</v>
      </c>
      <c r="C617" t="s">
        <v>5333</v>
      </c>
      <c r="D617" s="10">
        <v>455</v>
      </c>
      <c r="E617" s="11">
        <v>1490</v>
      </c>
      <c r="F617" s="13">
        <v>0.69</v>
      </c>
      <c r="G617">
        <v>4.0999999999999996</v>
      </c>
      <c r="H617">
        <v>161677</v>
      </c>
      <c r="I617" t="str" cm="1">
        <f t="array" ref="I617">_xlfn.IFS(
  E617&lt;1000, "Cheap",
  E617&lt;5000, "Expensive",
  E617&gt;=5000, "Very Expensive"
)</f>
        <v>Expensive</v>
      </c>
      <c r="J617" s="11">
        <f>IFERROR(
   VALUE(SUBSTITUTE(SUBSTITUTE(Table3[[#This Row],[Actual Price]], "₦", ""), ",", "")) *
   VALUE(SUBSTITUTE(Table3[[#This Row],[Rating Count]], ",", "")),
   0
)</f>
        <v>240898730</v>
      </c>
      <c r="K617" t="str" cm="1">
        <f t="array" ref="K617">_xlfn.IFS(Table3[[#This Row],[Discount percentage]] &lt; 0.5, "Less than 50%", TRUE, "50% or more")</f>
        <v>50% or more</v>
      </c>
      <c r="L617">
        <f t="shared" si="9"/>
        <v>-2.9352161731925199E-2</v>
      </c>
    </row>
    <row r="618" spans="1:12" x14ac:dyDescent="0.25">
      <c r="A618" t="s">
        <v>2061</v>
      </c>
      <c r="B618" t="s">
        <v>5492</v>
      </c>
      <c r="C618" t="s">
        <v>5483</v>
      </c>
      <c r="D618" s="10">
        <v>399</v>
      </c>
      <c r="E618" s="11">
        <v>995</v>
      </c>
      <c r="F618" s="13">
        <v>0.6</v>
      </c>
      <c r="G618">
        <v>3.9</v>
      </c>
      <c r="H618">
        <v>21372</v>
      </c>
      <c r="I618" t="str" cm="1">
        <f t="array" ref="I618">_xlfn.IFS(
  E618&lt;1000, "Cheap",
  E618&lt;5000, "Expensive",
  E618&gt;=5000, "Very Expensive"
)</f>
        <v>Cheap</v>
      </c>
      <c r="J618" s="11">
        <f>IFERROR(
   VALUE(SUBSTITUTE(SUBSTITUTE(Table3[[#This Row],[Actual Price]], "₦", ""), ",", "")) *
   VALUE(SUBSTITUTE(Table3[[#This Row],[Rating Count]], ",", "")),
   0
)</f>
        <v>21265140</v>
      </c>
      <c r="K618" t="str" cm="1">
        <f t="array" ref="K618">_xlfn.IFS(Table3[[#This Row],[Discount percentage]] &lt; 0.5, "Less than 50%", TRUE, "50% or more")</f>
        <v>50% or more</v>
      </c>
      <c r="L618">
        <f t="shared" si="9"/>
        <v>-2.9352161731925199E-2</v>
      </c>
    </row>
    <row r="619" spans="1:12" x14ac:dyDescent="0.25">
      <c r="A619" t="s">
        <v>1369</v>
      </c>
      <c r="B619" t="s">
        <v>5362</v>
      </c>
      <c r="C619" t="s">
        <v>5328</v>
      </c>
      <c r="D619" s="10">
        <v>1059</v>
      </c>
      <c r="E619" s="11">
        <v>3999</v>
      </c>
      <c r="F619" s="13">
        <v>0.74</v>
      </c>
      <c r="G619">
        <v>4.3</v>
      </c>
      <c r="H619">
        <v>140035</v>
      </c>
      <c r="I619" t="str" cm="1">
        <f t="array" ref="I619">_xlfn.IFS(
  E619&lt;1000, "Cheap",
  E619&lt;5000, "Expensive",
  E619&gt;=5000, "Very Expensive"
)</f>
        <v>Expensive</v>
      </c>
      <c r="J619" s="11">
        <f>IFERROR(
   VALUE(SUBSTITUTE(SUBSTITUTE(Table3[[#This Row],[Actual Price]], "₦", ""), ",", "")) *
   VALUE(SUBSTITUTE(Table3[[#This Row],[Rating Count]], ",", "")),
   0
)</f>
        <v>559999965</v>
      </c>
      <c r="K619" t="str" cm="1">
        <f t="array" ref="K619">_xlfn.IFS(Table3[[#This Row],[Discount percentage]] &lt; 0.5, "Less than 50%", TRUE, "50% or more")</f>
        <v>50% or more</v>
      </c>
      <c r="L619">
        <f t="shared" si="9"/>
        <v>-2.9352161731925199E-2</v>
      </c>
    </row>
    <row r="620" spans="1:12" x14ac:dyDescent="0.25">
      <c r="A620" t="s">
        <v>2067</v>
      </c>
      <c r="B620" t="s">
        <v>5493</v>
      </c>
      <c r="C620" t="s">
        <v>5089</v>
      </c>
      <c r="D620" s="10">
        <v>717</v>
      </c>
      <c r="E620" s="11">
        <v>761</v>
      </c>
      <c r="F620" s="13">
        <v>0.06</v>
      </c>
      <c r="G620">
        <v>4</v>
      </c>
      <c r="H620">
        <v>7199</v>
      </c>
      <c r="I620" t="str" cm="1">
        <f t="array" ref="I620">_xlfn.IFS(
  E620&lt;1000, "Cheap",
  E620&lt;5000, "Expensive",
  E620&gt;=5000, "Very Expensive"
)</f>
        <v>Cheap</v>
      </c>
      <c r="J620" s="11">
        <f>IFERROR(
   VALUE(SUBSTITUTE(SUBSTITUTE(Table3[[#This Row],[Actual Price]], "₦", ""), ",", "")) *
   VALUE(SUBSTITUTE(Table3[[#This Row],[Rating Count]], ",", "")),
   0
)</f>
        <v>5478439</v>
      </c>
      <c r="K620" t="str" cm="1">
        <f t="array" ref="K620">_xlfn.IFS(Table3[[#This Row],[Discount percentage]] &lt; 0.5, "Less than 50%", TRUE, "50% or more")</f>
        <v>Less than 50%</v>
      </c>
      <c r="L620">
        <f t="shared" si="9"/>
        <v>-2.9352161731925199E-2</v>
      </c>
    </row>
    <row r="621" spans="1:12" x14ac:dyDescent="0.25">
      <c r="A621" t="s">
        <v>2071</v>
      </c>
      <c r="B621" t="s">
        <v>5161</v>
      </c>
      <c r="C621" t="s">
        <v>5089</v>
      </c>
      <c r="D621" s="10">
        <v>39</v>
      </c>
      <c r="E621" s="11">
        <v>299</v>
      </c>
      <c r="F621" s="13">
        <v>0.87</v>
      </c>
      <c r="G621">
        <v>3.5</v>
      </c>
      <c r="H621">
        <v>15233</v>
      </c>
      <c r="I621" t="str" cm="1">
        <f t="array" ref="I621">_xlfn.IFS(
  E621&lt;1000, "Cheap",
  E621&lt;5000, "Expensive",
  E621&gt;=5000, "Very Expensive"
)</f>
        <v>Cheap</v>
      </c>
      <c r="J621" s="11">
        <f>IFERROR(
   VALUE(SUBSTITUTE(SUBSTITUTE(Table3[[#This Row],[Actual Price]], "₦", ""), ",", "")) *
   VALUE(SUBSTITUTE(Table3[[#This Row],[Rating Count]], ",", "")),
   0
)</f>
        <v>4554667</v>
      </c>
      <c r="K621" t="str" cm="1">
        <f t="array" ref="K621">_xlfn.IFS(Table3[[#This Row],[Discount percentage]] &lt; 0.5, "Less than 50%", TRUE, "50% or more")</f>
        <v>50% or more</v>
      </c>
      <c r="L621">
        <f t="shared" si="9"/>
        <v>-2.9352161731925199E-2</v>
      </c>
    </row>
    <row r="622" spans="1:12" x14ac:dyDescent="0.25">
      <c r="A622" t="s">
        <v>2075</v>
      </c>
      <c r="B622" t="s">
        <v>5494</v>
      </c>
      <c r="C622" t="s">
        <v>5089</v>
      </c>
      <c r="D622" s="10">
        <v>889</v>
      </c>
      <c r="E622" s="11">
        <v>2500</v>
      </c>
      <c r="F622" s="13">
        <v>0.64</v>
      </c>
      <c r="G622">
        <v>4.3</v>
      </c>
      <c r="H622">
        <v>55747</v>
      </c>
      <c r="I622" t="str" cm="1">
        <f t="array" ref="I622">_xlfn.IFS(
  E622&lt;1000, "Cheap",
  E622&lt;5000, "Expensive",
  E622&gt;=5000, "Very Expensive"
)</f>
        <v>Expensive</v>
      </c>
      <c r="J622" s="11">
        <f>IFERROR(
   VALUE(SUBSTITUTE(SUBSTITUTE(Table3[[#This Row],[Actual Price]], "₦", ""), ",", "")) *
   VALUE(SUBSTITUTE(Table3[[#This Row],[Rating Count]], ",", "")),
   0
)</f>
        <v>139367500</v>
      </c>
      <c r="K622" t="str" cm="1">
        <f t="array" ref="K622">_xlfn.IFS(Table3[[#This Row],[Discount percentage]] &lt; 0.5, "Less than 50%", TRUE, "50% or more")</f>
        <v>50% or more</v>
      </c>
      <c r="L622">
        <f t="shared" si="9"/>
        <v>-2.9352161731925199E-2</v>
      </c>
    </row>
    <row r="623" spans="1:12" x14ac:dyDescent="0.25">
      <c r="A623" t="s">
        <v>2079</v>
      </c>
      <c r="B623" t="s">
        <v>5495</v>
      </c>
      <c r="C623" t="s">
        <v>5333</v>
      </c>
      <c r="D623" s="10">
        <v>1199</v>
      </c>
      <c r="E623" s="11">
        <v>4999</v>
      </c>
      <c r="F623" s="13">
        <v>0.76</v>
      </c>
      <c r="G623">
        <v>3.8</v>
      </c>
      <c r="H623">
        <v>14961</v>
      </c>
      <c r="I623" t="str" cm="1">
        <f t="array" ref="I623">_xlfn.IFS(
  E623&lt;1000, "Cheap",
  E623&lt;5000, "Expensive",
  E623&gt;=5000, "Very Expensive"
)</f>
        <v>Expensive</v>
      </c>
      <c r="J623" s="11">
        <f>IFERROR(
   VALUE(SUBSTITUTE(SUBSTITUTE(Table3[[#This Row],[Actual Price]], "₦", ""), ",", "")) *
   VALUE(SUBSTITUTE(Table3[[#This Row],[Rating Count]], ",", "")),
   0
)</f>
        <v>74790039</v>
      </c>
      <c r="K623" t="str" cm="1">
        <f t="array" ref="K623">_xlfn.IFS(Table3[[#This Row],[Discount percentage]] &lt; 0.5, "Less than 50%", TRUE, "50% or more")</f>
        <v>50% or more</v>
      </c>
      <c r="L623">
        <f t="shared" si="9"/>
        <v>-2.9352161731925199E-2</v>
      </c>
    </row>
    <row r="624" spans="1:12" x14ac:dyDescent="0.25">
      <c r="A624" t="s">
        <v>2083</v>
      </c>
      <c r="B624" t="s">
        <v>5496</v>
      </c>
      <c r="C624" t="s">
        <v>5089</v>
      </c>
      <c r="D624" s="10">
        <v>569</v>
      </c>
      <c r="E624" s="11">
        <v>1299</v>
      </c>
      <c r="F624" s="13">
        <v>0.56000000000000005</v>
      </c>
      <c r="G624">
        <v>4.4000000000000004</v>
      </c>
      <c r="H624">
        <v>9275</v>
      </c>
      <c r="I624" t="str" cm="1">
        <f t="array" ref="I624">_xlfn.IFS(
  E624&lt;1000, "Cheap",
  E624&lt;5000, "Expensive",
  E624&gt;=5000, "Very Expensive"
)</f>
        <v>Expensive</v>
      </c>
      <c r="J624" s="11">
        <f>IFERROR(
   VALUE(SUBSTITUTE(SUBSTITUTE(Table3[[#This Row],[Actual Price]], "₦", ""), ",", "")) *
   VALUE(SUBSTITUTE(Table3[[#This Row],[Rating Count]], ",", "")),
   0
)</f>
        <v>12048225</v>
      </c>
      <c r="K624" t="str" cm="1">
        <f t="array" ref="K624">_xlfn.IFS(Table3[[#This Row],[Discount percentage]] &lt; 0.5, "Less than 50%", TRUE, "50% or more")</f>
        <v>50% or more</v>
      </c>
      <c r="L624">
        <f t="shared" si="9"/>
        <v>-2.9352161731925199E-2</v>
      </c>
    </row>
    <row r="625" spans="1:12" x14ac:dyDescent="0.25">
      <c r="A625" t="s">
        <v>2087</v>
      </c>
      <c r="B625" t="s">
        <v>5487</v>
      </c>
      <c r="C625" t="s">
        <v>5333</v>
      </c>
      <c r="D625" s="10">
        <v>1499</v>
      </c>
      <c r="E625" s="11">
        <v>8999</v>
      </c>
      <c r="F625" s="13">
        <v>0.83</v>
      </c>
      <c r="G625">
        <v>3.7</v>
      </c>
      <c r="H625">
        <v>28324</v>
      </c>
      <c r="I625" t="str" cm="1">
        <f t="array" ref="I625">_xlfn.IFS(
  E625&lt;1000, "Cheap",
  E625&lt;5000, "Expensive",
  E625&gt;=5000, "Very Expensive"
)</f>
        <v>Very Expensive</v>
      </c>
      <c r="J625" s="11">
        <f>IFERROR(
   VALUE(SUBSTITUTE(SUBSTITUTE(Table3[[#This Row],[Actual Price]], "₦", ""), ",", "")) *
   VALUE(SUBSTITUTE(Table3[[#This Row],[Rating Count]], ",", "")),
   0
)</f>
        <v>254887676</v>
      </c>
      <c r="K625" t="str" cm="1">
        <f t="array" ref="K625">_xlfn.IFS(Table3[[#This Row],[Discount percentage]] &lt; 0.5, "Less than 50%", TRUE, "50% or more")</f>
        <v>50% or more</v>
      </c>
      <c r="L625">
        <f t="shared" si="9"/>
        <v>-2.9352161731925199E-2</v>
      </c>
    </row>
    <row r="626" spans="1:12" x14ac:dyDescent="0.25">
      <c r="A626" t="s">
        <v>2091</v>
      </c>
      <c r="B626" t="s">
        <v>5497</v>
      </c>
      <c r="C626" t="s">
        <v>5475</v>
      </c>
      <c r="D626" s="10">
        <v>149</v>
      </c>
      <c r="E626" s="11">
        <v>180</v>
      </c>
      <c r="F626" s="13">
        <v>0.17</v>
      </c>
      <c r="G626">
        <v>4.4000000000000004</v>
      </c>
      <c r="H626">
        <v>644</v>
      </c>
      <c r="I626" t="str" cm="1">
        <f t="array" ref="I626">_xlfn.IFS(
  E626&lt;1000, "Cheap",
  E626&lt;5000, "Expensive",
  E626&gt;=5000, "Very Expensive"
)</f>
        <v>Cheap</v>
      </c>
      <c r="J626" s="11">
        <f>IFERROR(
   VALUE(SUBSTITUTE(SUBSTITUTE(Table3[[#This Row],[Actual Price]], "₦", ""), ",", "")) *
   VALUE(SUBSTITUTE(Table3[[#This Row],[Rating Count]], ",", "")),
   0
)</f>
        <v>115920</v>
      </c>
      <c r="K626" t="str" cm="1">
        <f t="array" ref="K626">_xlfn.IFS(Table3[[#This Row],[Discount percentage]] &lt; 0.5, "Less than 50%", TRUE, "50% or more")</f>
        <v>Less than 50%</v>
      </c>
      <c r="L626">
        <f t="shared" si="9"/>
        <v>-2.9352161731925199E-2</v>
      </c>
    </row>
    <row r="627" spans="1:12" x14ac:dyDescent="0.25">
      <c r="A627" t="s">
        <v>2095</v>
      </c>
      <c r="B627" t="s">
        <v>5498</v>
      </c>
      <c r="C627" t="s">
        <v>5089</v>
      </c>
      <c r="D627" s="10">
        <v>399</v>
      </c>
      <c r="E627" s="11">
        <v>549</v>
      </c>
      <c r="F627" s="13">
        <v>0.27</v>
      </c>
      <c r="G627">
        <v>4.4000000000000004</v>
      </c>
      <c r="H627">
        <v>18139</v>
      </c>
      <c r="I627" t="str" cm="1">
        <f t="array" ref="I627">_xlfn.IFS(
  E627&lt;1000, "Cheap",
  E627&lt;5000, "Expensive",
  E627&gt;=5000, "Very Expensive"
)</f>
        <v>Cheap</v>
      </c>
      <c r="J627" s="11">
        <f>IFERROR(
   VALUE(SUBSTITUTE(SUBSTITUTE(Table3[[#This Row],[Actual Price]], "₦", ""), ",", "")) *
   VALUE(SUBSTITUTE(Table3[[#This Row],[Rating Count]], ",", "")),
   0
)</f>
        <v>9958311</v>
      </c>
      <c r="K627" t="str" cm="1">
        <f t="array" ref="K627">_xlfn.IFS(Table3[[#This Row],[Discount percentage]] &lt; 0.5, "Less than 50%", TRUE, "50% or more")</f>
        <v>Less than 50%</v>
      </c>
      <c r="L627">
        <f t="shared" si="9"/>
        <v>-2.9352161731925199E-2</v>
      </c>
    </row>
    <row r="628" spans="1:12" x14ac:dyDescent="0.25">
      <c r="A628" t="s">
        <v>2099</v>
      </c>
      <c r="B628" t="s">
        <v>5499</v>
      </c>
      <c r="C628" t="s">
        <v>5479</v>
      </c>
      <c r="D628" s="10">
        <v>191</v>
      </c>
      <c r="E628" s="11">
        <v>225</v>
      </c>
      <c r="F628" s="13">
        <v>0.15</v>
      </c>
      <c r="G628">
        <v>4.4000000000000004</v>
      </c>
      <c r="H628">
        <v>7203</v>
      </c>
      <c r="I628" t="str" cm="1">
        <f t="array" ref="I628">_xlfn.IFS(
  E628&lt;1000, "Cheap",
  E628&lt;5000, "Expensive",
  E628&gt;=5000, "Very Expensive"
)</f>
        <v>Cheap</v>
      </c>
      <c r="J628" s="11">
        <f>IFERROR(
   VALUE(SUBSTITUTE(SUBSTITUTE(Table3[[#This Row],[Actual Price]], "₦", ""), ",", "")) *
   VALUE(SUBSTITUTE(Table3[[#This Row],[Rating Count]], ",", "")),
   0
)</f>
        <v>1620675</v>
      </c>
      <c r="K628" t="str" cm="1">
        <f t="array" ref="K628">_xlfn.IFS(Table3[[#This Row],[Discount percentage]] &lt; 0.5, "Less than 50%", TRUE, "50% or more")</f>
        <v>Less than 50%</v>
      </c>
      <c r="L628">
        <f t="shared" si="9"/>
        <v>-2.9352161731925199E-2</v>
      </c>
    </row>
    <row r="629" spans="1:12" x14ac:dyDescent="0.25">
      <c r="A629" t="s">
        <v>2103</v>
      </c>
      <c r="B629" t="s">
        <v>5500</v>
      </c>
      <c r="C629" t="s">
        <v>5089</v>
      </c>
      <c r="D629" s="10">
        <v>129</v>
      </c>
      <c r="E629" s="11">
        <v>999</v>
      </c>
      <c r="F629" s="13">
        <v>0.87</v>
      </c>
      <c r="G629">
        <v>4.2</v>
      </c>
      <c r="H629">
        <v>491</v>
      </c>
      <c r="I629" t="str" cm="1">
        <f t="array" ref="I629">_xlfn.IFS(
  E629&lt;1000, "Cheap",
  E629&lt;5000, "Expensive",
  E629&gt;=5000, "Very Expensive"
)</f>
        <v>Cheap</v>
      </c>
      <c r="J629" s="11">
        <f>IFERROR(
   VALUE(SUBSTITUTE(SUBSTITUTE(Table3[[#This Row],[Actual Price]], "₦", ""), ",", "")) *
   VALUE(SUBSTITUTE(Table3[[#This Row],[Rating Count]], ",", "")),
   0
)</f>
        <v>490509</v>
      </c>
      <c r="K629" t="str" cm="1">
        <f t="array" ref="K629">_xlfn.IFS(Table3[[#This Row],[Discount percentage]] &lt; 0.5, "Less than 50%", TRUE, "50% or more")</f>
        <v>50% or more</v>
      </c>
      <c r="L629">
        <f t="shared" si="9"/>
        <v>-2.9352161731925199E-2</v>
      </c>
    </row>
    <row r="630" spans="1:12" x14ac:dyDescent="0.25">
      <c r="A630" t="s">
        <v>2107</v>
      </c>
      <c r="B630" t="s">
        <v>5161</v>
      </c>
      <c r="C630" t="s">
        <v>5089</v>
      </c>
      <c r="D630" s="10">
        <v>199</v>
      </c>
      <c r="E630" s="11">
        <v>599</v>
      </c>
      <c r="F630" s="13">
        <v>0.67</v>
      </c>
      <c r="G630">
        <v>4.5</v>
      </c>
      <c r="H630">
        <v>13568</v>
      </c>
      <c r="I630" t="str" cm="1">
        <f t="array" ref="I630">_xlfn.IFS(
  E630&lt;1000, "Cheap",
  E630&lt;5000, "Expensive",
  E630&gt;=5000, "Very Expensive"
)</f>
        <v>Cheap</v>
      </c>
      <c r="J630" s="11">
        <f>IFERROR(
   VALUE(SUBSTITUTE(SUBSTITUTE(Table3[[#This Row],[Actual Price]], "₦", ""), ",", "")) *
   VALUE(SUBSTITUTE(Table3[[#This Row],[Rating Count]], ",", "")),
   0
)</f>
        <v>8127232</v>
      </c>
      <c r="K630" t="str" cm="1">
        <f t="array" ref="K630">_xlfn.IFS(Table3[[#This Row],[Discount percentage]] &lt; 0.5, "Less than 50%", TRUE, "50% or more")</f>
        <v>50% or more</v>
      </c>
      <c r="L630">
        <f t="shared" si="9"/>
        <v>-2.9352161731925199E-2</v>
      </c>
    </row>
    <row r="631" spans="1:12" x14ac:dyDescent="0.25">
      <c r="A631" t="s">
        <v>2111</v>
      </c>
      <c r="B631" t="s">
        <v>5501</v>
      </c>
      <c r="C631" t="s">
        <v>5333</v>
      </c>
      <c r="D631" s="10">
        <v>999</v>
      </c>
      <c r="E631" s="11">
        <v>4499</v>
      </c>
      <c r="F631" s="13">
        <v>0.78</v>
      </c>
      <c r="G631">
        <v>3.8</v>
      </c>
      <c r="H631">
        <v>3390</v>
      </c>
      <c r="I631" t="str" cm="1">
        <f t="array" ref="I631">_xlfn.IFS(
  E631&lt;1000, "Cheap",
  E631&lt;5000, "Expensive",
  E631&gt;=5000, "Very Expensive"
)</f>
        <v>Expensive</v>
      </c>
      <c r="J631" s="11">
        <f>IFERROR(
   VALUE(SUBSTITUTE(SUBSTITUTE(Table3[[#This Row],[Actual Price]], "₦", ""), ",", "")) *
   VALUE(SUBSTITUTE(Table3[[#This Row],[Rating Count]], ",", "")),
   0
)</f>
        <v>15251610</v>
      </c>
      <c r="K631" t="str" cm="1">
        <f t="array" ref="K631">_xlfn.IFS(Table3[[#This Row],[Discount percentage]] &lt; 0.5, "Less than 50%", TRUE, "50% or more")</f>
        <v>50% or more</v>
      </c>
      <c r="L631">
        <f t="shared" si="9"/>
        <v>-2.9352161731925199E-2</v>
      </c>
    </row>
    <row r="632" spans="1:12" x14ac:dyDescent="0.25">
      <c r="A632" t="s">
        <v>2115</v>
      </c>
      <c r="B632" t="s">
        <v>5502</v>
      </c>
      <c r="C632" t="s">
        <v>5333</v>
      </c>
      <c r="D632" s="10">
        <v>899</v>
      </c>
      <c r="E632" s="11">
        <v>4499</v>
      </c>
      <c r="F632" s="13">
        <v>0.8</v>
      </c>
      <c r="G632">
        <v>3.8</v>
      </c>
      <c r="H632">
        <v>103052</v>
      </c>
      <c r="I632" t="str" cm="1">
        <f t="array" ref="I632">_xlfn.IFS(
  E632&lt;1000, "Cheap",
  E632&lt;5000, "Expensive",
  E632&gt;=5000, "Very Expensive"
)</f>
        <v>Expensive</v>
      </c>
      <c r="J632" s="11">
        <f>IFERROR(
   VALUE(SUBSTITUTE(SUBSTITUTE(Table3[[#This Row],[Actual Price]], "₦", ""), ",", "")) *
   VALUE(SUBSTITUTE(Table3[[#This Row],[Rating Count]], ",", "")),
   0
)</f>
        <v>463630948</v>
      </c>
      <c r="K632" t="str" cm="1">
        <f t="array" ref="K632">_xlfn.IFS(Table3[[#This Row],[Discount percentage]] &lt; 0.5, "Less than 50%", TRUE, "50% or more")</f>
        <v>50% or more</v>
      </c>
      <c r="L632">
        <f t="shared" si="9"/>
        <v>-2.9352161731925199E-2</v>
      </c>
    </row>
    <row r="633" spans="1:12" x14ac:dyDescent="0.25">
      <c r="A633" t="s">
        <v>2119</v>
      </c>
      <c r="B633" t="s">
        <v>5503</v>
      </c>
      <c r="C633" t="s">
        <v>5477</v>
      </c>
      <c r="D633" s="10">
        <v>522</v>
      </c>
      <c r="E633" s="11">
        <v>550</v>
      </c>
      <c r="F633" s="13">
        <v>0.05</v>
      </c>
      <c r="G633">
        <v>4.4000000000000004</v>
      </c>
      <c r="H633">
        <v>12179</v>
      </c>
      <c r="I633" t="str" cm="1">
        <f t="array" ref="I633">_xlfn.IFS(
  E633&lt;1000, "Cheap",
  E633&lt;5000, "Expensive",
  E633&gt;=5000, "Very Expensive"
)</f>
        <v>Cheap</v>
      </c>
      <c r="J633" s="11">
        <f>IFERROR(
   VALUE(SUBSTITUTE(SUBSTITUTE(Table3[[#This Row],[Actual Price]], "₦", ""), ",", "")) *
   VALUE(SUBSTITUTE(Table3[[#This Row],[Rating Count]], ",", "")),
   0
)</f>
        <v>6698450</v>
      </c>
      <c r="K633" t="str" cm="1">
        <f t="array" ref="K633">_xlfn.IFS(Table3[[#This Row],[Discount percentage]] &lt; 0.5, "Less than 50%", TRUE, "50% or more")</f>
        <v>Less than 50%</v>
      </c>
      <c r="L633">
        <f t="shared" si="9"/>
        <v>-2.9352161731925199E-2</v>
      </c>
    </row>
    <row r="634" spans="1:12" x14ac:dyDescent="0.25">
      <c r="A634" t="s">
        <v>2123</v>
      </c>
      <c r="B634" t="s">
        <v>5504</v>
      </c>
      <c r="C634" t="s">
        <v>5483</v>
      </c>
      <c r="D634" s="10">
        <v>799</v>
      </c>
      <c r="E634" s="11">
        <v>1999</v>
      </c>
      <c r="F634" s="13">
        <v>0.6</v>
      </c>
      <c r="G634">
        <v>3.8</v>
      </c>
      <c r="H634">
        <v>12958</v>
      </c>
      <c r="I634" t="str" cm="1">
        <f t="array" ref="I634">_xlfn.IFS(
  E634&lt;1000, "Cheap",
  E634&lt;5000, "Expensive",
  E634&gt;=5000, "Very Expensive"
)</f>
        <v>Expensive</v>
      </c>
      <c r="J634" s="11">
        <f>IFERROR(
   VALUE(SUBSTITUTE(SUBSTITUTE(Table3[[#This Row],[Actual Price]], "₦", ""), ",", "")) *
   VALUE(SUBSTITUTE(Table3[[#This Row],[Rating Count]], ",", "")),
   0
)</f>
        <v>25903042</v>
      </c>
      <c r="K634" t="str" cm="1">
        <f t="array" ref="K634">_xlfn.IFS(Table3[[#This Row],[Discount percentage]] &lt; 0.5, "Less than 50%", TRUE, "50% or more")</f>
        <v>50% or more</v>
      </c>
      <c r="L634">
        <f t="shared" si="9"/>
        <v>-2.9352161731925199E-2</v>
      </c>
    </row>
    <row r="635" spans="1:12" x14ac:dyDescent="0.25">
      <c r="A635" t="s">
        <v>2127</v>
      </c>
      <c r="B635" t="s">
        <v>5505</v>
      </c>
      <c r="C635" t="s">
        <v>5089</v>
      </c>
      <c r="D635" s="10">
        <v>681</v>
      </c>
      <c r="E635" s="11">
        <v>1199</v>
      </c>
      <c r="F635" s="13">
        <v>0.43</v>
      </c>
      <c r="G635">
        <v>4.2</v>
      </c>
      <c r="H635">
        <v>8258</v>
      </c>
      <c r="I635" t="str" cm="1">
        <f t="array" ref="I635">_xlfn.IFS(
  E635&lt;1000, "Cheap",
  E635&lt;5000, "Expensive",
  E635&gt;=5000, "Very Expensive"
)</f>
        <v>Expensive</v>
      </c>
      <c r="J635" s="11">
        <f>IFERROR(
   VALUE(SUBSTITUTE(SUBSTITUTE(Table3[[#This Row],[Actual Price]], "₦", ""), ",", "")) *
   VALUE(SUBSTITUTE(Table3[[#This Row],[Rating Count]], ",", "")),
   0
)</f>
        <v>9901342</v>
      </c>
      <c r="K635" t="str" cm="1">
        <f t="array" ref="K635">_xlfn.IFS(Table3[[#This Row],[Discount percentage]] &lt; 0.5, "Less than 50%", TRUE, "50% or more")</f>
        <v>Less than 50%</v>
      </c>
      <c r="L635">
        <f t="shared" si="9"/>
        <v>-2.9352161731925199E-2</v>
      </c>
    </row>
    <row r="636" spans="1:12" x14ac:dyDescent="0.25">
      <c r="A636" t="s">
        <v>2131</v>
      </c>
      <c r="B636" t="s">
        <v>5506</v>
      </c>
      <c r="C636" t="s">
        <v>5089</v>
      </c>
      <c r="D636" s="10">
        <v>1199</v>
      </c>
      <c r="E636" s="11">
        <v>3490</v>
      </c>
      <c r="F636" s="13">
        <v>0.66</v>
      </c>
      <c r="G636">
        <v>4.0999999999999996</v>
      </c>
      <c r="H636">
        <v>11716</v>
      </c>
      <c r="I636" t="str" cm="1">
        <f t="array" ref="I636">_xlfn.IFS(
  E636&lt;1000, "Cheap",
  E636&lt;5000, "Expensive",
  E636&gt;=5000, "Very Expensive"
)</f>
        <v>Expensive</v>
      </c>
      <c r="J636" s="11">
        <f>IFERROR(
   VALUE(SUBSTITUTE(SUBSTITUTE(Table3[[#This Row],[Actual Price]], "₦", ""), ",", "")) *
   VALUE(SUBSTITUTE(Table3[[#This Row],[Rating Count]], ",", "")),
   0
)</f>
        <v>40888840</v>
      </c>
      <c r="K636" t="str" cm="1">
        <f t="array" ref="K636">_xlfn.IFS(Table3[[#This Row],[Discount percentage]] &lt; 0.5, "Less than 50%", TRUE, "50% or more")</f>
        <v>50% or more</v>
      </c>
      <c r="L636">
        <f t="shared" si="9"/>
        <v>-2.9352161731925199E-2</v>
      </c>
    </row>
    <row r="637" spans="1:12" x14ac:dyDescent="0.25">
      <c r="A637" t="s">
        <v>2135</v>
      </c>
      <c r="B637" t="s">
        <v>5507</v>
      </c>
      <c r="C637" t="s">
        <v>5089</v>
      </c>
      <c r="D637" s="10">
        <v>2499</v>
      </c>
      <c r="E637" s="11">
        <v>4999</v>
      </c>
      <c r="F637" s="13">
        <v>0.5</v>
      </c>
      <c r="G637">
        <v>4.4000000000000004</v>
      </c>
      <c r="H637">
        <v>35024</v>
      </c>
      <c r="I637" t="str" cm="1">
        <f t="array" ref="I637">_xlfn.IFS(
  E637&lt;1000, "Cheap",
  E637&lt;5000, "Expensive",
  E637&gt;=5000, "Very Expensive"
)</f>
        <v>Expensive</v>
      </c>
      <c r="J637" s="11">
        <f>IFERROR(
   VALUE(SUBSTITUTE(SUBSTITUTE(Table3[[#This Row],[Actual Price]], "₦", ""), ",", "")) *
   VALUE(SUBSTITUTE(Table3[[#This Row],[Rating Count]], ",", "")),
   0
)</f>
        <v>175084976</v>
      </c>
      <c r="K637" t="str" cm="1">
        <f t="array" ref="K637">_xlfn.IFS(Table3[[#This Row],[Discount percentage]] &lt; 0.5, "Less than 50%", TRUE, "50% or more")</f>
        <v>50% or more</v>
      </c>
      <c r="L637">
        <f t="shared" si="9"/>
        <v>-2.9352161731925199E-2</v>
      </c>
    </row>
    <row r="638" spans="1:12" x14ac:dyDescent="0.25">
      <c r="A638" t="s">
        <v>2139</v>
      </c>
      <c r="B638" t="s">
        <v>5508</v>
      </c>
      <c r="C638" t="s">
        <v>5333</v>
      </c>
      <c r="D638" s="10">
        <v>1799</v>
      </c>
      <c r="E638" s="11">
        <v>4999</v>
      </c>
      <c r="F638" s="13">
        <v>0.64</v>
      </c>
      <c r="G638">
        <v>4.0999999999999996</v>
      </c>
      <c r="H638">
        <v>55192</v>
      </c>
      <c r="I638" t="str" cm="1">
        <f t="array" ref="I638">_xlfn.IFS(
  E638&lt;1000, "Cheap",
  E638&lt;5000, "Expensive",
  E638&gt;=5000, "Very Expensive"
)</f>
        <v>Expensive</v>
      </c>
      <c r="J638" s="11">
        <f>IFERROR(
   VALUE(SUBSTITUTE(SUBSTITUTE(Table3[[#This Row],[Actual Price]], "₦", ""), ",", "")) *
   VALUE(SUBSTITUTE(Table3[[#This Row],[Rating Count]], ",", "")),
   0
)</f>
        <v>275904808</v>
      </c>
      <c r="K638" t="str" cm="1">
        <f t="array" ref="K638">_xlfn.IFS(Table3[[#This Row],[Discount percentage]] &lt; 0.5, "Less than 50%", TRUE, "50% or more")</f>
        <v>50% or more</v>
      </c>
      <c r="L638">
        <f t="shared" si="9"/>
        <v>-2.9352161731925199E-2</v>
      </c>
    </row>
    <row r="639" spans="1:12" x14ac:dyDescent="0.25">
      <c r="A639" t="s">
        <v>2143</v>
      </c>
      <c r="B639" t="s">
        <v>5509</v>
      </c>
      <c r="C639" t="s">
        <v>5333</v>
      </c>
      <c r="D639" s="10">
        <v>429</v>
      </c>
      <c r="E639" s="11">
        <v>599</v>
      </c>
      <c r="F639" s="13">
        <v>0.28000000000000003</v>
      </c>
      <c r="G639">
        <v>4.0999999999999996</v>
      </c>
      <c r="H639">
        <v>119466</v>
      </c>
      <c r="I639" t="str" cm="1">
        <f t="array" ref="I639">_xlfn.IFS(
  E639&lt;1000, "Cheap",
  E639&lt;5000, "Expensive",
  E639&gt;=5000, "Very Expensive"
)</f>
        <v>Cheap</v>
      </c>
      <c r="J639" s="11">
        <f>IFERROR(
   VALUE(SUBSTITUTE(SUBSTITUTE(Table3[[#This Row],[Actual Price]], "₦", ""), ",", "")) *
   VALUE(SUBSTITUTE(Table3[[#This Row],[Rating Count]], ",", "")),
   0
)</f>
        <v>71560134</v>
      </c>
      <c r="K639" t="str" cm="1">
        <f t="array" ref="K639">_xlfn.IFS(Table3[[#This Row],[Discount percentage]] &lt; 0.5, "Less than 50%", TRUE, "50% or more")</f>
        <v>Less than 50%</v>
      </c>
      <c r="L639">
        <f t="shared" si="9"/>
        <v>-2.9352161731925199E-2</v>
      </c>
    </row>
    <row r="640" spans="1:12" x14ac:dyDescent="0.25">
      <c r="A640" t="s">
        <v>2147</v>
      </c>
      <c r="B640" t="s">
        <v>5510</v>
      </c>
      <c r="C640" t="s">
        <v>5089</v>
      </c>
      <c r="D640" s="10">
        <v>100</v>
      </c>
      <c r="E640" s="11">
        <v>499</v>
      </c>
      <c r="F640" s="13">
        <v>0.8</v>
      </c>
      <c r="G640">
        <v>3.5</v>
      </c>
      <c r="H640">
        <v>9638</v>
      </c>
      <c r="I640" t="str" cm="1">
        <f t="array" ref="I640">_xlfn.IFS(
  E640&lt;1000, "Cheap",
  E640&lt;5000, "Expensive",
  E640&gt;=5000, "Very Expensive"
)</f>
        <v>Cheap</v>
      </c>
      <c r="J640" s="11">
        <f>IFERROR(
   VALUE(SUBSTITUTE(SUBSTITUTE(Table3[[#This Row],[Actual Price]], "₦", ""), ",", "")) *
   VALUE(SUBSTITUTE(Table3[[#This Row],[Rating Count]], ",", "")),
   0
)</f>
        <v>4809362</v>
      </c>
      <c r="K640" t="str" cm="1">
        <f t="array" ref="K640">_xlfn.IFS(Table3[[#This Row],[Discount percentage]] &lt; 0.5, "Less than 50%", TRUE, "50% or more")</f>
        <v>50% or more</v>
      </c>
      <c r="L640">
        <f t="shared" si="9"/>
        <v>-2.9352161731925199E-2</v>
      </c>
    </row>
    <row r="641" spans="1:12" x14ac:dyDescent="0.25">
      <c r="A641" t="s">
        <v>2151</v>
      </c>
      <c r="B641" t="s">
        <v>5511</v>
      </c>
      <c r="C641" t="s">
        <v>5089</v>
      </c>
      <c r="D641" s="10">
        <v>329</v>
      </c>
      <c r="E641" s="11">
        <v>399</v>
      </c>
      <c r="F641" s="13">
        <v>0.18</v>
      </c>
      <c r="G641">
        <v>3.6</v>
      </c>
      <c r="H641">
        <v>33735</v>
      </c>
      <c r="I641" t="str" cm="1">
        <f t="array" ref="I641">_xlfn.IFS(
  E641&lt;1000, "Cheap",
  E641&lt;5000, "Expensive",
  E641&gt;=5000, "Very Expensive"
)</f>
        <v>Cheap</v>
      </c>
      <c r="J641" s="11">
        <f>IFERROR(
   VALUE(SUBSTITUTE(SUBSTITUTE(Table3[[#This Row],[Actual Price]], "₦", ""), ",", "")) *
   VALUE(SUBSTITUTE(Table3[[#This Row],[Rating Count]], ",", "")),
   0
)</f>
        <v>13460265</v>
      </c>
      <c r="K641" t="str" cm="1">
        <f t="array" ref="K641">_xlfn.IFS(Table3[[#This Row],[Discount percentage]] &lt; 0.5, "Less than 50%", TRUE, "50% or more")</f>
        <v>Less than 50%</v>
      </c>
      <c r="L641">
        <f t="shared" si="9"/>
        <v>-2.9352161731925199E-2</v>
      </c>
    </row>
    <row r="642" spans="1:12" x14ac:dyDescent="0.25">
      <c r="A642" t="s">
        <v>2155</v>
      </c>
      <c r="B642" t="s">
        <v>5485</v>
      </c>
      <c r="C642" t="s">
        <v>5089</v>
      </c>
      <c r="D642" s="10">
        <v>139</v>
      </c>
      <c r="E642" s="11">
        <v>299</v>
      </c>
      <c r="F642" s="13">
        <v>0.54</v>
      </c>
      <c r="G642">
        <v>3.8</v>
      </c>
      <c r="H642">
        <v>3044</v>
      </c>
      <c r="I642" t="str" cm="1">
        <f t="array" ref="I642">_xlfn.IFS(
  E642&lt;1000, "Cheap",
  E642&lt;5000, "Expensive",
  E642&gt;=5000, "Very Expensive"
)</f>
        <v>Cheap</v>
      </c>
      <c r="J642" s="11">
        <f>IFERROR(
   VALUE(SUBSTITUTE(SUBSTITUTE(Table3[[#This Row],[Actual Price]], "₦", ""), ",", "")) *
   VALUE(SUBSTITUTE(Table3[[#This Row],[Rating Count]], ",", "")),
   0
)</f>
        <v>910156</v>
      </c>
      <c r="K642" t="str" cm="1">
        <f t="array" ref="K642">_xlfn.IFS(Table3[[#This Row],[Discount percentage]] &lt; 0.5, "Less than 50%", TRUE, "50% or more")</f>
        <v>50% or more</v>
      </c>
      <c r="L642">
        <f t="shared" ref="L642:L705" si="10">CORREL(D:D,H:H)</f>
        <v>-2.9352161731925199E-2</v>
      </c>
    </row>
    <row r="643" spans="1:12" x14ac:dyDescent="0.25">
      <c r="A643" t="s">
        <v>2159</v>
      </c>
      <c r="B643" t="s">
        <v>5512</v>
      </c>
      <c r="C643" t="s">
        <v>5333</v>
      </c>
      <c r="D643" s="10">
        <v>1199</v>
      </c>
      <c r="E643" s="11">
        <v>2499</v>
      </c>
      <c r="F643" s="13">
        <v>0.52</v>
      </c>
      <c r="G643">
        <v>4</v>
      </c>
      <c r="H643">
        <v>33584</v>
      </c>
      <c r="I643" t="str" cm="1">
        <f t="array" ref="I643">_xlfn.IFS(
  E643&lt;1000, "Cheap",
  E643&lt;5000, "Expensive",
  E643&gt;=5000, "Very Expensive"
)</f>
        <v>Expensive</v>
      </c>
      <c r="J643" s="11">
        <f>IFERROR(
   VALUE(SUBSTITUTE(SUBSTITUTE(Table3[[#This Row],[Actual Price]], "₦", ""), ",", "")) *
   VALUE(SUBSTITUTE(Table3[[#This Row],[Rating Count]], ",", "")),
   0
)</f>
        <v>83926416</v>
      </c>
      <c r="K643" t="str" cm="1">
        <f t="array" ref="K643">_xlfn.IFS(Table3[[#This Row],[Discount percentage]] &lt; 0.5, "Less than 50%", TRUE, "50% or more")</f>
        <v>50% or more</v>
      </c>
      <c r="L643">
        <f t="shared" si="10"/>
        <v>-2.9352161731925199E-2</v>
      </c>
    </row>
    <row r="644" spans="1:12" x14ac:dyDescent="0.25">
      <c r="A644" t="s">
        <v>2163</v>
      </c>
      <c r="B644" t="s">
        <v>5513</v>
      </c>
      <c r="C644" t="s">
        <v>5192</v>
      </c>
      <c r="D644" s="10">
        <v>1049</v>
      </c>
      <c r="E644" s="11">
        <v>2299</v>
      </c>
      <c r="F644" s="13">
        <v>0.54</v>
      </c>
      <c r="G644">
        <v>3.9</v>
      </c>
      <c r="H644">
        <v>1779</v>
      </c>
      <c r="I644" t="str" cm="1">
        <f t="array" ref="I644">_xlfn.IFS(
  E644&lt;1000, "Cheap",
  E644&lt;5000, "Expensive",
  E644&gt;=5000, "Very Expensive"
)</f>
        <v>Expensive</v>
      </c>
      <c r="J644" s="11">
        <f>IFERROR(
   VALUE(SUBSTITUTE(SUBSTITUTE(Table3[[#This Row],[Actual Price]], "₦", ""), ",", "")) *
   VALUE(SUBSTITUTE(Table3[[#This Row],[Rating Count]], ",", "")),
   0
)</f>
        <v>4089921</v>
      </c>
      <c r="K644" t="str" cm="1">
        <f t="array" ref="K644">_xlfn.IFS(Table3[[#This Row],[Discount percentage]] &lt; 0.5, "Less than 50%", TRUE, "50% or more")</f>
        <v>50% or more</v>
      </c>
      <c r="L644">
        <f t="shared" si="10"/>
        <v>-2.9352161731925199E-2</v>
      </c>
    </row>
    <row r="645" spans="1:12" x14ac:dyDescent="0.25">
      <c r="A645" t="s">
        <v>2167</v>
      </c>
      <c r="B645" t="s">
        <v>5514</v>
      </c>
      <c r="C645" t="s">
        <v>5475</v>
      </c>
      <c r="D645" s="10">
        <v>225</v>
      </c>
      <c r="E645" s="11">
        <v>250</v>
      </c>
      <c r="F645" s="13">
        <v>0.1</v>
      </c>
      <c r="G645">
        <v>4.4000000000000004</v>
      </c>
      <c r="H645">
        <v>26556</v>
      </c>
      <c r="I645" t="str" cm="1">
        <f t="array" ref="I645">_xlfn.IFS(
  E645&lt;1000, "Cheap",
  E645&lt;5000, "Expensive",
  E645&gt;=5000, "Very Expensive"
)</f>
        <v>Cheap</v>
      </c>
      <c r="J645" s="11">
        <f>IFERROR(
   VALUE(SUBSTITUTE(SUBSTITUTE(Table3[[#This Row],[Actual Price]], "₦", ""), ",", "")) *
   VALUE(SUBSTITUTE(Table3[[#This Row],[Rating Count]], ",", "")),
   0
)</f>
        <v>6639000</v>
      </c>
      <c r="K645" t="str" cm="1">
        <f t="array" ref="K645">_xlfn.IFS(Table3[[#This Row],[Discount percentage]] &lt; 0.5, "Less than 50%", TRUE, "50% or more")</f>
        <v>Less than 50%</v>
      </c>
      <c r="L645">
        <f t="shared" si="10"/>
        <v>-2.9352161731925199E-2</v>
      </c>
    </row>
    <row r="646" spans="1:12" x14ac:dyDescent="0.25">
      <c r="A646" t="s">
        <v>2171</v>
      </c>
      <c r="B646" t="s">
        <v>5515</v>
      </c>
      <c r="C646" t="s">
        <v>5089</v>
      </c>
      <c r="D646" s="10">
        <v>656</v>
      </c>
      <c r="E646" s="11">
        <v>1499</v>
      </c>
      <c r="F646" s="13">
        <v>0.56000000000000005</v>
      </c>
      <c r="G646">
        <v>4.3</v>
      </c>
      <c r="H646">
        <v>25903</v>
      </c>
      <c r="I646" t="str" cm="1">
        <f t="array" ref="I646">_xlfn.IFS(
  E646&lt;1000, "Cheap",
  E646&lt;5000, "Expensive",
  E646&gt;=5000, "Very Expensive"
)</f>
        <v>Expensive</v>
      </c>
      <c r="J646" s="11">
        <f>IFERROR(
   VALUE(SUBSTITUTE(SUBSTITUTE(Table3[[#This Row],[Actual Price]], "₦", ""), ",", "")) *
   VALUE(SUBSTITUTE(Table3[[#This Row],[Rating Count]], ",", "")),
   0
)</f>
        <v>38828597</v>
      </c>
      <c r="K646" t="str" cm="1">
        <f t="array" ref="K646">_xlfn.IFS(Table3[[#This Row],[Discount percentage]] &lt; 0.5, "Less than 50%", TRUE, "50% or more")</f>
        <v>50% or more</v>
      </c>
      <c r="L646">
        <f t="shared" si="10"/>
        <v>-2.9352161731925199E-2</v>
      </c>
    </row>
    <row r="647" spans="1:12" x14ac:dyDescent="0.25">
      <c r="A647" t="s">
        <v>2175</v>
      </c>
      <c r="B647" t="s">
        <v>5516</v>
      </c>
      <c r="C647" t="s">
        <v>5089</v>
      </c>
      <c r="D647" s="10">
        <v>1109</v>
      </c>
      <c r="E647" s="11">
        <v>2800</v>
      </c>
      <c r="F647" s="13">
        <v>0.6</v>
      </c>
      <c r="G647">
        <v>4.3</v>
      </c>
      <c r="H647">
        <v>53464</v>
      </c>
      <c r="I647" t="str" cm="1">
        <f t="array" ref="I647">_xlfn.IFS(
  E647&lt;1000, "Cheap",
  E647&lt;5000, "Expensive",
  E647&gt;=5000, "Very Expensive"
)</f>
        <v>Expensive</v>
      </c>
      <c r="J647" s="11">
        <f>IFERROR(
   VALUE(SUBSTITUTE(SUBSTITUTE(Table3[[#This Row],[Actual Price]], "₦", ""), ",", "")) *
   VALUE(SUBSTITUTE(Table3[[#This Row],[Rating Count]], ",", "")),
   0
)</f>
        <v>149699200</v>
      </c>
      <c r="K647" t="str" cm="1">
        <f t="array" ref="K647">_xlfn.IFS(Table3[[#This Row],[Discount percentage]] &lt; 0.5, "Less than 50%", TRUE, "50% or more")</f>
        <v>50% or more</v>
      </c>
      <c r="L647">
        <f t="shared" si="10"/>
        <v>-2.9352161731925199E-2</v>
      </c>
    </row>
    <row r="648" spans="1:12" x14ac:dyDescent="0.25">
      <c r="A648" t="s">
        <v>1436</v>
      </c>
      <c r="B648" t="s">
        <v>5360</v>
      </c>
      <c r="C648" t="s">
        <v>5319</v>
      </c>
      <c r="D648" s="10">
        <v>2999</v>
      </c>
      <c r="E648" s="11">
        <v>7990</v>
      </c>
      <c r="F648" s="13">
        <v>0.62</v>
      </c>
      <c r="G648">
        <v>4.0999999999999996</v>
      </c>
      <c r="H648">
        <v>48448</v>
      </c>
      <c r="I648" t="str" cm="1">
        <f t="array" ref="I648">_xlfn.IFS(
  E648&lt;1000, "Cheap",
  E648&lt;5000, "Expensive",
  E648&gt;=5000, "Very Expensive"
)</f>
        <v>Very Expensive</v>
      </c>
      <c r="J648" s="11">
        <f>IFERROR(
   VALUE(SUBSTITUTE(SUBSTITUTE(Table3[[#This Row],[Actual Price]], "₦", ""), ",", "")) *
   VALUE(SUBSTITUTE(Table3[[#This Row],[Rating Count]], ",", "")),
   0
)</f>
        <v>387099520</v>
      </c>
      <c r="K648" t="str" cm="1">
        <f t="array" ref="K648">_xlfn.IFS(Table3[[#This Row],[Discount percentage]] &lt; 0.5, "Less than 50%", TRUE, "50% or more")</f>
        <v>50% or more</v>
      </c>
      <c r="L648">
        <f t="shared" si="10"/>
        <v>-2.9352161731925199E-2</v>
      </c>
    </row>
    <row r="649" spans="1:12" x14ac:dyDescent="0.25">
      <c r="A649" t="s">
        <v>2179</v>
      </c>
      <c r="B649" t="s">
        <v>5517</v>
      </c>
      <c r="C649" t="s">
        <v>5089</v>
      </c>
      <c r="D649" s="10">
        <v>169</v>
      </c>
      <c r="E649" s="11">
        <v>299</v>
      </c>
      <c r="F649" s="13">
        <v>0.43</v>
      </c>
      <c r="G649">
        <v>4.4000000000000004</v>
      </c>
      <c r="H649">
        <v>5176</v>
      </c>
      <c r="I649" t="str" cm="1">
        <f t="array" ref="I649">_xlfn.IFS(
  E649&lt;1000, "Cheap",
  E649&lt;5000, "Expensive",
  E649&gt;=5000, "Very Expensive"
)</f>
        <v>Cheap</v>
      </c>
      <c r="J649" s="11">
        <f>IFERROR(
   VALUE(SUBSTITUTE(SUBSTITUTE(Table3[[#This Row],[Actual Price]], "₦", ""), ",", "")) *
   VALUE(SUBSTITUTE(Table3[[#This Row],[Rating Count]], ",", "")),
   0
)</f>
        <v>1547624</v>
      </c>
      <c r="K649" t="str" cm="1">
        <f t="array" ref="K649">_xlfn.IFS(Table3[[#This Row],[Discount percentage]] &lt; 0.5, "Less than 50%", TRUE, "50% or more")</f>
        <v>Less than 50%</v>
      </c>
      <c r="L649">
        <f t="shared" si="10"/>
        <v>-2.9352161731925199E-2</v>
      </c>
    </row>
    <row r="650" spans="1:12" x14ac:dyDescent="0.25">
      <c r="A650" t="s">
        <v>2183</v>
      </c>
      <c r="B650" t="s">
        <v>5518</v>
      </c>
      <c r="C650" t="s">
        <v>5089</v>
      </c>
      <c r="D650" s="10">
        <v>309</v>
      </c>
      <c r="E650" s="11">
        <v>404</v>
      </c>
      <c r="F650" s="13">
        <v>0.24</v>
      </c>
      <c r="G650">
        <v>4.4000000000000004</v>
      </c>
      <c r="H650">
        <v>8614</v>
      </c>
      <c r="I650" t="str" cm="1">
        <f t="array" ref="I650">_xlfn.IFS(
  E650&lt;1000, "Cheap",
  E650&lt;5000, "Expensive",
  E650&gt;=5000, "Very Expensive"
)</f>
        <v>Cheap</v>
      </c>
      <c r="J650" s="11">
        <f>IFERROR(
   VALUE(SUBSTITUTE(SUBSTITUTE(Table3[[#This Row],[Actual Price]], "₦", ""), ",", "")) *
   VALUE(SUBSTITUTE(Table3[[#This Row],[Rating Count]], ",", "")),
   0
)</f>
        <v>3480056</v>
      </c>
      <c r="K650" t="str" cm="1">
        <f t="array" ref="K650">_xlfn.IFS(Table3[[#This Row],[Discount percentage]] &lt; 0.5, "Less than 50%", TRUE, "50% or more")</f>
        <v>Less than 50%</v>
      </c>
      <c r="L650">
        <f t="shared" si="10"/>
        <v>-2.9352161731925199E-2</v>
      </c>
    </row>
    <row r="651" spans="1:12" x14ac:dyDescent="0.25">
      <c r="A651" t="s">
        <v>2187</v>
      </c>
      <c r="B651" t="s">
        <v>5498</v>
      </c>
      <c r="C651" t="s">
        <v>5333</v>
      </c>
      <c r="D651" s="10">
        <v>599</v>
      </c>
      <c r="E651" s="11">
        <v>1399</v>
      </c>
      <c r="F651" s="13">
        <v>0.56999999999999995</v>
      </c>
      <c r="G651">
        <v>3.8</v>
      </c>
      <c r="H651">
        <v>60026</v>
      </c>
      <c r="I651" t="str" cm="1">
        <f t="array" ref="I651">_xlfn.IFS(
  E651&lt;1000, "Cheap",
  E651&lt;5000, "Expensive",
  E651&gt;=5000, "Very Expensive"
)</f>
        <v>Expensive</v>
      </c>
      <c r="J651" s="11">
        <f>IFERROR(
   VALUE(SUBSTITUTE(SUBSTITUTE(Table3[[#This Row],[Actual Price]], "₦", ""), ",", "")) *
   VALUE(SUBSTITUTE(Table3[[#This Row],[Rating Count]], ",", "")),
   0
)</f>
        <v>83976374</v>
      </c>
      <c r="K651" t="str" cm="1">
        <f t="array" ref="K651">_xlfn.IFS(Table3[[#This Row],[Discount percentage]] &lt; 0.5, "Less than 50%", TRUE, "50% or more")</f>
        <v>50% or more</v>
      </c>
      <c r="L651">
        <f t="shared" si="10"/>
        <v>-2.9352161731925199E-2</v>
      </c>
    </row>
    <row r="652" spans="1:12" x14ac:dyDescent="0.25">
      <c r="A652" t="s">
        <v>2191</v>
      </c>
      <c r="B652" t="s">
        <v>5519</v>
      </c>
      <c r="C652" t="s">
        <v>5089</v>
      </c>
      <c r="D652" s="10">
        <v>299</v>
      </c>
      <c r="E652" s="11">
        <v>599</v>
      </c>
      <c r="F652" s="13">
        <v>0.5</v>
      </c>
      <c r="G652">
        <v>3.8</v>
      </c>
      <c r="H652">
        <v>3066</v>
      </c>
      <c r="I652" t="str" cm="1">
        <f t="array" ref="I652">_xlfn.IFS(
  E652&lt;1000, "Cheap",
  E652&lt;5000, "Expensive",
  E652&gt;=5000, "Very Expensive"
)</f>
        <v>Cheap</v>
      </c>
      <c r="J652" s="11">
        <f>IFERROR(
   VALUE(SUBSTITUTE(SUBSTITUTE(Table3[[#This Row],[Actual Price]], "₦", ""), ",", "")) *
   VALUE(SUBSTITUTE(Table3[[#This Row],[Rating Count]], ",", "")),
   0
)</f>
        <v>1836534</v>
      </c>
      <c r="K652" t="str" cm="1">
        <f t="array" ref="K652">_xlfn.IFS(Table3[[#This Row],[Discount percentage]] &lt; 0.5, "Less than 50%", TRUE, "50% or more")</f>
        <v>50% or more</v>
      </c>
      <c r="L652">
        <f t="shared" si="10"/>
        <v>-2.9352161731925199E-2</v>
      </c>
    </row>
    <row r="653" spans="1:12" x14ac:dyDescent="0.25">
      <c r="A653" t="s">
        <v>2194</v>
      </c>
      <c r="B653" t="s">
        <v>5520</v>
      </c>
      <c r="C653" t="s">
        <v>5089</v>
      </c>
      <c r="D653" s="10">
        <v>449</v>
      </c>
      <c r="E653" s="11">
        <v>999</v>
      </c>
      <c r="F653" s="13">
        <v>0.55000000000000004</v>
      </c>
      <c r="G653">
        <v>4</v>
      </c>
      <c r="H653">
        <v>2102</v>
      </c>
      <c r="I653" t="str" cm="1">
        <f t="array" ref="I653">_xlfn.IFS(
  E653&lt;1000, "Cheap",
  E653&lt;5000, "Expensive",
  E653&gt;=5000, "Very Expensive"
)</f>
        <v>Cheap</v>
      </c>
      <c r="J653" s="11">
        <f>IFERROR(
   VALUE(SUBSTITUTE(SUBSTITUTE(Table3[[#This Row],[Actual Price]], "₦", ""), ",", "")) *
   VALUE(SUBSTITUTE(Table3[[#This Row],[Rating Count]], ",", "")),
   0
)</f>
        <v>2099898</v>
      </c>
      <c r="K653" t="str" cm="1">
        <f t="array" ref="K653">_xlfn.IFS(Table3[[#This Row],[Discount percentage]] &lt; 0.5, "Less than 50%", TRUE, "50% or more")</f>
        <v>50% or more</v>
      </c>
      <c r="L653">
        <f t="shared" si="10"/>
        <v>-2.9352161731925199E-2</v>
      </c>
    </row>
    <row r="654" spans="1:12" x14ac:dyDescent="0.25">
      <c r="A654" t="s">
        <v>2198</v>
      </c>
      <c r="B654" t="s">
        <v>5521</v>
      </c>
      <c r="C654" t="s">
        <v>5089</v>
      </c>
      <c r="D654" s="10">
        <v>799</v>
      </c>
      <c r="E654" s="11">
        <v>1295</v>
      </c>
      <c r="F654" s="13">
        <v>0.38</v>
      </c>
      <c r="G654">
        <v>4.4000000000000004</v>
      </c>
      <c r="H654">
        <v>34852</v>
      </c>
      <c r="I654" t="str" cm="1">
        <f t="array" ref="I654">_xlfn.IFS(
  E654&lt;1000, "Cheap",
  E654&lt;5000, "Expensive",
  E654&gt;=5000, "Very Expensive"
)</f>
        <v>Expensive</v>
      </c>
      <c r="J654" s="11">
        <f>IFERROR(
   VALUE(SUBSTITUTE(SUBSTITUTE(Table3[[#This Row],[Actual Price]], "₦", ""), ",", "")) *
   VALUE(SUBSTITUTE(Table3[[#This Row],[Rating Count]], ",", "")),
   0
)</f>
        <v>45133340</v>
      </c>
      <c r="K654" t="str" cm="1">
        <f t="array" ref="K654">_xlfn.IFS(Table3[[#This Row],[Discount percentage]] &lt; 0.5, "Less than 50%", TRUE, "50% or more")</f>
        <v>Less than 50%</v>
      </c>
      <c r="L654">
        <f t="shared" si="10"/>
        <v>-2.9352161731925199E-2</v>
      </c>
    </row>
    <row r="655" spans="1:12" x14ac:dyDescent="0.25">
      <c r="A655" t="s">
        <v>52</v>
      </c>
      <c r="B655" t="s">
        <v>5099</v>
      </c>
      <c r="C655" t="s">
        <v>5100</v>
      </c>
      <c r="D655" s="10">
        <v>219</v>
      </c>
      <c r="E655" s="11">
        <v>700</v>
      </c>
      <c r="F655" s="13">
        <v>0.69</v>
      </c>
      <c r="G655">
        <v>4.4000000000000004</v>
      </c>
      <c r="H655">
        <v>426972</v>
      </c>
      <c r="I655" t="str" cm="1">
        <f t="array" ref="I655">_xlfn.IFS(
  E655&lt;1000, "Cheap",
  E655&lt;5000, "Expensive",
  E655&gt;=5000, "Very Expensive"
)</f>
        <v>Cheap</v>
      </c>
      <c r="J655" s="11">
        <f>IFERROR(
   VALUE(SUBSTITUTE(SUBSTITUTE(Table3[[#This Row],[Actual Price]], "₦", ""), ",", "")) *
   VALUE(SUBSTITUTE(Table3[[#This Row],[Rating Count]], ",", "")),
   0
)</f>
        <v>298880400</v>
      </c>
      <c r="K655" t="str" cm="1">
        <f t="array" ref="K655">_xlfn.IFS(Table3[[#This Row],[Discount percentage]] &lt; 0.5, "Less than 50%", TRUE, "50% or more")</f>
        <v>50% or more</v>
      </c>
      <c r="L655">
        <f t="shared" si="10"/>
        <v>-2.9352161731925199E-2</v>
      </c>
    </row>
    <row r="656" spans="1:12" x14ac:dyDescent="0.25">
      <c r="A656" t="s">
        <v>2202</v>
      </c>
      <c r="B656" t="s">
        <v>5522</v>
      </c>
      <c r="C656" t="s">
        <v>5477</v>
      </c>
      <c r="D656" s="10">
        <v>157</v>
      </c>
      <c r="E656" s="11">
        <v>160</v>
      </c>
      <c r="F656" s="13">
        <v>0.02</v>
      </c>
      <c r="G656">
        <v>4.5</v>
      </c>
      <c r="H656">
        <v>8618</v>
      </c>
      <c r="I656" t="str" cm="1">
        <f t="array" ref="I656">_xlfn.IFS(
  E656&lt;1000, "Cheap",
  E656&lt;5000, "Expensive",
  E656&gt;=5000, "Very Expensive"
)</f>
        <v>Cheap</v>
      </c>
      <c r="J656" s="11">
        <f>IFERROR(
   VALUE(SUBSTITUTE(SUBSTITUTE(Table3[[#This Row],[Actual Price]], "₦", ""), ",", "")) *
   VALUE(SUBSTITUTE(Table3[[#This Row],[Rating Count]], ",", "")),
   0
)</f>
        <v>1378880</v>
      </c>
      <c r="K656" t="str" cm="1">
        <f t="array" ref="K656">_xlfn.IFS(Table3[[#This Row],[Discount percentage]] &lt; 0.5, "Less than 50%", TRUE, "50% or more")</f>
        <v>Less than 50%</v>
      </c>
      <c r="L656">
        <f t="shared" si="10"/>
        <v>-2.9352161731925199E-2</v>
      </c>
    </row>
    <row r="657" spans="1:12" x14ac:dyDescent="0.25">
      <c r="A657" t="s">
        <v>2206</v>
      </c>
      <c r="B657" t="s">
        <v>5523</v>
      </c>
      <c r="C657" t="s">
        <v>5089</v>
      </c>
      <c r="D657" s="10">
        <v>599</v>
      </c>
      <c r="E657" s="11">
        <v>899</v>
      </c>
      <c r="F657" s="13">
        <v>0.33</v>
      </c>
      <c r="G657">
        <v>4</v>
      </c>
      <c r="H657">
        <v>4018</v>
      </c>
      <c r="I657" t="str" cm="1">
        <f t="array" ref="I657">_xlfn.IFS(
  E657&lt;1000, "Cheap",
  E657&lt;5000, "Expensive",
  E657&gt;=5000, "Very Expensive"
)</f>
        <v>Cheap</v>
      </c>
      <c r="J657" s="11">
        <f>IFERROR(
   VALUE(SUBSTITUTE(SUBSTITUTE(Table3[[#This Row],[Actual Price]], "₦", ""), ",", "")) *
   VALUE(SUBSTITUTE(Table3[[#This Row],[Rating Count]], ",", "")),
   0
)</f>
        <v>3612182</v>
      </c>
      <c r="K657" t="str" cm="1">
        <f t="array" ref="K657">_xlfn.IFS(Table3[[#This Row],[Discount percentage]] &lt; 0.5, "Less than 50%", TRUE, "50% or more")</f>
        <v>Less than 50%</v>
      </c>
      <c r="L657">
        <f t="shared" si="10"/>
        <v>-2.9352161731925199E-2</v>
      </c>
    </row>
    <row r="658" spans="1:12" x14ac:dyDescent="0.25">
      <c r="A658" t="s">
        <v>2210</v>
      </c>
      <c r="B658" t="s">
        <v>5524</v>
      </c>
      <c r="C658" t="s">
        <v>5475</v>
      </c>
      <c r="D658" s="10">
        <v>479</v>
      </c>
      <c r="E658" s="11">
        <v>599</v>
      </c>
      <c r="F658" s="13">
        <v>0.2</v>
      </c>
      <c r="G658">
        <v>4.3</v>
      </c>
      <c r="H658">
        <v>11687</v>
      </c>
      <c r="I658" t="str" cm="1">
        <f t="array" ref="I658">_xlfn.IFS(
  E658&lt;1000, "Cheap",
  E658&lt;5000, "Expensive",
  E658&gt;=5000, "Very Expensive"
)</f>
        <v>Cheap</v>
      </c>
      <c r="J658" s="11">
        <f>IFERROR(
   VALUE(SUBSTITUTE(SUBSTITUTE(Table3[[#This Row],[Actual Price]], "₦", ""), ",", "")) *
   VALUE(SUBSTITUTE(Table3[[#This Row],[Rating Count]], ",", "")),
   0
)</f>
        <v>7000513</v>
      </c>
      <c r="K658" t="str" cm="1">
        <f t="array" ref="K658">_xlfn.IFS(Table3[[#This Row],[Discount percentage]] &lt; 0.5, "Less than 50%", TRUE, "50% or more")</f>
        <v>Less than 50%</v>
      </c>
      <c r="L658">
        <f t="shared" si="10"/>
        <v>-2.9352161731925199E-2</v>
      </c>
    </row>
    <row r="659" spans="1:12" x14ac:dyDescent="0.25">
      <c r="A659" t="s">
        <v>2214</v>
      </c>
      <c r="B659" t="s">
        <v>5455</v>
      </c>
      <c r="C659" t="s">
        <v>5333</v>
      </c>
      <c r="D659" s="10">
        <v>1598</v>
      </c>
      <c r="E659" s="11">
        <v>2990</v>
      </c>
      <c r="F659" s="13">
        <v>0.47</v>
      </c>
      <c r="G659">
        <v>3.8</v>
      </c>
      <c r="H659">
        <v>11015</v>
      </c>
      <c r="I659" t="str" cm="1">
        <f t="array" ref="I659">_xlfn.IFS(
  E659&lt;1000, "Cheap",
  E659&lt;5000, "Expensive",
  E659&gt;=5000, "Very Expensive"
)</f>
        <v>Expensive</v>
      </c>
      <c r="J659" s="11">
        <f>IFERROR(
   VALUE(SUBSTITUTE(SUBSTITUTE(Table3[[#This Row],[Actual Price]], "₦", ""), ",", "")) *
   VALUE(SUBSTITUTE(Table3[[#This Row],[Rating Count]], ",", "")),
   0
)</f>
        <v>32934850</v>
      </c>
      <c r="K659" t="str" cm="1">
        <f t="array" ref="K659">_xlfn.IFS(Table3[[#This Row],[Discount percentage]] &lt; 0.5, "Less than 50%", TRUE, "50% or more")</f>
        <v>Less than 50%</v>
      </c>
      <c r="L659">
        <f t="shared" si="10"/>
        <v>-2.9352161731925199E-2</v>
      </c>
    </row>
    <row r="660" spans="1:12" x14ac:dyDescent="0.25">
      <c r="A660" t="s">
        <v>2218</v>
      </c>
      <c r="B660" t="s">
        <v>5525</v>
      </c>
      <c r="C660" t="s">
        <v>5089</v>
      </c>
      <c r="D660" s="10">
        <v>599</v>
      </c>
      <c r="E660" s="11">
        <v>899</v>
      </c>
      <c r="F660" s="13">
        <v>0.33</v>
      </c>
      <c r="G660">
        <v>4.3</v>
      </c>
      <c r="H660">
        <v>95116</v>
      </c>
      <c r="I660" t="str" cm="1">
        <f t="array" ref="I660">_xlfn.IFS(
  E660&lt;1000, "Cheap",
  E660&lt;5000, "Expensive",
  E660&gt;=5000, "Very Expensive"
)</f>
        <v>Cheap</v>
      </c>
      <c r="J660" s="11">
        <f>IFERROR(
   VALUE(SUBSTITUTE(SUBSTITUTE(Table3[[#This Row],[Actual Price]], "₦", ""), ",", "")) *
   VALUE(SUBSTITUTE(Table3[[#This Row],[Rating Count]], ",", "")),
   0
)</f>
        <v>85509284</v>
      </c>
      <c r="K660" t="str" cm="1">
        <f t="array" ref="K660">_xlfn.IFS(Table3[[#This Row],[Discount percentage]] &lt; 0.5, "Less than 50%", TRUE, "50% or more")</f>
        <v>Less than 50%</v>
      </c>
      <c r="L660">
        <f t="shared" si="10"/>
        <v>-2.9352161731925199E-2</v>
      </c>
    </row>
    <row r="661" spans="1:12" x14ac:dyDescent="0.25">
      <c r="A661" t="s">
        <v>2222</v>
      </c>
      <c r="B661" t="s">
        <v>5516</v>
      </c>
      <c r="C661" t="s">
        <v>5089</v>
      </c>
      <c r="D661" s="10">
        <v>1299</v>
      </c>
      <c r="E661" s="11">
        <v>3000</v>
      </c>
      <c r="F661" s="13">
        <v>0.56999999999999995</v>
      </c>
      <c r="G661">
        <v>4.3</v>
      </c>
      <c r="H661">
        <v>23022</v>
      </c>
      <c r="I661" t="str" cm="1">
        <f t="array" ref="I661">_xlfn.IFS(
  E661&lt;1000, "Cheap",
  E661&lt;5000, "Expensive",
  E661&gt;=5000, "Very Expensive"
)</f>
        <v>Expensive</v>
      </c>
      <c r="J661" s="11">
        <f>IFERROR(
   VALUE(SUBSTITUTE(SUBSTITUTE(Table3[[#This Row],[Actual Price]], "₦", ""), ",", "")) *
   VALUE(SUBSTITUTE(Table3[[#This Row],[Rating Count]], ",", "")),
   0
)</f>
        <v>69066000</v>
      </c>
      <c r="K661" t="str" cm="1">
        <f t="array" ref="K661">_xlfn.IFS(Table3[[#This Row],[Discount percentage]] &lt; 0.5, "Less than 50%", TRUE, "50% or more")</f>
        <v>50% or more</v>
      </c>
      <c r="L661">
        <f t="shared" si="10"/>
        <v>-2.9352161731925199E-2</v>
      </c>
    </row>
    <row r="662" spans="1:12" x14ac:dyDescent="0.25">
      <c r="A662" t="s">
        <v>1507</v>
      </c>
      <c r="B662" t="s">
        <v>5343</v>
      </c>
      <c r="C662" t="s">
        <v>5319</v>
      </c>
      <c r="D662" s="10">
        <v>1599</v>
      </c>
      <c r="E662" s="11">
        <v>4999</v>
      </c>
      <c r="F662" s="13">
        <v>0.68</v>
      </c>
      <c r="G662">
        <v>4</v>
      </c>
      <c r="H662">
        <v>67951</v>
      </c>
      <c r="I662" t="str" cm="1">
        <f t="array" ref="I662">_xlfn.IFS(
  E662&lt;1000, "Cheap",
  E662&lt;5000, "Expensive",
  E662&gt;=5000, "Very Expensive"
)</f>
        <v>Expensive</v>
      </c>
      <c r="J662" s="11">
        <f>IFERROR(
   VALUE(SUBSTITUTE(SUBSTITUTE(Table3[[#This Row],[Actual Price]], "₦", ""), ",", "")) *
   VALUE(SUBSTITUTE(Table3[[#This Row],[Rating Count]], ",", "")),
   0
)</f>
        <v>339687049</v>
      </c>
      <c r="K662" t="str" cm="1">
        <f t="array" ref="K662">_xlfn.IFS(Table3[[#This Row],[Discount percentage]] &lt; 0.5, "Less than 50%", TRUE, "50% or more")</f>
        <v>50% or more</v>
      </c>
      <c r="L662">
        <f t="shared" si="10"/>
        <v>-2.9352161731925199E-2</v>
      </c>
    </row>
    <row r="663" spans="1:12" x14ac:dyDescent="0.25">
      <c r="A663" t="s">
        <v>2228</v>
      </c>
      <c r="B663" t="s">
        <v>5526</v>
      </c>
      <c r="C663" t="s">
        <v>5089</v>
      </c>
      <c r="D663" s="10">
        <v>294</v>
      </c>
      <c r="E663" s="11">
        <v>4999</v>
      </c>
      <c r="F663" s="13">
        <v>0.94</v>
      </c>
      <c r="G663">
        <v>4.3</v>
      </c>
      <c r="H663">
        <v>4426</v>
      </c>
      <c r="I663" t="str" cm="1">
        <f t="array" ref="I663">_xlfn.IFS(
  E663&lt;1000, "Cheap",
  E663&lt;5000, "Expensive",
  E663&gt;=5000, "Very Expensive"
)</f>
        <v>Expensive</v>
      </c>
      <c r="J663" s="11">
        <f>IFERROR(
   VALUE(SUBSTITUTE(SUBSTITUTE(Table3[[#This Row],[Actual Price]], "₦", ""), ",", "")) *
   VALUE(SUBSTITUTE(Table3[[#This Row],[Rating Count]], ",", "")),
   0
)</f>
        <v>22125574</v>
      </c>
      <c r="K663" t="str" cm="1">
        <f t="array" ref="K663">_xlfn.IFS(Table3[[#This Row],[Discount percentage]] &lt; 0.5, "Less than 50%", TRUE, "50% or more")</f>
        <v>50% or more</v>
      </c>
      <c r="L663">
        <f t="shared" si="10"/>
        <v>-2.9352161731925199E-2</v>
      </c>
    </row>
    <row r="664" spans="1:12" x14ac:dyDescent="0.25">
      <c r="A664" t="s">
        <v>2232</v>
      </c>
      <c r="B664" t="s">
        <v>5527</v>
      </c>
      <c r="C664" t="s">
        <v>5089</v>
      </c>
      <c r="D664" s="10">
        <v>828</v>
      </c>
      <c r="E664" s="11">
        <v>861</v>
      </c>
      <c r="F664" s="13">
        <v>0.04</v>
      </c>
      <c r="G664">
        <v>4.2</v>
      </c>
      <c r="H664">
        <v>4567</v>
      </c>
      <c r="I664" t="str" cm="1">
        <f t="array" ref="I664">_xlfn.IFS(
  E664&lt;1000, "Cheap",
  E664&lt;5000, "Expensive",
  E664&gt;=5000, "Very Expensive"
)</f>
        <v>Cheap</v>
      </c>
      <c r="J664" s="11">
        <f>IFERROR(
   VALUE(SUBSTITUTE(SUBSTITUTE(Table3[[#This Row],[Actual Price]], "₦", ""), ",", "")) *
   VALUE(SUBSTITUTE(Table3[[#This Row],[Rating Count]], ",", "")),
   0
)</f>
        <v>3932187</v>
      </c>
      <c r="K664" t="str" cm="1">
        <f t="array" ref="K664">_xlfn.IFS(Table3[[#This Row],[Discount percentage]] &lt; 0.5, "Less than 50%", TRUE, "50% or more")</f>
        <v>Less than 50%</v>
      </c>
      <c r="L664">
        <f t="shared" si="10"/>
        <v>-2.9352161731925199E-2</v>
      </c>
    </row>
    <row r="665" spans="1:12" x14ac:dyDescent="0.25">
      <c r="A665" t="s">
        <v>2236</v>
      </c>
      <c r="B665" t="s">
        <v>5528</v>
      </c>
      <c r="C665" t="s">
        <v>5333</v>
      </c>
      <c r="D665" s="10">
        <v>745</v>
      </c>
      <c r="E665" s="11">
        <v>795</v>
      </c>
      <c r="F665" s="13">
        <v>0.06</v>
      </c>
      <c r="G665">
        <v>4</v>
      </c>
      <c r="H665">
        <v>13797</v>
      </c>
      <c r="I665" t="str" cm="1">
        <f t="array" ref="I665">_xlfn.IFS(
  E665&lt;1000, "Cheap",
  E665&lt;5000, "Expensive",
  E665&gt;=5000, "Very Expensive"
)</f>
        <v>Cheap</v>
      </c>
      <c r="J665" s="11">
        <f>IFERROR(
   VALUE(SUBSTITUTE(SUBSTITUTE(Table3[[#This Row],[Actual Price]], "₦", ""), ",", "")) *
   VALUE(SUBSTITUTE(Table3[[#This Row],[Rating Count]], ",", "")),
   0
)</f>
        <v>10968615</v>
      </c>
      <c r="K665" t="str" cm="1">
        <f t="array" ref="K665">_xlfn.IFS(Table3[[#This Row],[Discount percentage]] &lt; 0.5, "Less than 50%", TRUE, "50% or more")</f>
        <v>Less than 50%</v>
      </c>
      <c r="L665">
        <f t="shared" si="10"/>
        <v>-2.9352161731925199E-2</v>
      </c>
    </row>
    <row r="666" spans="1:12" x14ac:dyDescent="0.25">
      <c r="A666" t="s">
        <v>2240</v>
      </c>
      <c r="B666" t="s">
        <v>5529</v>
      </c>
      <c r="C666" t="s">
        <v>5483</v>
      </c>
      <c r="D666" s="10">
        <v>1549</v>
      </c>
      <c r="E666" s="11">
        <v>2495</v>
      </c>
      <c r="F666" s="13">
        <v>0.38</v>
      </c>
      <c r="G666">
        <v>4.4000000000000004</v>
      </c>
      <c r="H666">
        <v>15137</v>
      </c>
      <c r="I666" t="str" cm="1">
        <f t="array" ref="I666">_xlfn.IFS(
  E666&lt;1000, "Cheap",
  E666&lt;5000, "Expensive",
  E666&gt;=5000, "Very Expensive"
)</f>
        <v>Expensive</v>
      </c>
      <c r="J666" s="11">
        <f>IFERROR(
   VALUE(SUBSTITUTE(SUBSTITUTE(Table3[[#This Row],[Actual Price]], "₦", ""), ",", "")) *
   VALUE(SUBSTITUTE(Table3[[#This Row],[Rating Count]], ",", "")),
   0
)</f>
        <v>37766815</v>
      </c>
      <c r="K666" t="str" cm="1">
        <f t="array" ref="K666">_xlfn.IFS(Table3[[#This Row],[Discount percentage]] &lt; 0.5, "Less than 50%", TRUE, "50% or more")</f>
        <v>Less than 50%</v>
      </c>
      <c r="L666">
        <f t="shared" si="10"/>
        <v>-2.9352161731925199E-2</v>
      </c>
    </row>
    <row r="667" spans="1:12" x14ac:dyDescent="0.25">
      <c r="A667" t="s">
        <v>2244</v>
      </c>
      <c r="B667" t="s">
        <v>5530</v>
      </c>
      <c r="C667" t="s">
        <v>5089</v>
      </c>
      <c r="D667" s="10">
        <v>1469</v>
      </c>
      <c r="E667" s="11">
        <v>2499</v>
      </c>
      <c r="F667" s="13">
        <v>0.41</v>
      </c>
      <c r="G667">
        <v>4.2</v>
      </c>
      <c r="H667">
        <v>156638</v>
      </c>
      <c r="I667" t="str" cm="1">
        <f t="array" ref="I667">_xlfn.IFS(
  E667&lt;1000, "Cheap",
  E667&lt;5000, "Expensive",
  E667&gt;=5000, "Very Expensive"
)</f>
        <v>Expensive</v>
      </c>
      <c r="J667" s="11">
        <f>IFERROR(
   VALUE(SUBSTITUTE(SUBSTITUTE(Table3[[#This Row],[Actual Price]], "₦", ""), ",", "")) *
   VALUE(SUBSTITUTE(Table3[[#This Row],[Rating Count]], ",", "")),
   0
)</f>
        <v>391438362</v>
      </c>
      <c r="K667" t="str" cm="1">
        <f t="array" ref="K667">_xlfn.IFS(Table3[[#This Row],[Discount percentage]] &lt; 0.5, "Less than 50%", TRUE, "50% or more")</f>
        <v>Less than 50%</v>
      </c>
      <c r="L667">
        <f t="shared" si="10"/>
        <v>-2.9352161731925199E-2</v>
      </c>
    </row>
    <row r="668" spans="1:12" x14ac:dyDescent="0.25">
      <c r="A668" t="s">
        <v>2248</v>
      </c>
      <c r="B668" t="s">
        <v>5531</v>
      </c>
      <c r="C668" t="s">
        <v>5477</v>
      </c>
      <c r="D668" s="10">
        <v>198</v>
      </c>
      <c r="E668" s="11">
        <v>800</v>
      </c>
      <c r="F668" s="13">
        <v>0.75</v>
      </c>
      <c r="G668">
        <v>4.0999999999999996</v>
      </c>
      <c r="H668">
        <v>9344</v>
      </c>
      <c r="I668" t="str" cm="1">
        <f t="array" ref="I668">_xlfn.IFS(
  E668&lt;1000, "Cheap",
  E668&lt;5000, "Expensive",
  E668&gt;=5000, "Very Expensive"
)</f>
        <v>Cheap</v>
      </c>
      <c r="J668" s="11">
        <f>IFERROR(
   VALUE(SUBSTITUTE(SUBSTITUTE(Table3[[#This Row],[Actual Price]], "₦", ""), ",", "")) *
   VALUE(SUBSTITUTE(Table3[[#This Row],[Rating Count]], ",", "")),
   0
)</f>
        <v>7475200</v>
      </c>
      <c r="K668" t="str" cm="1">
        <f t="array" ref="K668">_xlfn.IFS(Table3[[#This Row],[Discount percentage]] &lt; 0.5, "Less than 50%", TRUE, "50% or more")</f>
        <v>50% or more</v>
      </c>
      <c r="L668">
        <f t="shared" si="10"/>
        <v>-2.9352161731925199E-2</v>
      </c>
    </row>
    <row r="669" spans="1:12" x14ac:dyDescent="0.25">
      <c r="A669" t="s">
        <v>2252</v>
      </c>
      <c r="B669" t="s">
        <v>5532</v>
      </c>
      <c r="C669" t="s">
        <v>5483</v>
      </c>
      <c r="D669" s="10">
        <v>549</v>
      </c>
      <c r="E669" s="11">
        <v>549</v>
      </c>
      <c r="F669" s="13">
        <v>0</v>
      </c>
      <c r="G669">
        <v>4.5</v>
      </c>
      <c r="H669">
        <v>4875</v>
      </c>
      <c r="I669" t="str" cm="1">
        <f t="array" ref="I669">_xlfn.IFS(
  E669&lt;1000, "Cheap",
  E669&lt;5000, "Expensive",
  E669&gt;=5000, "Very Expensive"
)</f>
        <v>Cheap</v>
      </c>
      <c r="J669" s="11">
        <f>IFERROR(
   VALUE(SUBSTITUTE(SUBSTITUTE(Table3[[#This Row],[Actual Price]], "₦", ""), ",", "")) *
   VALUE(SUBSTITUTE(Table3[[#This Row],[Rating Count]], ",", "")),
   0
)</f>
        <v>2676375</v>
      </c>
      <c r="K669" t="str" cm="1">
        <f t="array" ref="K669">_xlfn.IFS(Table3[[#This Row],[Discount percentage]] &lt; 0.5, "Less than 50%", TRUE, "50% or more")</f>
        <v>Less than 50%</v>
      </c>
      <c r="L669">
        <f t="shared" si="10"/>
        <v>-2.9352161731925199E-2</v>
      </c>
    </row>
    <row r="670" spans="1:12" x14ac:dyDescent="0.25">
      <c r="A670" t="s">
        <v>1574</v>
      </c>
      <c r="B670" t="s">
        <v>5395</v>
      </c>
      <c r="C670" t="s">
        <v>5319</v>
      </c>
      <c r="D670" s="10">
        <v>2999</v>
      </c>
      <c r="E670" s="11">
        <v>9999</v>
      </c>
      <c r="F670" s="13">
        <v>0.7</v>
      </c>
      <c r="G670">
        <v>4.2</v>
      </c>
      <c r="H670">
        <v>20881</v>
      </c>
      <c r="I670" t="str" cm="1">
        <f t="array" ref="I670">_xlfn.IFS(
  E670&lt;1000, "Cheap",
  E670&lt;5000, "Expensive",
  E670&gt;=5000, "Very Expensive"
)</f>
        <v>Very Expensive</v>
      </c>
      <c r="J670" s="11">
        <f>IFERROR(
   VALUE(SUBSTITUTE(SUBSTITUTE(Table3[[#This Row],[Actual Price]], "₦", ""), ",", "")) *
   VALUE(SUBSTITUTE(Table3[[#This Row],[Rating Count]], ",", "")),
   0
)</f>
        <v>208789119</v>
      </c>
      <c r="K670" t="str" cm="1">
        <f t="array" ref="K670">_xlfn.IFS(Table3[[#This Row],[Discount percentage]] &lt; 0.5, "Less than 50%", TRUE, "50% or more")</f>
        <v>50% or more</v>
      </c>
      <c r="L670">
        <f t="shared" si="10"/>
        <v>-2.9352161731925199E-2</v>
      </c>
    </row>
    <row r="671" spans="1:12" x14ac:dyDescent="0.25">
      <c r="A671" t="s">
        <v>2256</v>
      </c>
      <c r="B671" t="s">
        <v>5334</v>
      </c>
      <c r="C671" t="s">
        <v>5319</v>
      </c>
      <c r="D671" s="10">
        <v>12000</v>
      </c>
      <c r="E671" s="11">
        <v>29999</v>
      </c>
      <c r="F671" s="13">
        <v>0.6</v>
      </c>
      <c r="G671">
        <v>4.3</v>
      </c>
      <c r="H671">
        <v>4744</v>
      </c>
      <c r="I671" t="str" cm="1">
        <f t="array" ref="I671">_xlfn.IFS(
  E671&lt;1000, "Cheap",
  E671&lt;5000, "Expensive",
  E671&gt;=5000, "Very Expensive"
)</f>
        <v>Very Expensive</v>
      </c>
      <c r="J671" s="11">
        <f>IFERROR(
   VALUE(SUBSTITUTE(SUBSTITUTE(Table3[[#This Row],[Actual Price]], "₦", ""), ",", "")) *
   VALUE(SUBSTITUTE(Table3[[#This Row],[Rating Count]], ",", "")),
   0
)</f>
        <v>142315256</v>
      </c>
      <c r="K671" t="str" cm="1">
        <f t="array" ref="K671">_xlfn.IFS(Table3[[#This Row],[Discount percentage]] &lt; 0.5, "Less than 50%", TRUE, "50% or more")</f>
        <v>50% or more</v>
      </c>
      <c r="L671">
        <f t="shared" si="10"/>
        <v>-2.9352161731925199E-2</v>
      </c>
    </row>
    <row r="672" spans="1:12" x14ac:dyDescent="0.25">
      <c r="A672" t="s">
        <v>2260</v>
      </c>
      <c r="B672" t="s">
        <v>5533</v>
      </c>
      <c r="C672" t="s">
        <v>5333</v>
      </c>
      <c r="D672" s="10">
        <v>1299</v>
      </c>
      <c r="E672" s="11">
        <v>3499</v>
      </c>
      <c r="F672" s="13">
        <v>0.63</v>
      </c>
      <c r="G672">
        <v>3.9</v>
      </c>
      <c r="H672">
        <v>12452</v>
      </c>
      <c r="I672" t="str" cm="1">
        <f t="array" ref="I672">_xlfn.IFS(
  E672&lt;1000, "Cheap",
  E672&lt;5000, "Expensive",
  E672&gt;=5000, "Very Expensive"
)</f>
        <v>Expensive</v>
      </c>
      <c r="J672" s="11">
        <f>IFERROR(
   VALUE(SUBSTITUTE(SUBSTITUTE(Table3[[#This Row],[Actual Price]], "₦", ""), ",", "")) *
   VALUE(SUBSTITUTE(Table3[[#This Row],[Rating Count]], ",", "")),
   0
)</f>
        <v>43569548</v>
      </c>
      <c r="K672" t="str" cm="1">
        <f t="array" ref="K672">_xlfn.IFS(Table3[[#This Row],[Discount percentage]] &lt; 0.5, "Less than 50%", TRUE, "50% or more")</f>
        <v>50% or more</v>
      </c>
      <c r="L672">
        <f t="shared" si="10"/>
        <v>-2.9352161731925199E-2</v>
      </c>
    </row>
    <row r="673" spans="1:12" x14ac:dyDescent="0.25">
      <c r="A673" t="s">
        <v>2264</v>
      </c>
      <c r="B673" t="s">
        <v>5474</v>
      </c>
      <c r="C673" t="s">
        <v>5475</v>
      </c>
      <c r="D673" s="10">
        <v>269</v>
      </c>
      <c r="E673" s="11">
        <v>315</v>
      </c>
      <c r="F673" s="13">
        <v>0.15</v>
      </c>
      <c r="G673">
        <v>4.5</v>
      </c>
      <c r="H673">
        <v>17810</v>
      </c>
      <c r="I673" t="str" cm="1">
        <f t="array" ref="I673">_xlfn.IFS(
  E673&lt;1000, "Cheap",
  E673&lt;5000, "Expensive",
  E673&gt;=5000, "Very Expensive"
)</f>
        <v>Cheap</v>
      </c>
      <c r="J673" s="11">
        <f>IFERROR(
   VALUE(SUBSTITUTE(SUBSTITUTE(Table3[[#This Row],[Actual Price]], "₦", ""), ",", "")) *
   VALUE(SUBSTITUTE(Table3[[#This Row],[Rating Count]], ",", "")),
   0
)</f>
        <v>5610150</v>
      </c>
      <c r="K673" t="str" cm="1">
        <f t="array" ref="K673">_xlfn.IFS(Table3[[#This Row],[Discount percentage]] &lt; 0.5, "Less than 50%", TRUE, "50% or more")</f>
        <v>Less than 50%</v>
      </c>
      <c r="L673">
        <f t="shared" si="10"/>
        <v>-2.9352161731925199E-2</v>
      </c>
    </row>
    <row r="674" spans="1:12" x14ac:dyDescent="0.25">
      <c r="A674" t="s">
        <v>2268</v>
      </c>
      <c r="B674" t="s">
        <v>5534</v>
      </c>
      <c r="C674" t="s">
        <v>5333</v>
      </c>
      <c r="D674" s="10">
        <v>799</v>
      </c>
      <c r="E674" s="11">
        <v>1499</v>
      </c>
      <c r="F674" s="13">
        <v>0.47</v>
      </c>
      <c r="G674">
        <v>4.0999999999999996</v>
      </c>
      <c r="H674">
        <v>53648</v>
      </c>
      <c r="I674" t="str" cm="1">
        <f t="array" ref="I674">_xlfn.IFS(
  E674&lt;1000, "Cheap",
  E674&lt;5000, "Expensive",
  E674&gt;=5000, "Very Expensive"
)</f>
        <v>Expensive</v>
      </c>
      <c r="J674" s="11">
        <f>IFERROR(
   VALUE(SUBSTITUTE(SUBSTITUTE(Table3[[#This Row],[Actual Price]], "₦", ""), ",", "")) *
   VALUE(SUBSTITUTE(Table3[[#This Row],[Rating Count]], ",", "")),
   0
)</f>
        <v>80418352</v>
      </c>
      <c r="K674" t="str" cm="1">
        <f t="array" ref="K674">_xlfn.IFS(Table3[[#This Row],[Discount percentage]] &lt; 0.5, "Less than 50%", TRUE, "50% or more")</f>
        <v>Less than 50%</v>
      </c>
      <c r="L674">
        <f t="shared" si="10"/>
        <v>-2.9352161731925199E-2</v>
      </c>
    </row>
    <row r="675" spans="1:12" x14ac:dyDescent="0.25">
      <c r="A675" t="s">
        <v>2272</v>
      </c>
      <c r="B675" t="s">
        <v>5535</v>
      </c>
      <c r="C675" t="s">
        <v>5089</v>
      </c>
      <c r="D675" s="10">
        <v>6299</v>
      </c>
      <c r="E675" s="11">
        <v>13750</v>
      </c>
      <c r="F675" s="13">
        <v>0.54</v>
      </c>
      <c r="G675">
        <v>4.2</v>
      </c>
      <c r="H675">
        <v>2014</v>
      </c>
      <c r="I675" t="str" cm="1">
        <f t="array" ref="I675">_xlfn.IFS(
  E675&lt;1000, "Cheap",
  E675&lt;5000, "Expensive",
  E675&gt;=5000, "Very Expensive"
)</f>
        <v>Very Expensive</v>
      </c>
      <c r="J675" s="11">
        <f>IFERROR(
   VALUE(SUBSTITUTE(SUBSTITUTE(Table3[[#This Row],[Actual Price]], "₦", ""), ",", "")) *
   VALUE(SUBSTITUTE(Table3[[#This Row],[Rating Count]], ",", "")),
   0
)</f>
        <v>27692500</v>
      </c>
      <c r="K675" t="str" cm="1">
        <f t="array" ref="K675">_xlfn.IFS(Table3[[#This Row],[Discount percentage]] &lt; 0.5, "Less than 50%", TRUE, "50% or more")</f>
        <v>50% or more</v>
      </c>
      <c r="L675">
        <f t="shared" si="10"/>
        <v>-2.9352161731925199E-2</v>
      </c>
    </row>
    <row r="676" spans="1:12" x14ac:dyDescent="0.25">
      <c r="A676" t="s">
        <v>2276</v>
      </c>
      <c r="B676" t="s">
        <v>5536</v>
      </c>
      <c r="C676" t="s">
        <v>5089</v>
      </c>
      <c r="D676" s="10">
        <v>59</v>
      </c>
      <c r="E676" s="11">
        <v>59</v>
      </c>
      <c r="F676" s="13">
        <v>0</v>
      </c>
      <c r="G676">
        <v>3.8</v>
      </c>
      <c r="H676">
        <v>5958</v>
      </c>
      <c r="I676" t="str" cm="1">
        <f t="array" ref="I676">_xlfn.IFS(
  E676&lt;1000, "Cheap",
  E676&lt;5000, "Expensive",
  E676&gt;=5000, "Very Expensive"
)</f>
        <v>Cheap</v>
      </c>
      <c r="J676" s="11">
        <f>IFERROR(
   VALUE(SUBSTITUTE(SUBSTITUTE(Table3[[#This Row],[Actual Price]], "₦", ""), ",", "")) *
   VALUE(SUBSTITUTE(Table3[[#This Row],[Rating Count]], ",", "")),
   0
)</f>
        <v>351522</v>
      </c>
      <c r="K676" t="str" cm="1">
        <f t="array" ref="K676">_xlfn.IFS(Table3[[#This Row],[Discount percentage]] &lt; 0.5, "Less than 50%", TRUE, "50% or more")</f>
        <v>Less than 50%</v>
      </c>
      <c r="L676">
        <f t="shared" si="10"/>
        <v>-2.9352161731925199E-2</v>
      </c>
    </row>
    <row r="677" spans="1:12" x14ac:dyDescent="0.25">
      <c r="A677" t="s">
        <v>2280</v>
      </c>
      <c r="B677" t="s">
        <v>5537</v>
      </c>
      <c r="C677" t="s">
        <v>5323</v>
      </c>
      <c r="D677" s="10">
        <v>571</v>
      </c>
      <c r="E677" s="11">
        <v>999</v>
      </c>
      <c r="F677" s="13">
        <v>0.43</v>
      </c>
      <c r="G677">
        <v>4.3</v>
      </c>
      <c r="H677">
        <v>38221</v>
      </c>
      <c r="I677" t="str" cm="1">
        <f t="array" ref="I677">_xlfn.IFS(
  E677&lt;1000, "Cheap",
  E677&lt;5000, "Expensive",
  E677&gt;=5000, "Very Expensive"
)</f>
        <v>Cheap</v>
      </c>
      <c r="J677" s="11">
        <f>IFERROR(
   VALUE(SUBSTITUTE(SUBSTITUTE(Table3[[#This Row],[Actual Price]], "₦", ""), ",", "")) *
   VALUE(SUBSTITUTE(Table3[[#This Row],[Rating Count]], ",", "")),
   0
)</f>
        <v>38182779</v>
      </c>
      <c r="K677" t="str" cm="1">
        <f t="array" ref="K677">_xlfn.IFS(Table3[[#This Row],[Discount percentage]] &lt; 0.5, "Less than 50%", TRUE, "50% or more")</f>
        <v>Less than 50%</v>
      </c>
      <c r="L677">
        <f t="shared" si="10"/>
        <v>-2.9352161731925199E-2</v>
      </c>
    </row>
    <row r="678" spans="1:12" x14ac:dyDescent="0.25">
      <c r="A678" t="s">
        <v>2284</v>
      </c>
      <c r="B678" t="s">
        <v>5485</v>
      </c>
      <c r="C678" t="s">
        <v>5192</v>
      </c>
      <c r="D678" s="10">
        <v>549</v>
      </c>
      <c r="E678" s="11">
        <v>999</v>
      </c>
      <c r="F678" s="13">
        <v>0.45</v>
      </c>
      <c r="G678">
        <v>3.9</v>
      </c>
      <c r="H678">
        <v>64705</v>
      </c>
      <c r="I678" t="str" cm="1">
        <f t="array" ref="I678">_xlfn.IFS(
  E678&lt;1000, "Cheap",
  E678&lt;5000, "Expensive",
  E678&gt;=5000, "Very Expensive"
)</f>
        <v>Cheap</v>
      </c>
      <c r="J678" s="11">
        <f>IFERROR(
   VALUE(SUBSTITUTE(SUBSTITUTE(Table3[[#This Row],[Actual Price]], "₦", ""), ",", "")) *
   VALUE(SUBSTITUTE(Table3[[#This Row],[Rating Count]], ",", "")),
   0
)</f>
        <v>64640295</v>
      </c>
      <c r="K678" t="str" cm="1">
        <f t="array" ref="K678">_xlfn.IFS(Table3[[#This Row],[Discount percentage]] &lt; 0.5, "Less than 50%", TRUE, "50% or more")</f>
        <v>Less than 50%</v>
      </c>
      <c r="L678">
        <f t="shared" si="10"/>
        <v>-2.9352161731925199E-2</v>
      </c>
    </row>
    <row r="679" spans="1:12" x14ac:dyDescent="0.25">
      <c r="A679" t="s">
        <v>2288</v>
      </c>
      <c r="B679" t="s">
        <v>5538</v>
      </c>
      <c r="C679" t="s">
        <v>5089</v>
      </c>
      <c r="D679" s="10">
        <v>448</v>
      </c>
      <c r="E679" s="11">
        <v>699</v>
      </c>
      <c r="F679" s="13">
        <v>0.36</v>
      </c>
      <c r="G679">
        <v>3.9</v>
      </c>
      <c r="H679">
        <v>17348</v>
      </c>
      <c r="I679" t="str" cm="1">
        <f t="array" ref="I679">_xlfn.IFS(
  E679&lt;1000, "Cheap",
  E679&lt;5000, "Expensive",
  E679&gt;=5000, "Very Expensive"
)</f>
        <v>Cheap</v>
      </c>
      <c r="J679" s="11">
        <f>IFERROR(
   VALUE(SUBSTITUTE(SUBSTITUTE(Table3[[#This Row],[Actual Price]], "₦", ""), ",", "")) *
   VALUE(SUBSTITUTE(Table3[[#This Row],[Rating Count]], ",", "")),
   0
)</f>
        <v>12126252</v>
      </c>
      <c r="K679" t="str" cm="1">
        <f t="array" ref="K679">_xlfn.IFS(Table3[[#This Row],[Discount percentage]] &lt; 0.5, "Less than 50%", TRUE, "50% or more")</f>
        <v>Less than 50%</v>
      </c>
      <c r="L679">
        <f t="shared" si="10"/>
        <v>-2.9352161731925199E-2</v>
      </c>
    </row>
    <row r="680" spans="1:12" x14ac:dyDescent="0.25">
      <c r="A680" t="s">
        <v>2292</v>
      </c>
      <c r="B680" t="s">
        <v>5539</v>
      </c>
      <c r="C680" t="s">
        <v>5333</v>
      </c>
      <c r="D680" s="10">
        <v>1499</v>
      </c>
      <c r="E680" s="11">
        <v>2999</v>
      </c>
      <c r="F680" s="13">
        <v>0.5</v>
      </c>
      <c r="G680">
        <v>3.7</v>
      </c>
      <c r="H680">
        <v>87798</v>
      </c>
      <c r="I680" t="str" cm="1">
        <f t="array" ref="I680">_xlfn.IFS(
  E680&lt;1000, "Cheap",
  E680&lt;5000, "Expensive",
  E680&gt;=5000, "Very Expensive"
)</f>
        <v>Expensive</v>
      </c>
      <c r="J680" s="11">
        <f>IFERROR(
   VALUE(SUBSTITUTE(SUBSTITUTE(Table3[[#This Row],[Actual Price]], "₦", ""), ",", "")) *
   VALUE(SUBSTITUTE(Table3[[#This Row],[Rating Count]], ",", "")),
   0
)</f>
        <v>263306202</v>
      </c>
      <c r="K680" t="str" cm="1">
        <f t="array" ref="K680">_xlfn.IFS(Table3[[#This Row],[Discount percentage]] &lt; 0.5, "Less than 50%", TRUE, "50% or more")</f>
        <v>50% or more</v>
      </c>
      <c r="L680">
        <f t="shared" si="10"/>
        <v>-2.9352161731925199E-2</v>
      </c>
    </row>
    <row r="681" spans="1:12" x14ac:dyDescent="0.25">
      <c r="A681" t="s">
        <v>2296</v>
      </c>
      <c r="B681" t="s">
        <v>5161</v>
      </c>
      <c r="C681" t="s">
        <v>5483</v>
      </c>
      <c r="D681" s="10">
        <v>299</v>
      </c>
      <c r="E681" s="11">
        <v>499</v>
      </c>
      <c r="F681" s="13">
        <v>0.4</v>
      </c>
      <c r="G681">
        <v>4.2</v>
      </c>
      <c r="H681">
        <v>24432</v>
      </c>
      <c r="I681" t="str" cm="1">
        <f t="array" ref="I681">_xlfn.IFS(
  E681&lt;1000, "Cheap",
  E681&lt;5000, "Expensive",
  E681&gt;=5000, "Very Expensive"
)</f>
        <v>Cheap</v>
      </c>
      <c r="J681" s="11">
        <f>IFERROR(
   VALUE(SUBSTITUTE(SUBSTITUTE(Table3[[#This Row],[Actual Price]], "₦", ""), ",", "")) *
   VALUE(SUBSTITUTE(Table3[[#This Row],[Rating Count]], ",", "")),
   0
)</f>
        <v>12191568</v>
      </c>
      <c r="K681" t="str" cm="1">
        <f t="array" ref="K681">_xlfn.IFS(Table3[[#This Row],[Discount percentage]] &lt; 0.5, "Less than 50%", TRUE, "50% or more")</f>
        <v>Less than 50%</v>
      </c>
      <c r="L681">
        <f t="shared" si="10"/>
        <v>-2.9352161731925199E-2</v>
      </c>
    </row>
    <row r="682" spans="1:12" x14ac:dyDescent="0.25">
      <c r="A682" t="s">
        <v>2300</v>
      </c>
      <c r="B682" t="s">
        <v>5516</v>
      </c>
      <c r="C682" t="s">
        <v>5089</v>
      </c>
      <c r="D682" s="10">
        <v>579</v>
      </c>
      <c r="E682" s="11">
        <v>1400</v>
      </c>
      <c r="F682" s="13">
        <v>0.59</v>
      </c>
      <c r="G682">
        <v>4.3</v>
      </c>
      <c r="H682">
        <v>189104</v>
      </c>
      <c r="I682" t="str" cm="1">
        <f t="array" ref="I682">_xlfn.IFS(
  E682&lt;1000, "Cheap",
  E682&lt;5000, "Expensive",
  E682&gt;=5000, "Very Expensive"
)</f>
        <v>Expensive</v>
      </c>
      <c r="J682" s="11">
        <f>IFERROR(
   VALUE(SUBSTITUTE(SUBSTITUTE(Table3[[#This Row],[Actual Price]], "₦", ""), ",", "")) *
   VALUE(SUBSTITUTE(Table3[[#This Row],[Rating Count]], ",", "")),
   0
)</f>
        <v>264745600</v>
      </c>
      <c r="K682" t="str" cm="1">
        <f t="array" ref="K682">_xlfn.IFS(Table3[[#This Row],[Discount percentage]] &lt; 0.5, "Less than 50%", TRUE, "50% or more")</f>
        <v>50% or more</v>
      </c>
      <c r="L682">
        <f t="shared" si="10"/>
        <v>-2.9352161731925199E-2</v>
      </c>
    </row>
    <row r="683" spans="1:12" x14ac:dyDescent="0.25">
      <c r="A683" t="s">
        <v>2304</v>
      </c>
      <c r="B683" t="s">
        <v>5540</v>
      </c>
      <c r="C683" t="s">
        <v>5483</v>
      </c>
      <c r="D683" s="10">
        <v>2499</v>
      </c>
      <c r="E683" s="11">
        <v>3299</v>
      </c>
      <c r="F683" s="13">
        <v>0.24</v>
      </c>
      <c r="G683">
        <v>4.2</v>
      </c>
      <c r="H683">
        <v>93112</v>
      </c>
      <c r="I683" t="str" cm="1">
        <f t="array" ref="I683">_xlfn.IFS(
  E683&lt;1000, "Cheap",
  E683&lt;5000, "Expensive",
  E683&gt;=5000, "Very Expensive"
)</f>
        <v>Expensive</v>
      </c>
      <c r="J683" s="11">
        <f>IFERROR(
   VALUE(SUBSTITUTE(SUBSTITUTE(Table3[[#This Row],[Actual Price]], "₦", ""), ",", "")) *
   VALUE(SUBSTITUTE(Table3[[#This Row],[Rating Count]], ",", "")),
   0
)</f>
        <v>307176488</v>
      </c>
      <c r="K683" t="str" cm="1">
        <f t="array" ref="K683">_xlfn.IFS(Table3[[#This Row],[Discount percentage]] &lt; 0.5, "Less than 50%", TRUE, "50% or more")</f>
        <v>Less than 50%</v>
      </c>
      <c r="L683">
        <f t="shared" si="10"/>
        <v>-2.9352161731925199E-2</v>
      </c>
    </row>
    <row r="684" spans="1:12" x14ac:dyDescent="0.25">
      <c r="A684" t="s">
        <v>2308</v>
      </c>
      <c r="B684" t="s">
        <v>5455</v>
      </c>
      <c r="C684" t="s">
        <v>5333</v>
      </c>
      <c r="D684" s="10">
        <v>1199</v>
      </c>
      <c r="E684" s="11">
        <v>5999</v>
      </c>
      <c r="F684" s="13">
        <v>0.8</v>
      </c>
      <c r="G684">
        <v>3.9</v>
      </c>
      <c r="H684">
        <v>47521</v>
      </c>
      <c r="I684" t="str" cm="1">
        <f t="array" ref="I684">_xlfn.IFS(
  E684&lt;1000, "Cheap",
  E684&lt;5000, "Expensive",
  E684&gt;=5000, "Very Expensive"
)</f>
        <v>Very Expensive</v>
      </c>
      <c r="J684" s="11">
        <f>IFERROR(
   VALUE(SUBSTITUTE(SUBSTITUTE(Table3[[#This Row],[Actual Price]], "₦", ""), ",", "")) *
   VALUE(SUBSTITUTE(Table3[[#This Row],[Rating Count]], ",", "")),
   0
)</f>
        <v>285078479</v>
      </c>
      <c r="K684" t="str" cm="1">
        <f t="array" ref="K684">_xlfn.IFS(Table3[[#This Row],[Discount percentage]] &lt; 0.5, "Less than 50%", TRUE, "50% or more")</f>
        <v>50% or more</v>
      </c>
      <c r="L684">
        <f t="shared" si="10"/>
        <v>-2.9352161731925199E-2</v>
      </c>
    </row>
    <row r="685" spans="1:12" x14ac:dyDescent="0.25">
      <c r="A685" t="s">
        <v>2312</v>
      </c>
      <c r="B685" t="s">
        <v>5541</v>
      </c>
      <c r="C685" t="s">
        <v>5475</v>
      </c>
      <c r="D685" s="10">
        <v>399</v>
      </c>
      <c r="E685" s="11">
        <v>499</v>
      </c>
      <c r="F685" s="13">
        <v>0.2</v>
      </c>
      <c r="G685">
        <v>4.3</v>
      </c>
      <c r="H685">
        <v>27201</v>
      </c>
      <c r="I685" t="str" cm="1">
        <f t="array" ref="I685">_xlfn.IFS(
  E685&lt;1000, "Cheap",
  E685&lt;5000, "Expensive",
  E685&gt;=5000, "Very Expensive"
)</f>
        <v>Cheap</v>
      </c>
      <c r="J685" s="11">
        <f>IFERROR(
   VALUE(SUBSTITUTE(SUBSTITUTE(Table3[[#This Row],[Actual Price]], "₦", ""), ",", "")) *
   VALUE(SUBSTITUTE(Table3[[#This Row],[Rating Count]], ",", "")),
   0
)</f>
        <v>13573299</v>
      </c>
      <c r="K685" t="str" cm="1">
        <f t="array" ref="K685">_xlfn.IFS(Table3[[#This Row],[Discount percentage]] &lt; 0.5, "Less than 50%", TRUE, "50% or more")</f>
        <v>Less than 50%</v>
      </c>
      <c r="L685">
        <f t="shared" si="10"/>
        <v>-2.9352161731925199E-2</v>
      </c>
    </row>
    <row r="686" spans="1:12" x14ac:dyDescent="0.25">
      <c r="A686" t="s">
        <v>2316</v>
      </c>
      <c r="B686" t="s">
        <v>5542</v>
      </c>
      <c r="C686" t="s">
        <v>5089</v>
      </c>
      <c r="D686" s="10">
        <v>279</v>
      </c>
      <c r="E686" s="11">
        <v>375</v>
      </c>
      <c r="F686" s="13">
        <v>0.26</v>
      </c>
      <c r="G686">
        <v>4.3</v>
      </c>
      <c r="H686">
        <v>31534</v>
      </c>
      <c r="I686" t="str" cm="1">
        <f t="array" ref="I686">_xlfn.IFS(
  E686&lt;1000, "Cheap",
  E686&lt;5000, "Expensive",
  E686&gt;=5000, "Very Expensive"
)</f>
        <v>Cheap</v>
      </c>
      <c r="J686" s="11">
        <f>IFERROR(
   VALUE(SUBSTITUTE(SUBSTITUTE(Table3[[#This Row],[Actual Price]], "₦", ""), ",", "")) *
   VALUE(SUBSTITUTE(Table3[[#This Row],[Rating Count]], ",", "")),
   0
)</f>
        <v>11825250</v>
      </c>
      <c r="K686" t="str" cm="1">
        <f t="array" ref="K686">_xlfn.IFS(Table3[[#This Row],[Discount percentage]] &lt; 0.5, "Less than 50%", TRUE, "50% or more")</f>
        <v>Less than 50%</v>
      </c>
      <c r="L686">
        <f t="shared" si="10"/>
        <v>-2.9352161731925199E-2</v>
      </c>
    </row>
    <row r="687" spans="1:12" x14ac:dyDescent="0.25">
      <c r="A687" t="s">
        <v>2320</v>
      </c>
      <c r="B687" t="s">
        <v>5404</v>
      </c>
      <c r="C687" t="s">
        <v>5319</v>
      </c>
      <c r="D687" s="10">
        <v>2499</v>
      </c>
      <c r="E687" s="11">
        <v>4999</v>
      </c>
      <c r="F687" s="13">
        <v>0.5</v>
      </c>
      <c r="G687">
        <v>3.9</v>
      </c>
      <c r="H687">
        <v>7571</v>
      </c>
      <c r="I687" t="str" cm="1">
        <f t="array" ref="I687">_xlfn.IFS(
  E687&lt;1000, "Cheap",
  E687&lt;5000, "Expensive",
  E687&gt;=5000, "Very Expensive"
)</f>
        <v>Expensive</v>
      </c>
      <c r="J687" s="11">
        <f>IFERROR(
   VALUE(SUBSTITUTE(SUBSTITUTE(Table3[[#This Row],[Actual Price]], "₦", ""), ",", "")) *
   VALUE(SUBSTITUTE(Table3[[#This Row],[Rating Count]], ",", "")),
   0
)</f>
        <v>37847429</v>
      </c>
      <c r="K687" t="str" cm="1">
        <f t="array" ref="K687">_xlfn.IFS(Table3[[#This Row],[Discount percentage]] &lt; 0.5, "Less than 50%", TRUE, "50% or more")</f>
        <v>50% or more</v>
      </c>
      <c r="L687">
        <f t="shared" si="10"/>
        <v>-2.9352161731925199E-2</v>
      </c>
    </row>
    <row r="688" spans="1:12" x14ac:dyDescent="0.25">
      <c r="A688" t="s">
        <v>2322</v>
      </c>
      <c r="B688" t="s">
        <v>5543</v>
      </c>
      <c r="C688" t="s">
        <v>5477</v>
      </c>
      <c r="D688" s="10">
        <v>137</v>
      </c>
      <c r="E688" s="11">
        <v>160</v>
      </c>
      <c r="F688" s="13">
        <v>0.14000000000000001</v>
      </c>
      <c r="G688">
        <v>4.4000000000000004</v>
      </c>
      <c r="H688">
        <v>6537</v>
      </c>
      <c r="I688" t="str" cm="1">
        <f t="array" ref="I688">_xlfn.IFS(
  E688&lt;1000, "Cheap",
  E688&lt;5000, "Expensive",
  E688&gt;=5000, "Very Expensive"
)</f>
        <v>Cheap</v>
      </c>
      <c r="J688" s="11">
        <f>IFERROR(
   VALUE(SUBSTITUTE(SUBSTITUTE(Table3[[#This Row],[Actual Price]], "₦", ""), ",", "")) *
   VALUE(SUBSTITUTE(Table3[[#This Row],[Rating Count]], ",", "")),
   0
)</f>
        <v>1045920</v>
      </c>
      <c r="K688" t="str" cm="1">
        <f t="array" ref="K688">_xlfn.IFS(Table3[[#This Row],[Discount percentage]] &lt; 0.5, "Less than 50%", TRUE, "50% or more")</f>
        <v>Less than 50%</v>
      </c>
      <c r="L688">
        <f t="shared" si="10"/>
        <v>-2.9352161731925199E-2</v>
      </c>
    </row>
    <row r="689" spans="1:12" x14ac:dyDescent="0.25">
      <c r="A689" t="s">
        <v>2326</v>
      </c>
      <c r="B689" t="s">
        <v>5544</v>
      </c>
      <c r="C689" t="s">
        <v>5089</v>
      </c>
      <c r="D689" s="10">
        <v>299</v>
      </c>
      <c r="E689" s="11">
        <v>499</v>
      </c>
      <c r="F689" s="13">
        <v>0.4</v>
      </c>
      <c r="G689">
        <v>4.5</v>
      </c>
      <c r="H689">
        <v>21010</v>
      </c>
      <c r="I689" t="str" cm="1">
        <f t="array" ref="I689">_xlfn.IFS(
  E689&lt;1000, "Cheap",
  E689&lt;5000, "Expensive",
  E689&gt;=5000, "Very Expensive"
)</f>
        <v>Cheap</v>
      </c>
      <c r="J689" s="11">
        <f>IFERROR(
   VALUE(SUBSTITUTE(SUBSTITUTE(Table3[[#This Row],[Actual Price]], "₦", ""), ",", "")) *
   VALUE(SUBSTITUTE(Table3[[#This Row],[Rating Count]], ",", "")),
   0
)</f>
        <v>10483990</v>
      </c>
      <c r="K689" t="str" cm="1">
        <f t="array" ref="K689">_xlfn.IFS(Table3[[#This Row],[Discount percentage]] &lt; 0.5, "Less than 50%", TRUE, "50% or more")</f>
        <v>Less than 50%</v>
      </c>
      <c r="L689">
        <f t="shared" si="10"/>
        <v>-2.9352161731925199E-2</v>
      </c>
    </row>
    <row r="690" spans="1:12" x14ac:dyDescent="0.25">
      <c r="A690" t="s">
        <v>2330</v>
      </c>
      <c r="B690" t="s">
        <v>5545</v>
      </c>
      <c r="C690" t="s">
        <v>5333</v>
      </c>
      <c r="D690" s="10">
        <v>1799</v>
      </c>
      <c r="E690" s="11">
        <v>3999</v>
      </c>
      <c r="F690" s="13">
        <v>0.55000000000000004</v>
      </c>
      <c r="G690">
        <v>3.9</v>
      </c>
      <c r="H690">
        <v>3517</v>
      </c>
      <c r="I690" t="str" cm="1">
        <f t="array" ref="I690">_xlfn.IFS(
  E690&lt;1000, "Cheap",
  E690&lt;5000, "Expensive",
  E690&gt;=5000, "Very Expensive"
)</f>
        <v>Expensive</v>
      </c>
      <c r="J690" s="11">
        <f>IFERROR(
   VALUE(SUBSTITUTE(SUBSTITUTE(Table3[[#This Row],[Actual Price]], "₦", ""), ",", "")) *
   VALUE(SUBSTITUTE(Table3[[#This Row],[Rating Count]], ",", "")),
   0
)</f>
        <v>14064483</v>
      </c>
      <c r="K690" t="str" cm="1">
        <f t="array" ref="K690">_xlfn.IFS(Table3[[#This Row],[Discount percentage]] &lt; 0.5, "Less than 50%", TRUE, "50% or more")</f>
        <v>50% or more</v>
      </c>
      <c r="L690">
        <f t="shared" si="10"/>
        <v>-2.9352161731925199E-2</v>
      </c>
    </row>
    <row r="691" spans="1:12" x14ac:dyDescent="0.25">
      <c r="A691" t="s">
        <v>2334</v>
      </c>
      <c r="B691" t="s">
        <v>5546</v>
      </c>
      <c r="C691" t="s">
        <v>5192</v>
      </c>
      <c r="D691" s="10">
        <v>1999</v>
      </c>
      <c r="E691" s="11">
        <v>2999</v>
      </c>
      <c r="F691" s="13">
        <v>0.33</v>
      </c>
      <c r="G691">
        <v>4.3</v>
      </c>
      <c r="H691">
        <v>63899</v>
      </c>
      <c r="I691" t="str" cm="1">
        <f t="array" ref="I691">_xlfn.IFS(
  E691&lt;1000, "Cheap",
  E691&lt;5000, "Expensive",
  E691&gt;=5000, "Very Expensive"
)</f>
        <v>Expensive</v>
      </c>
      <c r="J691" s="11">
        <f>IFERROR(
   VALUE(SUBSTITUTE(SUBSTITUTE(Table3[[#This Row],[Actual Price]], "₦", ""), ",", "")) *
   VALUE(SUBSTITUTE(Table3[[#This Row],[Rating Count]], ",", "")),
   0
)</f>
        <v>191633101</v>
      </c>
      <c r="K691" t="str" cm="1">
        <f t="array" ref="K691">_xlfn.IFS(Table3[[#This Row],[Discount percentage]] &lt; 0.5, "Less than 50%", TRUE, "50% or more")</f>
        <v>Less than 50%</v>
      </c>
      <c r="L691">
        <f t="shared" si="10"/>
        <v>-2.9352161731925199E-2</v>
      </c>
    </row>
    <row r="692" spans="1:12" x14ac:dyDescent="0.25">
      <c r="A692" t="s">
        <v>2338</v>
      </c>
      <c r="B692" t="s">
        <v>5547</v>
      </c>
      <c r="C692" t="s">
        <v>5089</v>
      </c>
      <c r="D692" s="10">
        <v>399</v>
      </c>
      <c r="E692" s="11">
        <v>1499</v>
      </c>
      <c r="F692" s="13">
        <v>0.73</v>
      </c>
      <c r="G692">
        <v>4.0999999999999996</v>
      </c>
      <c r="H692">
        <v>5730</v>
      </c>
      <c r="I692" t="str" cm="1">
        <f t="array" ref="I692">_xlfn.IFS(
  E692&lt;1000, "Cheap",
  E692&lt;5000, "Expensive",
  E692&gt;=5000, "Very Expensive"
)</f>
        <v>Expensive</v>
      </c>
      <c r="J692" s="11">
        <f>IFERROR(
   VALUE(SUBSTITUTE(SUBSTITUTE(Table3[[#This Row],[Actual Price]], "₦", ""), ",", "")) *
   VALUE(SUBSTITUTE(Table3[[#This Row],[Rating Count]], ",", "")),
   0
)</f>
        <v>8589270</v>
      </c>
      <c r="K692" t="str" cm="1">
        <f t="array" ref="K692">_xlfn.IFS(Table3[[#This Row],[Discount percentage]] &lt; 0.5, "Less than 50%", TRUE, "50% or more")</f>
        <v>50% or more</v>
      </c>
      <c r="L692">
        <f t="shared" si="10"/>
        <v>-2.9352161731925199E-2</v>
      </c>
    </row>
    <row r="693" spans="1:12" x14ac:dyDescent="0.25">
      <c r="A693" t="s">
        <v>2342</v>
      </c>
      <c r="B693" t="s">
        <v>5548</v>
      </c>
      <c r="C693" t="s">
        <v>5089</v>
      </c>
      <c r="D693" s="10">
        <v>1699</v>
      </c>
      <c r="E693" s="11">
        <v>3999</v>
      </c>
      <c r="F693" s="13">
        <v>0.57999999999999996</v>
      </c>
      <c r="G693">
        <v>4.2</v>
      </c>
      <c r="H693">
        <v>25488</v>
      </c>
      <c r="I693" t="str" cm="1">
        <f t="array" ref="I693">_xlfn.IFS(
  E693&lt;1000, "Cheap",
  E693&lt;5000, "Expensive",
  E693&gt;=5000, "Very Expensive"
)</f>
        <v>Expensive</v>
      </c>
      <c r="J693" s="11">
        <f>IFERROR(
   VALUE(SUBSTITUTE(SUBSTITUTE(Table3[[#This Row],[Actual Price]], "₦", ""), ",", "")) *
   VALUE(SUBSTITUTE(Table3[[#This Row],[Rating Count]], ",", "")),
   0
)</f>
        <v>101926512</v>
      </c>
      <c r="K693" t="str" cm="1">
        <f t="array" ref="K693">_xlfn.IFS(Table3[[#This Row],[Discount percentage]] &lt; 0.5, "Less than 50%", TRUE, "50% or more")</f>
        <v>50% or more</v>
      </c>
      <c r="L693">
        <f t="shared" si="10"/>
        <v>-2.9352161731925199E-2</v>
      </c>
    </row>
    <row r="694" spans="1:12" x14ac:dyDescent="0.25">
      <c r="A694" t="s">
        <v>2346</v>
      </c>
      <c r="B694" t="s">
        <v>5549</v>
      </c>
      <c r="C694" t="s">
        <v>5089</v>
      </c>
      <c r="D694" s="10">
        <v>699</v>
      </c>
      <c r="E694" s="11">
        <v>995</v>
      </c>
      <c r="F694" s="13">
        <v>0.3</v>
      </c>
      <c r="G694">
        <v>4.5</v>
      </c>
      <c r="H694">
        <v>54405</v>
      </c>
      <c r="I694" t="str" cm="1">
        <f t="array" ref="I694">_xlfn.IFS(
  E694&lt;1000, "Cheap",
  E694&lt;5000, "Expensive",
  E694&gt;=5000, "Very Expensive"
)</f>
        <v>Cheap</v>
      </c>
      <c r="J694" s="11">
        <f>IFERROR(
   VALUE(SUBSTITUTE(SUBSTITUTE(Table3[[#This Row],[Actual Price]], "₦", ""), ",", "")) *
   VALUE(SUBSTITUTE(Table3[[#This Row],[Rating Count]], ",", "")),
   0
)</f>
        <v>54132975</v>
      </c>
      <c r="K694" t="str" cm="1">
        <f t="array" ref="K694">_xlfn.IFS(Table3[[#This Row],[Discount percentage]] &lt; 0.5, "Less than 50%", TRUE, "50% or more")</f>
        <v>Less than 50%</v>
      </c>
      <c r="L694">
        <f t="shared" si="10"/>
        <v>-2.9352161731925199E-2</v>
      </c>
    </row>
    <row r="695" spans="1:12" x14ac:dyDescent="0.25">
      <c r="A695" t="s">
        <v>2350</v>
      </c>
      <c r="B695" t="s">
        <v>5550</v>
      </c>
      <c r="C695" t="s">
        <v>5089</v>
      </c>
      <c r="D695" s="10">
        <v>1149</v>
      </c>
      <c r="E695" s="11">
        <v>1699</v>
      </c>
      <c r="F695" s="13">
        <v>0.32</v>
      </c>
      <c r="G695">
        <v>4.2</v>
      </c>
      <c r="H695">
        <v>122478</v>
      </c>
      <c r="I695" t="str" cm="1">
        <f t="array" ref="I695">_xlfn.IFS(
  E695&lt;1000, "Cheap",
  E695&lt;5000, "Expensive",
  E695&gt;=5000, "Very Expensive"
)</f>
        <v>Expensive</v>
      </c>
      <c r="J695" s="11">
        <f>IFERROR(
   VALUE(SUBSTITUTE(SUBSTITUTE(Table3[[#This Row],[Actual Price]], "₦", ""), ",", "")) *
   VALUE(SUBSTITUTE(Table3[[#This Row],[Rating Count]], ",", "")),
   0
)</f>
        <v>208090122</v>
      </c>
      <c r="K695" t="str" cm="1">
        <f t="array" ref="K695">_xlfn.IFS(Table3[[#This Row],[Discount percentage]] &lt; 0.5, "Less than 50%", TRUE, "50% or more")</f>
        <v>Less than 50%</v>
      </c>
      <c r="L695">
        <f t="shared" si="10"/>
        <v>-2.9352161731925199E-2</v>
      </c>
    </row>
    <row r="696" spans="1:12" x14ac:dyDescent="0.25">
      <c r="A696" t="s">
        <v>2354</v>
      </c>
      <c r="B696" t="s">
        <v>5551</v>
      </c>
      <c r="C696" t="s">
        <v>5089</v>
      </c>
      <c r="D696" s="10">
        <v>1495</v>
      </c>
      <c r="E696" s="11">
        <v>1995</v>
      </c>
      <c r="F696" s="13">
        <v>0.25</v>
      </c>
      <c r="G696">
        <v>4.3</v>
      </c>
      <c r="H696">
        <v>7241</v>
      </c>
      <c r="I696" t="str" cm="1">
        <f t="array" ref="I696">_xlfn.IFS(
  E696&lt;1000, "Cheap",
  E696&lt;5000, "Expensive",
  E696&gt;=5000, "Very Expensive"
)</f>
        <v>Expensive</v>
      </c>
      <c r="J696" s="11">
        <f>IFERROR(
   VALUE(SUBSTITUTE(SUBSTITUTE(Table3[[#This Row],[Actual Price]], "₦", ""), ",", "")) *
   VALUE(SUBSTITUTE(Table3[[#This Row],[Rating Count]], ",", "")),
   0
)</f>
        <v>14445795</v>
      </c>
      <c r="K696" t="str" cm="1">
        <f t="array" ref="K696">_xlfn.IFS(Table3[[#This Row],[Discount percentage]] &lt; 0.5, "Less than 50%", TRUE, "50% or more")</f>
        <v>Less than 50%</v>
      </c>
      <c r="L696">
        <f t="shared" si="10"/>
        <v>-2.9352161731925199E-2</v>
      </c>
    </row>
    <row r="697" spans="1:12" x14ac:dyDescent="0.25">
      <c r="A697" t="s">
        <v>2358</v>
      </c>
      <c r="B697" t="s">
        <v>5552</v>
      </c>
      <c r="C697" t="s">
        <v>5089</v>
      </c>
      <c r="D697" s="10">
        <v>849</v>
      </c>
      <c r="E697" s="11">
        <v>4999</v>
      </c>
      <c r="F697" s="13">
        <v>0.83</v>
      </c>
      <c r="G697">
        <v>4</v>
      </c>
      <c r="H697">
        <v>20457</v>
      </c>
      <c r="I697" t="str" cm="1">
        <f t="array" ref="I697">_xlfn.IFS(
  E697&lt;1000, "Cheap",
  E697&lt;5000, "Expensive",
  E697&gt;=5000, "Very Expensive"
)</f>
        <v>Expensive</v>
      </c>
      <c r="J697" s="11">
        <f>IFERROR(
   VALUE(SUBSTITUTE(SUBSTITUTE(Table3[[#This Row],[Actual Price]], "₦", ""), ",", "")) *
   VALUE(SUBSTITUTE(Table3[[#This Row],[Rating Count]], ",", "")),
   0
)</f>
        <v>102264543</v>
      </c>
      <c r="K697" t="str" cm="1">
        <f t="array" ref="K697">_xlfn.IFS(Table3[[#This Row],[Discount percentage]] &lt; 0.5, "Less than 50%", TRUE, "50% or more")</f>
        <v>50% or more</v>
      </c>
      <c r="L697">
        <f t="shared" si="10"/>
        <v>-2.9352161731925199E-2</v>
      </c>
    </row>
    <row r="698" spans="1:12" x14ac:dyDescent="0.25">
      <c r="A698" t="s">
        <v>2362</v>
      </c>
      <c r="B698" t="s">
        <v>5553</v>
      </c>
      <c r="C698" t="s">
        <v>5477</v>
      </c>
      <c r="D698" s="10">
        <v>440</v>
      </c>
      <c r="E698" s="11">
        <v>440</v>
      </c>
      <c r="F698" s="13">
        <v>0</v>
      </c>
      <c r="G698">
        <v>4.5</v>
      </c>
      <c r="H698">
        <v>8610</v>
      </c>
      <c r="I698" t="str" cm="1">
        <f t="array" ref="I698">_xlfn.IFS(
  E698&lt;1000, "Cheap",
  E698&lt;5000, "Expensive",
  E698&gt;=5000, "Very Expensive"
)</f>
        <v>Cheap</v>
      </c>
      <c r="J698" s="11">
        <f>IFERROR(
   VALUE(SUBSTITUTE(SUBSTITUTE(Table3[[#This Row],[Actual Price]], "₦", ""), ",", "")) *
   VALUE(SUBSTITUTE(Table3[[#This Row],[Rating Count]], ",", "")),
   0
)</f>
        <v>3788400</v>
      </c>
      <c r="K698" t="str" cm="1">
        <f t="array" ref="K698">_xlfn.IFS(Table3[[#This Row],[Discount percentage]] &lt; 0.5, "Less than 50%", TRUE, "50% or more")</f>
        <v>Less than 50%</v>
      </c>
      <c r="L698">
        <f t="shared" si="10"/>
        <v>-2.9352161731925199E-2</v>
      </c>
    </row>
    <row r="699" spans="1:12" x14ac:dyDescent="0.25">
      <c r="A699" t="s">
        <v>2366</v>
      </c>
      <c r="B699" t="s">
        <v>5554</v>
      </c>
      <c r="C699" t="s">
        <v>5089</v>
      </c>
      <c r="D699" s="10">
        <v>599</v>
      </c>
      <c r="E699" s="11">
        <v>3999</v>
      </c>
      <c r="F699" s="13">
        <v>0.85</v>
      </c>
      <c r="G699">
        <v>3.9</v>
      </c>
      <c r="H699">
        <v>1087</v>
      </c>
      <c r="I699" t="str" cm="1">
        <f t="array" ref="I699">_xlfn.IFS(
  E699&lt;1000, "Cheap",
  E699&lt;5000, "Expensive",
  E699&gt;=5000, "Very Expensive"
)</f>
        <v>Expensive</v>
      </c>
      <c r="J699" s="11">
        <f>IFERROR(
   VALUE(SUBSTITUTE(SUBSTITUTE(Table3[[#This Row],[Actual Price]], "₦", ""), ",", "")) *
   VALUE(SUBSTITUTE(Table3[[#This Row],[Rating Count]], ",", "")),
   0
)</f>
        <v>4346913</v>
      </c>
      <c r="K699" t="str" cm="1">
        <f t="array" ref="K699">_xlfn.IFS(Table3[[#This Row],[Discount percentage]] &lt; 0.5, "Less than 50%", TRUE, "50% or more")</f>
        <v>50% or more</v>
      </c>
      <c r="L699">
        <f t="shared" si="10"/>
        <v>-2.9352161731925199E-2</v>
      </c>
    </row>
    <row r="700" spans="1:12" x14ac:dyDescent="0.25">
      <c r="A700" t="s">
        <v>2370</v>
      </c>
      <c r="B700" t="s">
        <v>5555</v>
      </c>
      <c r="C700" t="s">
        <v>5089</v>
      </c>
      <c r="D700" s="10">
        <v>149</v>
      </c>
      <c r="E700" s="11">
        <v>399</v>
      </c>
      <c r="F700" s="13">
        <v>0.63</v>
      </c>
      <c r="G700">
        <v>4</v>
      </c>
      <c r="H700">
        <v>1540</v>
      </c>
      <c r="I700" t="str" cm="1">
        <f t="array" ref="I700">_xlfn.IFS(
  E700&lt;1000, "Cheap",
  E700&lt;5000, "Expensive",
  E700&gt;=5000, "Very Expensive"
)</f>
        <v>Cheap</v>
      </c>
      <c r="J700" s="11">
        <f>IFERROR(
   VALUE(SUBSTITUTE(SUBSTITUTE(Table3[[#This Row],[Actual Price]], "₦", ""), ",", "")) *
   VALUE(SUBSTITUTE(Table3[[#This Row],[Rating Count]], ",", "")),
   0
)</f>
        <v>614460</v>
      </c>
      <c r="K700" t="str" cm="1">
        <f t="array" ref="K700">_xlfn.IFS(Table3[[#This Row],[Discount percentage]] &lt; 0.5, "Less than 50%", TRUE, "50% or more")</f>
        <v>50% or more</v>
      </c>
      <c r="L700">
        <f t="shared" si="10"/>
        <v>-2.9352161731925199E-2</v>
      </c>
    </row>
    <row r="701" spans="1:12" x14ac:dyDescent="0.25">
      <c r="A701" t="s">
        <v>2374</v>
      </c>
      <c r="B701" t="s">
        <v>5554</v>
      </c>
      <c r="C701" t="s">
        <v>5089</v>
      </c>
      <c r="D701" s="10">
        <v>289</v>
      </c>
      <c r="E701" s="11">
        <v>999</v>
      </c>
      <c r="F701" s="13">
        <v>0.71</v>
      </c>
      <c r="G701">
        <v>4.0999999999999996</v>
      </c>
      <c r="H701">
        <v>401</v>
      </c>
      <c r="I701" t="str" cm="1">
        <f t="array" ref="I701">_xlfn.IFS(
  E701&lt;1000, "Cheap",
  E701&lt;5000, "Expensive",
  E701&gt;=5000, "Very Expensive"
)</f>
        <v>Cheap</v>
      </c>
      <c r="J701" s="11">
        <f>IFERROR(
   VALUE(SUBSTITUTE(SUBSTITUTE(Table3[[#This Row],[Actual Price]], "₦", ""), ",", "")) *
   VALUE(SUBSTITUTE(Table3[[#This Row],[Rating Count]], ",", "")),
   0
)</f>
        <v>400599</v>
      </c>
      <c r="K701" t="str" cm="1">
        <f t="array" ref="K701">_xlfn.IFS(Table3[[#This Row],[Discount percentage]] &lt; 0.5, "Less than 50%", TRUE, "50% or more")</f>
        <v>50% or more</v>
      </c>
      <c r="L701">
        <f t="shared" si="10"/>
        <v>-2.9352161731925199E-2</v>
      </c>
    </row>
    <row r="702" spans="1:12" x14ac:dyDescent="0.25">
      <c r="A702" t="s">
        <v>2378</v>
      </c>
      <c r="B702" t="s">
        <v>5556</v>
      </c>
      <c r="C702" t="s">
        <v>5089</v>
      </c>
      <c r="D702" s="10">
        <v>179</v>
      </c>
      <c r="E702" s="11">
        <v>499</v>
      </c>
      <c r="F702" s="13">
        <v>0.64</v>
      </c>
      <c r="G702">
        <v>3.4</v>
      </c>
      <c r="H702">
        <v>9385</v>
      </c>
      <c r="I702" t="str" cm="1">
        <f t="array" ref="I702">_xlfn.IFS(
  E702&lt;1000, "Cheap",
  E702&lt;5000, "Expensive",
  E702&gt;=5000, "Very Expensive"
)</f>
        <v>Cheap</v>
      </c>
      <c r="J702" s="11">
        <f>IFERROR(
   VALUE(SUBSTITUTE(SUBSTITUTE(Table3[[#This Row],[Actual Price]], "₦", ""), ",", "")) *
   VALUE(SUBSTITUTE(Table3[[#This Row],[Rating Count]], ",", "")),
   0
)</f>
        <v>4683115</v>
      </c>
      <c r="K702" t="str" cm="1">
        <f t="array" ref="K702">_xlfn.IFS(Table3[[#This Row],[Discount percentage]] &lt; 0.5, "Less than 50%", TRUE, "50% or more")</f>
        <v>50% or more</v>
      </c>
      <c r="L702">
        <f t="shared" si="10"/>
        <v>-2.9352161731925199E-2</v>
      </c>
    </row>
    <row r="703" spans="1:12" x14ac:dyDescent="0.25">
      <c r="A703" t="s">
        <v>2382</v>
      </c>
      <c r="B703" t="s">
        <v>5343</v>
      </c>
      <c r="C703" t="s">
        <v>5319</v>
      </c>
      <c r="D703" s="10">
        <v>1499</v>
      </c>
      <c r="E703" s="11">
        <v>4999</v>
      </c>
      <c r="F703" s="13">
        <v>0.7</v>
      </c>
      <c r="G703">
        <v>4</v>
      </c>
      <c r="H703">
        <v>92588</v>
      </c>
      <c r="I703" t="str" cm="1">
        <f t="array" ref="I703">_xlfn.IFS(
  E703&lt;1000, "Cheap",
  E703&lt;5000, "Expensive",
  E703&gt;=5000, "Very Expensive"
)</f>
        <v>Expensive</v>
      </c>
      <c r="J703" s="11">
        <f>IFERROR(
   VALUE(SUBSTITUTE(SUBSTITUTE(Table3[[#This Row],[Actual Price]], "₦", ""), ",", "")) *
   VALUE(SUBSTITUTE(Table3[[#This Row],[Rating Count]], ",", "")),
   0
)</f>
        <v>462847412</v>
      </c>
      <c r="K703" t="str" cm="1">
        <f t="array" ref="K703">_xlfn.IFS(Table3[[#This Row],[Discount percentage]] &lt; 0.5, "Less than 50%", TRUE, "50% or more")</f>
        <v>50% or more</v>
      </c>
      <c r="L703">
        <f t="shared" si="10"/>
        <v>-2.9352161731925199E-2</v>
      </c>
    </row>
    <row r="704" spans="1:12" x14ac:dyDescent="0.25">
      <c r="A704" t="s">
        <v>2384</v>
      </c>
      <c r="B704" t="s">
        <v>5557</v>
      </c>
      <c r="C704" t="s">
        <v>5333</v>
      </c>
      <c r="D704" s="10">
        <v>399</v>
      </c>
      <c r="E704" s="11">
        <v>699</v>
      </c>
      <c r="F704" s="13">
        <v>0.43</v>
      </c>
      <c r="G704">
        <v>3.4</v>
      </c>
      <c r="H704">
        <v>3454</v>
      </c>
      <c r="I704" t="str" cm="1">
        <f t="array" ref="I704">_xlfn.IFS(
  E704&lt;1000, "Cheap",
  E704&lt;5000, "Expensive",
  E704&gt;=5000, "Very Expensive"
)</f>
        <v>Cheap</v>
      </c>
      <c r="J704" s="11">
        <f>IFERROR(
   VALUE(SUBSTITUTE(SUBSTITUTE(Table3[[#This Row],[Actual Price]], "₦", ""), ",", "")) *
   VALUE(SUBSTITUTE(Table3[[#This Row],[Rating Count]], ",", "")),
   0
)</f>
        <v>2414346</v>
      </c>
      <c r="K704" t="str" cm="1">
        <f t="array" ref="K704">_xlfn.IFS(Table3[[#This Row],[Discount percentage]] &lt; 0.5, "Less than 50%", TRUE, "50% or more")</f>
        <v>Less than 50%</v>
      </c>
      <c r="L704">
        <f t="shared" si="10"/>
        <v>-2.9352161731925199E-2</v>
      </c>
    </row>
    <row r="705" spans="1:12" x14ac:dyDescent="0.25">
      <c r="A705" t="s">
        <v>2388</v>
      </c>
      <c r="B705" t="s">
        <v>5558</v>
      </c>
      <c r="C705" t="s">
        <v>5089</v>
      </c>
      <c r="D705" s="10">
        <v>599</v>
      </c>
      <c r="E705" s="11">
        <v>799</v>
      </c>
      <c r="F705" s="13">
        <v>0.25</v>
      </c>
      <c r="G705">
        <v>4.3</v>
      </c>
      <c r="H705">
        <v>15790</v>
      </c>
      <c r="I705" t="str" cm="1">
        <f t="array" ref="I705">_xlfn.IFS(
  E705&lt;1000, "Cheap",
  E705&lt;5000, "Expensive",
  E705&gt;=5000, "Very Expensive"
)</f>
        <v>Cheap</v>
      </c>
      <c r="J705" s="11">
        <f>IFERROR(
   VALUE(SUBSTITUTE(SUBSTITUTE(Table3[[#This Row],[Actual Price]], "₦", ""), ",", "")) *
   VALUE(SUBSTITUTE(Table3[[#This Row],[Rating Count]], ",", "")),
   0
)</f>
        <v>12616210</v>
      </c>
      <c r="K705" t="str" cm="1">
        <f t="array" ref="K705">_xlfn.IFS(Table3[[#This Row],[Discount percentage]] &lt; 0.5, "Less than 50%", TRUE, "50% or more")</f>
        <v>Less than 50%</v>
      </c>
      <c r="L705">
        <f t="shared" si="10"/>
        <v>-2.9352161731925199E-2</v>
      </c>
    </row>
    <row r="706" spans="1:12" x14ac:dyDescent="0.25">
      <c r="A706" t="s">
        <v>2392</v>
      </c>
      <c r="B706" t="s">
        <v>5559</v>
      </c>
      <c r="C706" t="s">
        <v>5089</v>
      </c>
      <c r="D706" s="10">
        <v>949</v>
      </c>
      <c r="E706" s="11">
        <v>2000</v>
      </c>
      <c r="F706" s="13">
        <v>0.53</v>
      </c>
      <c r="G706">
        <v>3.9</v>
      </c>
      <c r="H706">
        <v>14969</v>
      </c>
      <c r="I706" t="str" cm="1">
        <f t="array" ref="I706">_xlfn.IFS(
  E706&lt;1000, "Cheap",
  E706&lt;5000, "Expensive",
  E706&gt;=5000, "Very Expensive"
)</f>
        <v>Expensive</v>
      </c>
      <c r="J706" s="11">
        <f>IFERROR(
   VALUE(SUBSTITUTE(SUBSTITUTE(Table3[[#This Row],[Actual Price]], "₦", ""), ",", "")) *
   VALUE(SUBSTITUTE(Table3[[#This Row],[Rating Count]], ",", "")),
   0
)</f>
        <v>29938000</v>
      </c>
      <c r="K706" t="str" cm="1">
        <f t="array" ref="K706">_xlfn.IFS(Table3[[#This Row],[Discount percentage]] &lt; 0.5, "Less than 50%", TRUE, "50% or more")</f>
        <v>50% or more</v>
      </c>
      <c r="L706">
        <f t="shared" ref="L706:L769" si="11">CORREL(D:D,H:H)</f>
        <v>-2.9352161731925199E-2</v>
      </c>
    </row>
    <row r="707" spans="1:12" x14ac:dyDescent="0.25">
      <c r="A707" t="s">
        <v>2396</v>
      </c>
      <c r="B707" t="s">
        <v>5345</v>
      </c>
      <c r="C707" t="s">
        <v>5319</v>
      </c>
      <c r="D707" s="10">
        <v>2499</v>
      </c>
      <c r="E707" s="11">
        <v>9999</v>
      </c>
      <c r="F707" s="13">
        <v>0.75</v>
      </c>
      <c r="G707">
        <v>4.0999999999999996</v>
      </c>
      <c r="H707">
        <v>42139</v>
      </c>
      <c r="I707" t="str" cm="1">
        <f t="array" ref="I707">_xlfn.IFS(
  E707&lt;1000, "Cheap",
  E707&lt;5000, "Expensive",
  E707&gt;=5000, "Very Expensive"
)</f>
        <v>Very Expensive</v>
      </c>
      <c r="J707" s="11">
        <f>IFERROR(
   VALUE(SUBSTITUTE(SUBSTITUTE(Table3[[#This Row],[Actual Price]], "₦", ""), ",", "")) *
   VALUE(SUBSTITUTE(Table3[[#This Row],[Rating Count]], ",", "")),
   0
)</f>
        <v>421347861</v>
      </c>
      <c r="K707" t="str" cm="1">
        <f t="array" ref="K707">_xlfn.IFS(Table3[[#This Row],[Discount percentage]] &lt; 0.5, "Less than 50%", TRUE, "50% or more")</f>
        <v>50% or more</v>
      </c>
      <c r="L707">
        <f t="shared" si="11"/>
        <v>-2.9352161731925199E-2</v>
      </c>
    </row>
    <row r="708" spans="1:12" x14ac:dyDescent="0.25">
      <c r="A708" t="s">
        <v>2400</v>
      </c>
      <c r="B708" t="s">
        <v>5560</v>
      </c>
      <c r="C708" t="s">
        <v>5475</v>
      </c>
      <c r="D708" s="10">
        <v>159</v>
      </c>
      <c r="E708" s="11">
        <v>180</v>
      </c>
      <c r="F708" s="13">
        <v>0.12</v>
      </c>
      <c r="G708">
        <v>4.3</v>
      </c>
      <c r="H708">
        <v>989</v>
      </c>
      <c r="I708" t="str" cm="1">
        <f t="array" ref="I708">_xlfn.IFS(
  E708&lt;1000, "Cheap",
  E708&lt;5000, "Expensive",
  E708&gt;=5000, "Very Expensive"
)</f>
        <v>Cheap</v>
      </c>
      <c r="J708" s="11">
        <f>IFERROR(
   VALUE(SUBSTITUTE(SUBSTITUTE(Table3[[#This Row],[Actual Price]], "₦", ""), ",", "")) *
   VALUE(SUBSTITUTE(Table3[[#This Row],[Rating Count]], ",", "")),
   0
)</f>
        <v>178020</v>
      </c>
      <c r="K708" t="str" cm="1">
        <f t="array" ref="K708">_xlfn.IFS(Table3[[#This Row],[Discount percentage]] &lt; 0.5, "Less than 50%", TRUE, "50% or more")</f>
        <v>Less than 50%</v>
      </c>
      <c r="L708">
        <f t="shared" si="11"/>
        <v>-2.9352161731925199E-2</v>
      </c>
    </row>
    <row r="709" spans="1:12" x14ac:dyDescent="0.25">
      <c r="A709" t="s">
        <v>2404</v>
      </c>
      <c r="B709" t="s">
        <v>5561</v>
      </c>
      <c r="C709" t="s">
        <v>5328</v>
      </c>
      <c r="D709" s="10">
        <v>1329</v>
      </c>
      <c r="E709" s="11">
        <v>2900</v>
      </c>
      <c r="F709" s="13">
        <v>0.54</v>
      </c>
      <c r="G709">
        <v>4.5</v>
      </c>
      <c r="H709">
        <v>19624</v>
      </c>
      <c r="I709" t="str" cm="1">
        <f t="array" ref="I709">_xlfn.IFS(
  E709&lt;1000, "Cheap",
  E709&lt;5000, "Expensive",
  E709&gt;=5000, "Very Expensive"
)</f>
        <v>Expensive</v>
      </c>
      <c r="J709" s="11">
        <f>IFERROR(
   VALUE(SUBSTITUTE(SUBSTITUTE(Table3[[#This Row],[Actual Price]], "₦", ""), ",", "")) *
   VALUE(SUBSTITUTE(Table3[[#This Row],[Rating Count]], ",", "")),
   0
)</f>
        <v>56909600</v>
      </c>
      <c r="K709" t="str" cm="1">
        <f t="array" ref="K709">_xlfn.IFS(Table3[[#This Row],[Discount percentage]] &lt; 0.5, "Less than 50%", TRUE, "50% or more")</f>
        <v>50% or more</v>
      </c>
      <c r="L709">
        <f t="shared" si="11"/>
        <v>-2.9352161731925199E-2</v>
      </c>
    </row>
    <row r="710" spans="1:12" x14ac:dyDescent="0.25">
      <c r="A710" t="s">
        <v>2408</v>
      </c>
      <c r="B710" t="s">
        <v>5562</v>
      </c>
      <c r="C710" t="s">
        <v>5089</v>
      </c>
      <c r="D710" s="10">
        <v>570</v>
      </c>
      <c r="E710" s="11">
        <v>999</v>
      </c>
      <c r="F710" s="13">
        <v>0.43</v>
      </c>
      <c r="G710">
        <v>4.2</v>
      </c>
      <c r="H710">
        <v>3201</v>
      </c>
      <c r="I710" t="str" cm="1">
        <f t="array" ref="I710">_xlfn.IFS(
  E710&lt;1000, "Cheap",
  E710&lt;5000, "Expensive",
  E710&gt;=5000, "Very Expensive"
)</f>
        <v>Cheap</v>
      </c>
      <c r="J710" s="11">
        <f>IFERROR(
   VALUE(SUBSTITUTE(SUBSTITUTE(Table3[[#This Row],[Actual Price]], "₦", ""), ",", "")) *
   VALUE(SUBSTITUTE(Table3[[#This Row],[Rating Count]], ",", "")),
   0
)</f>
        <v>3197799</v>
      </c>
      <c r="K710" t="str" cm="1">
        <f t="array" ref="K710">_xlfn.IFS(Table3[[#This Row],[Discount percentage]] &lt; 0.5, "Less than 50%", TRUE, "50% or more")</f>
        <v>Less than 50%</v>
      </c>
      <c r="L710">
        <f t="shared" si="11"/>
        <v>-2.9352161731925199E-2</v>
      </c>
    </row>
    <row r="711" spans="1:12" x14ac:dyDescent="0.25">
      <c r="A711" t="s">
        <v>2412</v>
      </c>
      <c r="B711" t="s">
        <v>5563</v>
      </c>
      <c r="C711" t="s">
        <v>5192</v>
      </c>
      <c r="D711" s="10">
        <v>899</v>
      </c>
      <c r="E711" s="11">
        <v>1999</v>
      </c>
      <c r="F711" s="13">
        <v>0.55000000000000004</v>
      </c>
      <c r="G711">
        <v>4.0999999999999996</v>
      </c>
      <c r="H711">
        <v>30469</v>
      </c>
      <c r="I711" t="str" cm="1">
        <f t="array" ref="I711">_xlfn.IFS(
  E711&lt;1000, "Cheap",
  E711&lt;5000, "Expensive",
  E711&gt;=5000, "Very Expensive"
)</f>
        <v>Expensive</v>
      </c>
      <c r="J711" s="11">
        <f>IFERROR(
   VALUE(SUBSTITUTE(SUBSTITUTE(Table3[[#This Row],[Actual Price]], "₦", ""), ",", "")) *
   VALUE(SUBSTITUTE(Table3[[#This Row],[Rating Count]], ",", "")),
   0
)</f>
        <v>60907531</v>
      </c>
      <c r="K711" t="str" cm="1">
        <f t="array" ref="K711">_xlfn.IFS(Table3[[#This Row],[Discount percentage]] &lt; 0.5, "Less than 50%", TRUE, "50% or more")</f>
        <v>50% or more</v>
      </c>
      <c r="L711">
        <f t="shared" si="11"/>
        <v>-2.9352161731925199E-2</v>
      </c>
    </row>
    <row r="712" spans="1:12" x14ac:dyDescent="0.25">
      <c r="A712" t="s">
        <v>2416</v>
      </c>
      <c r="B712" t="s">
        <v>5564</v>
      </c>
      <c r="C712" t="s">
        <v>5089</v>
      </c>
      <c r="D712" s="10">
        <v>449</v>
      </c>
      <c r="E712" s="11">
        <v>999</v>
      </c>
      <c r="F712" s="13">
        <v>0.55000000000000004</v>
      </c>
      <c r="G712">
        <v>4.4000000000000004</v>
      </c>
      <c r="H712">
        <v>9940</v>
      </c>
      <c r="I712" t="str" cm="1">
        <f t="array" ref="I712">_xlfn.IFS(
  E712&lt;1000, "Cheap",
  E712&lt;5000, "Expensive",
  E712&gt;=5000, "Very Expensive"
)</f>
        <v>Cheap</v>
      </c>
      <c r="J712" s="11">
        <f>IFERROR(
   VALUE(SUBSTITUTE(SUBSTITUTE(Table3[[#This Row],[Actual Price]], "₦", ""), ",", "")) *
   VALUE(SUBSTITUTE(Table3[[#This Row],[Rating Count]], ",", "")),
   0
)</f>
        <v>9930060</v>
      </c>
      <c r="K712" t="str" cm="1">
        <f t="array" ref="K712">_xlfn.IFS(Table3[[#This Row],[Discount percentage]] &lt; 0.5, "Less than 50%", TRUE, "50% or more")</f>
        <v>50% or more</v>
      </c>
      <c r="L712">
        <f t="shared" si="11"/>
        <v>-2.9352161731925199E-2</v>
      </c>
    </row>
    <row r="713" spans="1:12" x14ac:dyDescent="0.25">
      <c r="A713" t="s">
        <v>2420</v>
      </c>
      <c r="B713" t="s">
        <v>5565</v>
      </c>
      <c r="C713" t="s">
        <v>5089</v>
      </c>
      <c r="D713" s="10">
        <v>549</v>
      </c>
      <c r="E713" s="11">
        <v>999</v>
      </c>
      <c r="F713" s="13">
        <v>0.45</v>
      </c>
      <c r="G713">
        <v>4.3</v>
      </c>
      <c r="H713">
        <v>7758</v>
      </c>
      <c r="I713" t="str" cm="1">
        <f t="array" ref="I713">_xlfn.IFS(
  E713&lt;1000, "Cheap",
  E713&lt;5000, "Expensive",
  E713&gt;=5000, "Very Expensive"
)</f>
        <v>Cheap</v>
      </c>
      <c r="J713" s="11">
        <f>IFERROR(
   VALUE(SUBSTITUTE(SUBSTITUTE(Table3[[#This Row],[Actual Price]], "₦", ""), ",", "")) *
   VALUE(SUBSTITUTE(Table3[[#This Row],[Rating Count]], ",", "")),
   0
)</f>
        <v>7750242</v>
      </c>
      <c r="K713" t="str" cm="1">
        <f t="array" ref="K713">_xlfn.IFS(Table3[[#This Row],[Discount percentage]] &lt; 0.5, "Less than 50%", TRUE, "50% or more")</f>
        <v>Less than 50%</v>
      </c>
      <c r="L713">
        <f t="shared" si="11"/>
        <v>-2.9352161731925199E-2</v>
      </c>
    </row>
    <row r="714" spans="1:12" x14ac:dyDescent="0.25">
      <c r="A714" t="s">
        <v>2424</v>
      </c>
      <c r="B714" t="s">
        <v>5566</v>
      </c>
      <c r="C714" t="s">
        <v>5089</v>
      </c>
      <c r="D714" s="10">
        <v>1529</v>
      </c>
      <c r="E714" s="11">
        <v>2399</v>
      </c>
      <c r="F714" s="13">
        <v>0.36</v>
      </c>
      <c r="G714">
        <v>4.3</v>
      </c>
      <c r="H714">
        <v>68409</v>
      </c>
      <c r="I714" t="str" cm="1">
        <f t="array" ref="I714">_xlfn.IFS(
  E714&lt;1000, "Cheap",
  E714&lt;5000, "Expensive",
  E714&gt;=5000, "Very Expensive"
)</f>
        <v>Expensive</v>
      </c>
      <c r="J714" s="11">
        <f>IFERROR(
   VALUE(SUBSTITUTE(SUBSTITUTE(Table3[[#This Row],[Actual Price]], "₦", ""), ",", "")) *
   VALUE(SUBSTITUTE(Table3[[#This Row],[Rating Count]], ",", "")),
   0
)</f>
        <v>164113191</v>
      </c>
      <c r="K714" t="str" cm="1">
        <f t="array" ref="K714">_xlfn.IFS(Table3[[#This Row],[Discount percentage]] &lt; 0.5, "Less than 50%", TRUE, "50% or more")</f>
        <v>Less than 50%</v>
      </c>
      <c r="L714">
        <f t="shared" si="11"/>
        <v>-2.9352161731925199E-2</v>
      </c>
    </row>
    <row r="715" spans="1:12" x14ac:dyDescent="0.25">
      <c r="A715" t="s">
        <v>2428</v>
      </c>
      <c r="B715" t="s">
        <v>5567</v>
      </c>
      <c r="C715" t="s">
        <v>5477</v>
      </c>
      <c r="D715" s="10">
        <v>100</v>
      </c>
      <c r="E715" s="11">
        <v>100</v>
      </c>
      <c r="F715" s="13">
        <v>0</v>
      </c>
      <c r="G715">
        <v>4.3</v>
      </c>
      <c r="H715">
        <v>3095</v>
      </c>
      <c r="I715" t="str" cm="1">
        <f t="array" ref="I715">_xlfn.IFS(
  E715&lt;1000, "Cheap",
  E715&lt;5000, "Expensive",
  E715&gt;=5000, "Very Expensive"
)</f>
        <v>Cheap</v>
      </c>
      <c r="J715" s="11">
        <f>IFERROR(
   VALUE(SUBSTITUTE(SUBSTITUTE(Table3[[#This Row],[Actual Price]], "₦", ""), ",", "")) *
   VALUE(SUBSTITUTE(Table3[[#This Row],[Rating Count]], ",", "")),
   0
)</f>
        <v>309500</v>
      </c>
      <c r="K715" t="str" cm="1">
        <f t="array" ref="K715">_xlfn.IFS(Table3[[#This Row],[Discount percentage]] &lt; 0.5, "Less than 50%", TRUE, "50% or more")</f>
        <v>Less than 50%</v>
      </c>
      <c r="L715">
        <f t="shared" si="11"/>
        <v>-2.9352161731925199E-2</v>
      </c>
    </row>
    <row r="716" spans="1:12" x14ac:dyDescent="0.25">
      <c r="A716" t="s">
        <v>2432</v>
      </c>
      <c r="B716" t="s">
        <v>5568</v>
      </c>
      <c r="C716" t="s">
        <v>5089</v>
      </c>
      <c r="D716" s="10">
        <v>299</v>
      </c>
      <c r="E716" s="11">
        <v>1499</v>
      </c>
      <c r="F716" s="13">
        <v>0.8</v>
      </c>
      <c r="G716">
        <v>4.2</v>
      </c>
      <c r="H716">
        <v>903</v>
      </c>
      <c r="I716" t="str" cm="1">
        <f t="array" ref="I716">_xlfn.IFS(
  E716&lt;1000, "Cheap",
  E716&lt;5000, "Expensive",
  E716&gt;=5000, "Very Expensive"
)</f>
        <v>Expensive</v>
      </c>
      <c r="J716" s="11">
        <f>IFERROR(
   VALUE(SUBSTITUTE(SUBSTITUTE(Table3[[#This Row],[Actual Price]], "₦", ""), ",", "")) *
   VALUE(SUBSTITUTE(Table3[[#This Row],[Rating Count]], ",", "")),
   0
)</f>
        <v>1353597</v>
      </c>
      <c r="K716" t="str" cm="1">
        <f t="array" ref="K716">_xlfn.IFS(Table3[[#This Row],[Discount percentage]] &lt; 0.5, "Less than 50%", TRUE, "50% or more")</f>
        <v>50% or more</v>
      </c>
      <c r="L716">
        <f t="shared" si="11"/>
        <v>-2.9352161731925199E-2</v>
      </c>
    </row>
    <row r="717" spans="1:12" x14ac:dyDescent="0.25">
      <c r="A717" t="s">
        <v>2436</v>
      </c>
      <c r="B717" t="s">
        <v>5569</v>
      </c>
      <c r="C717" t="s">
        <v>5089</v>
      </c>
      <c r="D717" s="10">
        <v>1295</v>
      </c>
      <c r="E717" s="11">
        <v>1795</v>
      </c>
      <c r="F717" s="13">
        <v>0.28000000000000003</v>
      </c>
      <c r="G717">
        <v>4.0999999999999996</v>
      </c>
      <c r="H717">
        <v>25771</v>
      </c>
      <c r="I717" t="str" cm="1">
        <f t="array" ref="I717">_xlfn.IFS(
  E717&lt;1000, "Cheap",
  E717&lt;5000, "Expensive",
  E717&gt;=5000, "Very Expensive"
)</f>
        <v>Expensive</v>
      </c>
      <c r="J717" s="11">
        <f>IFERROR(
   VALUE(SUBSTITUTE(SUBSTITUTE(Table3[[#This Row],[Actual Price]], "₦", ""), ",", "")) *
   VALUE(SUBSTITUTE(Table3[[#This Row],[Rating Count]], ",", "")),
   0
)</f>
        <v>46258945</v>
      </c>
      <c r="K717" t="str" cm="1">
        <f t="array" ref="K717">_xlfn.IFS(Table3[[#This Row],[Discount percentage]] &lt; 0.5, "Less than 50%", TRUE, "50% or more")</f>
        <v>Less than 50%</v>
      </c>
      <c r="L717">
        <f t="shared" si="11"/>
        <v>-2.9352161731925199E-2</v>
      </c>
    </row>
    <row r="718" spans="1:12" x14ac:dyDescent="0.25">
      <c r="A718" t="s">
        <v>2440</v>
      </c>
      <c r="B718" t="s">
        <v>5338</v>
      </c>
      <c r="C718" t="s">
        <v>5333</v>
      </c>
      <c r="D718" s="10">
        <v>699</v>
      </c>
      <c r="E718" s="11">
        <v>999</v>
      </c>
      <c r="F718" s="13">
        <v>0.3</v>
      </c>
      <c r="G718">
        <v>4.0999999999999996</v>
      </c>
      <c r="H718">
        <v>273189</v>
      </c>
      <c r="I718" t="str" cm="1">
        <f t="array" ref="I718">_xlfn.IFS(
  E718&lt;1000, "Cheap",
  E718&lt;5000, "Expensive",
  E718&gt;=5000, "Very Expensive"
)</f>
        <v>Cheap</v>
      </c>
      <c r="J718" s="11">
        <f>IFERROR(
   VALUE(SUBSTITUTE(SUBSTITUTE(Table3[[#This Row],[Actual Price]], "₦", ""), ",", "")) *
   VALUE(SUBSTITUTE(Table3[[#This Row],[Rating Count]], ",", "")),
   0
)</f>
        <v>272915811</v>
      </c>
      <c r="K718" t="str" cm="1">
        <f t="array" ref="K718">_xlfn.IFS(Table3[[#This Row],[Discount percentage]] &lt; 0.5, "Less than 50%", TRUE, "50% or more")</f>
        <v>Less than 50%</v>
      </c>
      <c r="L718">
        <f t="shared" si="11"/>
        <v>-2.9352161731925199E-2</v>
      </c>
    </row>
    <row r="719" spans="1:12" x14ac:dyDescent="0.25">
      <c r="A719" t="s">
        <v>2444</v>
      </c>
      <c r="B719" t="s">
        <v>5570</v>
      </c>
      <c r="C719" t="s">
        <v>5477</v>
      </c>
      <c r="D719" s="10">
        <v>252</v>
      </c>
      <c r="E719" s="11">
        <v>315</v>
      </c>
      <c r="F719" s="13">
        <v>0.2</v>
      </c>
      <c r="G719">
        <v>4.5</v>
      </c>
      <c r="H719">
        <v>3785</v>
      </c>
      <c r="I719" t="str" cm="1">
        <f t="array" ref="I719">_xlfn.IFS(
  E719&lt;1000, "Cheap",
  E719&lt;5000, "Expensive",
  E719&gt;=5000, "Very Expensive"
)</f>
        <v>Cheap</v>
      </c>
      <c r="J719" s="11">
        <f>IFERROR(
   VALUE(SUBSTITUTE(SUBSTITUTE(Table3[[#This Row],[Actual Price]], "₦", ""), ",", "")) *
   VALUE(SUBSTITUTE(Table3[[#This Row],[Rating Count]], ",", "")),
   0
)</f>
        <v>1192275</v>
      </c>
      <c r="K719" t="str" cm="1">
        <f t="array" ref="K719">_xlfn.IFS(Table3[[#This Row],[Discount percentage]] &lt; 0.5, "Less than 50%", TRUE, "50% or more")</f>
        <v>Less than 50%</v>
      </c>
      <c r="L719">
        <f t="shared" si="11"/>
        <v>-2.9352161731925199E-2</v>
      </c>
    </row>
    <row r="720" spans="1:12" x14ac:dyDescent="0.25">
      <c r="A720" t="s">
        <v>2448</v>
      </c>
      <c r="B720" t="s">
        <v>5571</v>
      </c>
      <c r="C720" t="s">
        <v>5475</v>
      </c>
      <c r="D720" s="10">
        <v>190</v>
      </c>
      <c r="E720" s="11">
        <v>220</v>
      </c>
      <c r="F720" s="13">
        <v>0.14000000000000001</v>
      </c>
      <c r="G720">
        <v>4.4000000000000004</v>
      </c>
      <c r="H720">
        <v>2866</v>
      </c>
      <c r="I720" t="str" cm="1">
        <f t="array" ref="I720">_xlfn.IFS(
  E720&lt;1000, "Cheap",
  E720&lt;5000, "Expensive",
  E720&gt;=5000, "Very Expensive"
)</f>
        <v>Cheap</v>
      </c>
      <c r="J720" s="11">
        <f>IFERROR(
   VALUE(SUBSTITUTE(SUBSTITUTE(Table3[[#This Row],[Actual Price]], "₦", ""), ",", "")) *
   VALUE(SUBSTITUTE(Table3[[#This Row],[Rating Count]], ",", "")),
   0
)</f>
        <v>630520</v>
      </c>
      <c r="K720" t="str" cm="1">
        <f t="array" ref="K720">_xlfn.IFS(Table3[[#This Row],[Discount percentage]] &lt; 0.5, "Less than 50%", TRUE, "50% or more")</f>
        <v>Less than 50%</v>
      </c>
      <c r="L720">
        <f t="shared" si="11"/>
        <v>-2.9352161731925199E-2</v>
      </c>
    </row>
    <row r="721" spans="1:12" x14ac:dyDescent="0.25">
      <c r="A721" t="s">
        <v>2452</v>
      </c>
      <c r="B721" t="s">
        <v>5498</v>
      </c>
      <c r="C721" t="s">
        <v>5089</v>
      </c>
      <c r="D721" s="10">
        <v>1299</v>
      </c>
      <c r="E721" s="11">
        <v>1599</v>
      </c>
      <c r="F721" s="13">
        <v>0.19</v>
      </c>
      <c r="G721">
        <v>4.3</v>
      </c>
      <c r="H721">
        <v>27223</v>
      </c>
      <c r="I721" t="str" cm="1">
        <f t="array" ref="I721">_xlfn.IFS(
  E721&lt;1000, "Cheap",
  E721&lt;5000, "Expensive",
  E721&gt;=5000, "Very Expensive"
)</f>
        <v>Expensive</v>
      </c>
      <c r="J721" s="11">
        <f>IFERROR(
   VALUE(SUBSTITUTE(SUBSTITUTE(Table3[[#This Row],[Actual Price]], "₦", ""), ",", "")) *
   VALUE(SUBSTITUTE(Table3[[#This Row],[Rating Count]], ",", "")),
   0
)</f>
        <v>43529577</v>
      </c>
      <c r="K721" t="str" cm="1">
        <f t="array" ref="K721">_xlfn.IFS(Table3[[#This Row],[Discount percentage]] &lt; 0.5, "Less than 50%", TRUE, "50% or more")</f>
        <v>Less than 50%</v>
      </c>
      <c r="L721">
        <f t="shared" si="11"/>
        <v>-2.9352161731925199E-2</v>
      </c>
    </row>
    <row r="722" spans="1:12" x14ac:dyDescent="0.25">
      <c r="A722" t="s">
        <v>2456</v>
      </c>
      <c r="B722" t="s">
        <v>5572</v>
      </c>
      <c r="C722" t="s">
        <v>5089</v>
      </c>
      <c r="D722" s="10">
        <v>729</v>
      </c>
      <c r="E722" s="11">
        <v>1650</v>
      </c>
      <c r="F722" s="13">
        <v>0.56000000000000005</v>
      </c>
      <c r="G722">
        <v>4.3</v>
      </c>
      <c r="H722">
        <v>82356</v>
      </c>
      <c r="I722" t="str" cm="1">
        <f t="array" ref="I722">_xlfn.IFS(
  E722&lt;1000, "Cheap",
  E722&lt;5000, "Expensive",
  E722&gt;=5000, "Very Expensive"
)</f>
        <v>Expensive</v>
      </c>
      <c r="J722" s="11">
        <f>IFERROR(
   VALUE(SUBSTITUTE(SUBSTITUTE(Table3[[#This Row],[Actual Price]], "₦", ""), ",", "")) *
   VALUE(SUBSTITUTE(Table3[[#This Row],[Rating Count]], ",", "")),
   0
)</f>
        <v>135887400</v>
      </c>
      <c r="K722" t="str" cm="1">
        <f t="array" ref="K722">_xlfn.IFS(Table3[[#This Row],[Discount percentage]] &lt; 0.5, "Less than 50%", TRUE, "50% or more")</f>
        <v>50% or more</v>
      </c>
      <c r="L722">
        <f t="shared" si="11"/>
        <v>-2.9352161731925199E-2</v>
      </c>
    </row>
    <row r="723" spans="1:12" x14ac:dyDescent="0.25">
      <c r="A723" t="s">
        <v>2460</v>
      </c>
      <c r="B723" t="s">
        <v>5573</v>
      </c>
      <c r="C723" t="s">
        <v>5477</v>
      </c>
      <c r="D723" s="10">
        <v>480</v>
      </c>
      <c r="E723" s="11">
        <v>600</v>
      </c>
      <c r="F723" s="13">
        <v>0.2</v>
      </c>
      <c r="G723">
        <v>4.3</v>
      </c>
      <c r="H723">
        <v>5719</v>
      </c>
      <c r="I723" t="str" cm="1">
        <f t="array" ref="I723">_xlfn.IFS(
  E723&lt;1000, "Cheap",
  E723&lt;5000, "Expensive",
  E723&gt;=5000, "Very Expensive"
)</f>
        <v>Cheap</v>
      </c>
      <c r="J723" s="11">
        <f>IFERROR(
   VALUE(SUBSTITUTE(SUBSTITUTE(Table3[[#This Row],[Actual Price]], "₦", ""), ",", "")) *
   VALUE(SUBSTITUTE(Table3[[#This Row],[Rating Count]], ",", "")),
   0
)</f>
        <v>3431400</v>
      </c>
      <c r="K723" t="str" cm="1">
        <f t="array" ref="K723">_xlfn.IFS(Table3[[#This Row],[Discount percentage]] &lt; 0.5, "Less than 50%", TRUE, "50% or more")</f>
        <v>Less than 50%</v>
      </c>
      <c r="L723">
        <f t="shared" si="11"/>
        <v>-2.9352161731925199E-2</v>
      </c>
    </row>
    <row r="724" spans="1:12" x14ac:dyDescent="0.25">
      <c r="A724" t="s">
        <v>2464</v>
      </c>
      <c r="B724" t="s">
        <v>5574</v>
      </c>
      <c r="C724" t="s">
        <v>5089</v>
      </c>
      <c r="D724" s="10">
        <v>999</v>
      </c>
      <c r="E724" s="11">
        <v>2499</v>
      </c>
      <c r="F724" s="13">
        <v>0.6</v>
      </c>
      <c r="G724">
        <v>4.3</v>
      </c>
      <c r="H724">
        <v>1690</v>
      </c>
      <c r="I724" t="str" cm="1">
        <f t="array" ref="I724">_xlfn.IFS(
  E724&lt;1000, "Cheap",
  E724&lt;5000, "Expensive",
  E724&gt;=5000, "Very Expensive"
)</f>
        <v>Expensive</v>
      </c>
      <c r="J724" s="11">
        <f>IFERROR(
   VALUE(SUBSTITUTE(SUBSTITUTE(Table3[[#This Row],[Actual Price]], "₦", ""), ",", "")) *
   VALUE(SUBSTITUTE(Table3[[#This Row],[Rating Count]], ",", "")),
   0
)</f>
        <v>4223310</v>
      </c>
      <c r="K724" t="str" cm="1">
        <f t="array" ref="K724">_xlfn.IFS(Table3[[#This Row],[Discount percentage]] &lt; 0.5, "Less than 50%", TRUE, "50% or more")</f>
        <v>50% or more</v>
      </c>
      <c r="L724">
        <f t="shared" si="11"/>
        <v>-2.9352161731925199E-2</v>
      </c>
    </row>
    <row r="725" spans="1:12" x14ac:dyDescent="0.25">
      <c r="A725" t="s">
        <v>2468</v>
      </c>
      <c r="B725" t="s">
        <v>5575</v>
      </c>
      <c r="C725" t="s">
        <v>5089</v>
      </c>
      <c r="D725" s="10">
        <v>238</v>
      </c>
      <c r="E725" s="11">
        <v>699</v>
      </c>
      <c r="F725" s="13">
        <v>0.66</v>
      </c>
      <c r="G725">
        <v>4.4000000000000004</v>
      </c>
      <c r="H725">
        <v>8372</v>
      </c>
      <c r="I725" t="str" cm="1">
        <f t="array" ref="I725">_xlfn.IFS(
  E725&lt;1000, "Cheap",
  E725&lt;5000, "Expensive",
  E725&gt;=5000, "Very Expensive"
)</f>
        <v>Cheap</v>
      </c>
      <c r="J725" s="11">
        <f>IFERROR(
   VALUE(SUBSTITUTE(SUBSTITUTE(Table3[[#This Row],[Actual Price]], "₦", ""), ",", "")) *
   VALUE(SUBSTITUTE(Table3[[#This Row],[Rating Count]], ",", "")),
   0
)</f>
        <v>5852028</v>
      </c>
      <c r="K725" t="str" cm="1">
        <f t="array" ref="K725">_xlfn.IFS(Table3[[#This Row],[Discount percentage]] &lt; 0.5, "Less than 50%", TRUE, "50% or more")</f>
        <v>50% or more</v>
      </c>
      <c r="L725">
        <f t="shared" si="11"/>
        <v>-2.9352161731925199E-2</v>
      </c>
    </row>
    <row r="726" spans="1:12" x14ac:dyDescent="0.25">
      <c r="A726" t="s">
        <v>2472</v>
      </c>
      <c r="B726" t="s">
        <v>5576</v>
      </c>
      <c r="C726" t="s">
        <v>5089</v>
      </c>
      <c r="D726" s="10">
        <v>1349</v>
      </c>
      <c r="E726" s="11">
        <v>2198</v>
      </c>
      <c r="F726" s="13">
        <v>0.39</v>
      </c>
      <c r="G726">
        <v>4</v>
      </c>
      <c r="H726">
        <v>7113</v>
      </c>
      <c r="I726" t="str" cm="1">
        <f t="array" ref="I726">_xlfn.IFS(
  E726&lt;1000, "Cheap",
  E726&lt;5000, "Expensive",
  E726&gt;=5000, "Very Expensive"
)</f>
        <v>Expensive</v>
      </c>
      <c r="J726" s="11">
        <f>IFERROR(
   VALUE(SUBSTITUTE(SUBSTITUTE(Table3[[#This Row],[Actual Price]], "₦", ""), ",", "")) *
   VALUE(SUBSTITUTE(Table3[[#This Row],[Rating Count]], ",", "")),
   0
)</f>
        <v>15634374</v>
      </c>
      <c r="K726" t="str" cm="1">
        <f t="array" ref="K726">_xlfn.IFS(Table3[[#This Row],[Discount percentage]] &lt; 0.5, "Less than 50%", TRUE, "50% or more")</f>
        <v>Less than 50%</v>
      </c>
      <c r="L726">
        <f t="shared" si="11"/>
        <v>-2.9352161731925199E-2</v>
      </c>
    </row>
    <row r="727" spans="1:12" x14ac:dyDescent="0.25">
      <c r="A727" t="s">
        <v>2476</v>
      </c>
      <c r="B727" t="s">
        <v>5577</v>
      </c>
      <c r="C727" t="s">
        <v>5089</v>
      </c>
      <c r="D727" s="10">
        <v>199</v>
      </c>
      <c r="E727" s="11">
        <v>499</v>
      </c>
      <c r="F727" s="13">
        <v>0.6</v>
      </c>
      <c r="G727">
        <v>3.3</v>
      </c>
      <c r="H727">
        <v>2804</v>
      </c>
      <c r="I727" t="str" cm="1">
        <f t="array" ref="I727">_xlfn.IFS(
  E727&lt;1000, "Cheap",
  E727&lt;5000, "Expensive",
  E727&gt;=5000, "Very Expensive"
)</f>
        <v>Cheap</v>
      </c>
      <c r="J727" s="11">
        <f>IFERROR(
   VALUE(SUBSTITUTE(SUBSTITUTE(Table3[[#This Row],[Actual Price]], "₦", ""), ",", "")) *
   VALUE(SUBSTITUTE(Table3[[#This Row],[Rating Count]], ",", "")),
   0
)</f>
        <v>1399196</v>
      </c>
      <c r="K727" t="str" cm="1">
        <f t="array" ref="K727">_xlfn.IFS(Table3[[#This Row],[Discount percentage]] &lt; 0.5, "Less than 50%", TRUE, "50% or more")</f>
        <v>50% or more</v>
      </c>
      <c r="L727">
        <f t="shared" si="11"/>
        <v>-2.9352161731925199E-2</v>
      </c>
    </row>
    <row r="728" spans="1:12" x14ac:dyDescent="0.25">
      <c r="A728" t="s">
        <v>2480</v>
      </c>
      <c r="B728" t="s">
        <v>5578</v>
      </c>
      <c r="C728" t="s">
        <v>5333</v>
      </c>
      <c r="D728" s="10">
        <v>1999</v>
      </c>
      <c r="E728" s="11">
        <v>9999</v>
      </c>
      <c r="F728" s="13">
        <v>0.8</v>
      </c>
      <c r="G728">
        <v>3.7</v>
      </c>
      <c r="H728">
        <v>1986</v>
      </c>
      <c r="I728" t="str" cm="1">
        <f t="array" ref="I728">_xlfn.IFS(
  E728&lt;1000, "Cheap",
  E728&lt;5000, "Expensive",
  E728&gt;=5000, "Very Expensive"
)</f>
        <v>Very Expensive</v>
      </c>
      <c r="J728" s="11">
        <f>IFERROR(
   VALUE(SUBSTITUTE(SUBSTITUTE(Table3[[#This Row],[Actual Price]], "₦", ""), ",", "")) *
   VALUE(SUBSTITUTE(Table3[[#This Row],[Rating Count]], ",", "")),
   0
)</f>
        <v>19858014</v>
      </c>
      <c r="K728" t="str" cm="1">
        <f t="array" ref="K728">_xlfn.IFS(Table3[[#This Row],[Discount percentage]] &lt; 0.5, "Less than 50%", TRUE, "50% or more")</f>
        <v>50% or more</v>
      </c>
      <c r="L728">
        <f t="shared" si="11"/>
        <v>-2.9352161731925199E-2</v>
      </c>
    </row>
    <row r="729" spans="1:12" x14ac:dyDescent="0.25">
      <c r="A729" t="s">
        <v>2484</v>
      </c>
      <c r="B729" t="s">
        <v>5579</v>
      </c>
      <c r="C729" t="s">
        <v>5323</v>
      </c>
      <c r="D729" s="10">
        <v>99</v>
      </c>
      <c r="E729" s="11">
        <v>499</v>
      </c>
      <c r="F729" s="13">
        <v>0.8</v>
      </c>
      <c r="G729">
        <v>4.0999999999999996</v>
      </c>
      <c r="H729">
        <v>2451</v>
      </c>
      <c r="I729" t="str" cm="1">
        <f t="array" ref="I729">_xlfn.IFS(
  E729&lt;1000, "Cheap",
  E729&lt;5000, "Expensive",
  E729&gt;=5000, "Very Expensive"
)</f>
        <v>Cheap</v>
      </c>
      <c r="J729" s="11">
        <f>IFERROR(
   VALUE(SUBSTITUTE(SUBSTITUTE(Table3[[#This Row],[Actual Price]], "₦", ""), ",", "")) *
   VALUE(SUBSTITUTE(Table3[[#This Row],[Rating Count]], ",", "")),
   0
)</f>
        <v>1223049</v>
      </c>
      <c r="K729" t="str" cm="1">
        <f t="array" ref="K729">_xlfn.IFS(Table3[[#This Row],[Discount percentage]] &lt; 0.5, "Less than 50%", TRUE, "50% or more")</f>
        <v>50% or more</v>
      </c>
      <c r="L729">
        <f t="shared" si="11"/>
        <v>-2.9352161731925199E-2</v>
      </c>
    </row>
    <row r="730" spans="1:12" x14ac:dyDescent="0.25">
      <c r="A730" t="s">
        <v>2488</v>
      </c>
      <c r="B730" t="s">
        <v>5580</v>
      </c>
      <c r="C730" t="s">
        <v>5089</v>
      </c>
      <c r="D730" s="10">
        <v>499</v>
      </c>
      <c r="E730" s="11">
        <v>1000</v>
      </c>
      <c r="F730" s="13">
        <v>0.5</v>
      </c>
      <c r="G730">
        <v>5</v>
      </c>
      <c r="H730">
        <v>23</v>
      </c>
      <c r="I730" t="str" cm="1">
        <f t="array" ref="I730">_xlfn.IFS(
  E730&lt;1000, "Cheap",
  E730&lt;5000, "Expensive",
  E730&gt;=5000, "Very Expensive"
)</f>
        <v>Expensive</v>
      </c>
      <c r="J730" s="11">
        <f>IFERROR(
   VALUE(SUBSTITUTE(SUBSTITUTE(Table3[[#This Row],[Actual Price]], "₦", ""), ",", "")) *
   VALUE(SUBSTITUTE(Table3[[#This Row],[Rating Count]], ",", "")),
   0
)</f>
        <v>23000</v>
      </c>
      <c r="K730" t="str" cm="1">
        <f t="array" ref="K730">_xlfn.IFS(Table3[[#This Row],[Discount percentage]] &lt; 0.5, "Less than 50%", TRUE, "50% or more")</f>
        <v>50% or more</v>
      </c>
      <c r="L730">
        <f t="shared" si="11"/>
        <v>-2.9352161731925199E-2</v>
      </c>
    </row>
    <row r="731" spans="1:12" x14ac:dyDescent="0.25">
      <c r="A731" t="s">
        <v>2492</v>
      </c>
      <c r="B731" t="s">
        <v>5581</v>
      </c>
      <c r="C731" t="s">
        <v>5089</v>
      </c>
      <c r="D731" s="10">
        <v>1792</v>
      </c>
      <c r="E731" s="11">
        <v>3500</v>
      </c>
      <c r="F731" s="13">
        <v>0.49</v>
      </c>
      <c r="G731">
        <v>4.5</v>
      </c>
      <c r="H731">
        <v>26194</v>
      </c>
      <c r="I731" t="str" cm="1">
        <f t="array" ref="I731">_xlfn.IFS(
  E731&lt;1000, "Cheap",
  E731&lt;5000, "Expensive",
  E731&gt;=5000, "Very Expensive"
)</f>
        <v>Expensive</v>
      </c>
      <c r="J731" s="11">
        <f>IFERROR(
   VALUE(SUBSTITUTE(SUBSTITUTE(Table3[[#This Row],[Actual Price]], "₦", ""), ",", "")) *
   VALUE(SUBSTITUTE(Table3[[#This Row],[Rating Count]], ",", "")),
   0
)</f>
        <v>91679000</v>
      </c>
      <c r="K731" t="str" cm="1">
        <f t="array" ref="K731">_xlfn.IFS(Table3[[#This Row],[Discount percentage]] &lt; 0.5, "Less than 50%", TRUE, "50% or more")</f>
        <v>Less than 50%</v>
      </c>
      <c r="L731">
        <f t="shared" si="11"/>
        <v>-2.9352161731925199E-2</v>
      </c>
    </row>
    <row r="732" spans="1:12" x14ac:dyDescent="0.25">
      <c r="A732" t="s">
        <v>2496</v>
      </c>
      <c r="B732" t="s">
        <v>5582</v>
      </c>
      <c r="C732" t="s">
        <v>5089</v>
      </c>
      <c r="D732" s="10">
        <v>3299</v>
      </c>
      <c r="E732" s="11">
        <v>4100</v>
      </c>
      <c r="F732" s="13">
        <v>0.2</v>
      </c>
      <c r="G732">
        <v>3.9</v>
      </c>
      <c r="H732">
        <v>15783</v>
      </c>
      <c r="I732" t="str" cm="1">
        <f t="array" ref="I732">_xlfn.IFS(
  E732&lt;1000, "Cheap",
  E732&lt;5000, "Expensive",
  E732&gt;=5000, "Very Expensive"
)</f>
        <v>Expensive</v>
      </c>
      <c r="J732" s="11">
        <f>IFERROR(
   VALUE(SUBSTITUTE(SUBSTITUTE(Table3[[#This Row],[Actual Price]], "₦", ""), ",", "")) *
   VALUE(SUBSTITUTE(Table3[[#This Row],[Rating Count]], ",", "")),
   0
)</f>
        <v>64710300</v>
      </c>
      <c r="K732" t="str" cm="1">
        <f t="array" ref="K732">_xlfn.IFS(Table3[[#This Row],[Discount percentage]] &lt; 0.5, "Less than 50%", TRUE, "50% or more")</f>
        <v>Less than 50%</v>
      </c>
      <c r="L732">
        <f t="shared" si="11"/>
        <v>-2.9352161731925199E-2</v>
      </c>
    </row>
    <row r="733" spans="1:12" x14ac:dyDescent="0.25">
      <c r="A733" t="s">
        <v>2500</v>
      </c>
      <c r="B733" t="s">
        <v>5570</v>
      </c>
      <c r="C733" t="s">
        <v>5477</v>
      </c>
      <c r="D733" s="10">
        <v>125</v>
      </c>
      <c r="E733" s="11">
        <v>180</v>
      </c>
      <c r="F733" s="13">
        <v>0.31</v>
      </c>
      <c r="G733">
        <v>4.4000000000000004</v>
      </c>
      <c r="H733">
        <v>8053</v>
      </c>
      <c r="I733" t="str" cm="1">
        <f t="array" ref="I733">_xlfn.IFS(
  E733&lt;1000, "Cheap",
  E733&lt;5000, "Expensive",
  E733&gt;=5000, "Very Expensive"
)</f>
        <v>Cheap</v>
      </c>
      <c r="J733" s="11">
        <f>IFERROR(
   VALUE(SUBSTITUTE(SUBSTITUTE(Table3[[#This Row],[Actual Price]], "₦", ""), ",", "")) *
   VALUE(SUBSTITUTE(Table3[[#This Row],[Rating Count]], ",", "")),
   0
)</f>
        <v>1449540</v>
      </c>
      <c r="K733" t="str" cm="1">
        <f t="array" ref="K733">_xlfn.IFS(Table3[[#This Row],[Discount percentage]] &lt; 0.5, "Less than 50%", TRUE, "50% or more")</f>
        <v>Less than 50%</v>
      </c>
      <c r="L733">
        <f t="shared" si="11"/>
        <v>-2.9352161731925199E-2</v>
      </c>
    </row>
    <row r="734" spans="1:12" x14ac:dyDescent="0.25">
      <c r="A734" t="s">
        <v>2504</v>
      </c>
      <c r="B734" t="s">
        <v>5583</v>
      </c>
      <c r="C734" t="s">
        <v>5089</v>
      </c>
      <c r="D734" s="10">
        <v>399</v>
      </c>
      <c r="E734" s="11">
        <v>1190</v>
      </c>
      <c r="F734" s="13">
        <v>0.66</v>
      </c>
      <c r="G734">
        <v>4.0999999999999996</v>
      </c>
      <c r="H734">
        <v>2809</v>
      </c>
      <c r="I734" t="str" cm="1">
        <f t="array" ref="I734">_xlfn.IFS(
  E734&lt;1000, "Cheap",
  E734&lt;5000, "Expensive",
  E734&gt;=5000, "Very Expensive"
)</f>
        <v>Expensive</v>
      </c>
      <c r="J734" s="11">
        <f>IFERROR(
   VALUE(SUBSTITUTE(SUBSTITUTE(Table3[[#This Row],[Actual Price]], "₦", ""), ",", "")) *
   VALUE(SUBSTITUTE(Table3[[#This Row],[Rating Count]], ",", "")),
   0
)</f>
        <v>3342710</v>
      </c>
      <c r="K734" t="str" cm="1">
        <f t="array" ref="K734">_xlfn.IFS(Table3[[#This Row],[Discount percentage]] &lt; 0.5, "Less than 50%", TRUE, "50% or more")</f>
        <v>50% or more</v>
      </c>
      <c r="L734">
        <f t="shared" si="11"/>
        <v>-2.9352161731925199E-2</v>
      </c>
    </row>
    <row r="735" spans="1:12" x14ac:dyDescent="0.25">
      <c r="A735" t="s">
        <v>2508</v>
      </c>
      <c r="B735" t="s">
        <v>5584</v>
      </c>
      <c r="C735" t="s">
        <v>5333</v>
      </c>
      <c r="D735" s="10">
        <v>1199</v>
      </c>
      <c r="E735" s="11">
        <v>7999</v>
      </c>
      <c r="F735" s="13">
        <v>0.85</v>
      </c>
      <c r="G735">
        <v>3.6</v>
      </c>
      <c r="H735">
        <v>25910</v>
      </c>
      <c r="I735" t="str" cm="1">
        <f t="array" ref="I735">_xlfn.IFS(
  E735&lt;1000, "Cheap",
  E735&lt;5000, "Expensive",
  E735&gt;=5000, "Very Expensive"
)</f>
        <v>Very Expensive</v>
      </c>
      <c r="J735" s="11">
        <f>IFERROR(
   VALUE(SUBSTITUTE(SUBSTITUTE(Table3[[#This Row],[Actual Price]], "₦", ""), ",", "")) *
   VALUE(SUBSTITUTE(Table3[[#This Row],[Rating Count]], ",", "")),
   0
)</f>
        <v>207254090</v>
      </c>
      <c r="K735" t="str" cm="1">
        <f t="array" ref="K735">_xlfn.IFS(Table3[[#This Row],[Discount percentage]] &lt; 0.5, "Less than 50%", TRUE, "50% or more")</f>
        <v>50% or more</v>
      </c>
      <c r="L735">
        <f t="shared" si="11"/>
        <v>-2.9352161731925199E-2</v>
      </c>
    </row>
    <row r="736" spans="1:12" x14ac:dyDescent="0.25">
      <c r="A736" t="s">
        <v>2512</v>
      </c>
      <c r="B736" t="s">
        <v>5585</v>
      </c>
      <c r="C736" t="s">
        <v>5089</v>
      </c>
      <c r="D736" s="10">
        <v>235</v>
      </c>
      <c r="E736" s="11">
        <v>1599</v>
      </c>
      <c r="F736" s="13">
        <v>0.85</v>
      </c>
      <c r="G736">
        <v>3.8</v>
      </c>
      <c r="H736">
        <v>1173</v>
      </c>
      <c r="I736" t="str" cm="1">
        <f t="array" ref="I736">_xlfn.IFS(
  E736&lt;1000, "Cheap",
  E736&lt;5000, "Expensive",
  E736&gt;=5000, "Very Expensive"
)</f>
        <v>Expensive</v>
      </c>
      <c r="J736" s="11">
        <f>IFERROR(
   VALUE(SUBSTITUTE(SUBSTITUTE(Table3[[#This Row],[Actual Price]], "₦", ""), ",", "")) *
   VALUE(SUBSTITUTE(Table3[[#This Row],[Rating Count]], ",", "")),
   0
)</f>
        <v>1875627</v>
      </c>
      <c r="K736" t="str" cm="1">
        <f t="array" ref="K736">_xlfn.IFS(Table3[[#This Row],[Discount percentage]] &lt; 0.5, "Less than 50%", TRUE, "50% or more")</f>
        <v>50% or more</v>
      </c>
      <c r="L736">
        <f t="shared" si="11"/>
        <v>-2.9352161731925199E-2</v>
      </c>
    </row>
    <row r="737" spans="1:12" x14ac:dyDescent="0.25">
      <c r="A737" t="s">
        <v>2516</v>
      </c>
      <c r="B737" t="s">
        <v>5161</v>
      </c>
      <c r="C737" t="s">
        <v>5089</v>
      </c>
      <c r="D737" s="10">
        <v>549</v>
      </c>
      <c r="E737" s="11">
        <v>1999</v>
      </c>
      <c r="F737" s="13">
        <v>0.73</v>
      </c>
      <c r="G737">
        <v>3.6</v>
      </c>
      <c r="H737">
        <v>6422</v>
      </c>
      <c r="I737" t="str" cm="1">
        <f t="array" ref="I737">_xlfn.IFS(
  E737&lt;1000, "Cheap",
  E737&lt;5000, "Expensive",
  E737&gt;=5000, "Very Expensive"
)</f>
        <v>Expensive</v>
      </c>
      <c r="J737" s="11">
        <f>IFERROR(
   VALUE(SUBSTITUTE(SUBSTITUTE(Table3[[#This Row],[Actual Price]], "₦", ""), ",", "")) *
   VALUE(SUBSTITUTE(Table3[[#This Row],[Rating Count]], ",", "")),
   0
)</f>
        <v>12837578</v>
      </c>
      <c r="K737" t="str" cm="1">
        <f t="array" ref="K737">_xlfn.IFS(Table3[[#This Row],[Discount percentage]] &lt; 0.5, "Less than 50%", TRUE, "50% or more")</f>
        <v>50% or more</v>
      </c>
      <c r="L737">
        <f t="shared" si="11"/>
        <v>-2.9352161731925199E-2</v>
      </c>
    </row>
    <row r="738" spans="1:12" x14ac:dyDescent="0.25">
      <c r="A738" t="s">
        <v>2520</v>
      </c>
      <c r="B738" t="s">
        <v>5586</v>
      </c>
      <c r="C738" t="s">
        <v>5089</v>
      </c>
      <c r="D738" s="10">
        <v>89</v>
      </c>
      <c r="E738" s="11">
        <v>99</v>
      </c>
      <c r="F738" s="13">
        <v>0.1</v>
      </c>
      <c r="G738">
        <v>4.2</v>
      </c>
      <c r="H738">
        <v>241</v>
      </c>
      <c r="I738" t="str" cm="1">
        <f t="array" ref="I738">_xlfn.IFS(
  E738&lt;1000, "Cheap",
  E738&lt;5000, "Expensive",
  E738&gt;=5000, "Very Expensive"
)</f>
        <v>Cheap</v>
      </c>
      <c r="J738" s="11">
        <f>IFERROR(
   VALUE(SUBSTITUTE(SUBSTITUTE(Table3[[#This Row],[Actual Price]], "₦", ""), ",", "")) *
   VALUE(SUBSTITUTE(Table3[[#This Row],[Rating Count]], ",", "")),
   0
)</f>
        <v>23859</v>
      </c>
      <c r="K738" t="str" cm="1">
        <f t="array" ref="K738">_xlfn.IFS(Table3[[#This Row],[Discount percentage]] &lt; 0.5, "Less than 50%", TRUE, "50% or more")</f>
        <v>Less than 50%</v>
      </c>
      <c r="L738">
        <f t="shared" si="11"/>
        <v>-2.9352161731925199E-2</v>
      </c>
    </row>
    <row r="739" spans="1:12" x14ac:dyDescent="0.25">
      <c r="A739" t="s">
        <v>2524</v>
      </c>
      <c r="B739" t="s">
        <v>5587</v>
      </c>
      <c r="C739" t="s">
        <v>5333</v>
      </c>
      <c r="D739" s="10">
        <v>1299</v>
      </c>
      <c r="E739" s="11">
        <v>2999</v>
      </c>
      <c r="F739" s="13">
        <v>0.56999999999999995</v>
      </c>
      <c r="G739">
        <v>3.8</v>
      </c>
      <c r="H739">
        <v>14629</v>
      </c>
      <c r="I739" t="str" cm="1">
        <f t="array" ref="I739">_xlfn.IFS(
  E739&lt;1000, "Cheap",
  E739&lt;5000, "Expensive",
  E739&gt;=5000, "Very Expensive"
)</f>
        <v>Expensive</v>
      </c>
      <c r="J739" s="11">
        <f>IFERROR(
   VALUE(SUBSTITUTE(SUBSTITUTE(Table3[[#This Row],[Actual Price]], "₦", ""), ",", "")) *
   VALUE(SUBSTITUTE(Table3[[#This Row],[Rating Count]], ",", "")),
   0
)</f>
        <v>43872371</v>
      </c>
      <c r="K739" t="str" cm="1">
        <f t="array" ref="K739">_xlfn.IFS(Table3[[#This Row],[Discount percentage]] &lt; 0.5, "Less than 50%", TRUE, "50% or more")</f>
        <v>50% or more</v>
      </c>
      <c r="L739">
        <f t="shared" si="11"/>
        <v>-2.9352161731925199E-2</v>
      </c>
    </row>
    <row r="740" spans="1:12" x14ac:dyDescent="0.25">
      <c r="A740" t="s">
        <v>2528</v>
      </c>
      <c r="B740" t="s">
        <v>5588</v>
      </c>
      <c r="C740" t="s">
        <v>5089</v>
      </c>
      <c r="D740" s="10">
        <v>230</v>
      </c>
      <c r="E740" s="11">
        <v>999</v>
      </c>
      <c r="F740" s="13">
        <v>0.77</v>
      </c>
      <c r="G740">
        <v>4.2</v>
      </c>
      <c r="H740">
        <v>1528</v>
      </c>
      <c r="I740" t="str" cm="1">
        <f t="array" ref="I740">_xlfn.IFS(
  E740&lt;1000, "Cheap",
  E740&lt;5000, "Expensive",
  E740&gt;=5000, "Very Expensive"
)</f>
        <v>Cheap</v>
      </c>
      <c r="J740" s="11">
        <f>IFERROR(
   VALUE(SUBSTITUTE(SUBSTITUTE(Table3[[#This Row],[Actual Price]], "₦", ""), ",", "")) *
   VALUE(SUBSTITUTE(Table3[[#This Row],[Rating Count]], ",", "")),
   0
)</f>
        <v>1526472</v>
      </c>
      <c r="K740" t="str" cm="1">
        <f t="array" ref="K740">_xlfn.IFS(Table3[[#This Row],[Discount percentage]] &lt; 0.5, "Less than 50%", TRUE, "50% or more")</f>
        <v>50% or more</v>
      </c>
      <c r="L740">
        <f t="shared" si="11"/>
        <v>-2.9352161731925199E-2</v>
      </c>
    </row>
    <row r="741" spans="1:12" x14ac:dyDescent="0.25">
      <c r="A741" t="s">
        <v>2532</v>
      </c>
      <c r="B741" t="s">
        <v>5161</v>
      </c>
      <c r="C741" t="s">
        <v>5333</v>
      </c>
      <c r="D741" s="10">
        <v>119</v>
      </c>
      <c r="E741" s="11">
        <v>499</v>
      </c>
      <c r="F741" s="13">
        <v>0.76</v>
      </c>
      <c r="G741">
        <v>4.3</v>
      </c>
      <c r="H741">
        <v>15032</v>
      </c>
      <c r="I741" t="str" cm="1">
        <f t="array" ref="I741">_xlfn.IFS(
  E741&lt;1000, "Cheap",
  E741&lt;5000, "Expensive",
  E741&gt;=5000, "Very Expensive"
)</f>
        <v>Cheap</v>
      </c>
      <c r="J741" s="11">
        <f>IFERROR(
   VALUE(SUBSTITUTE(SUBSTITUTE(Table3[[#This Row],[Actual Price]], "₦", ""), ",", "")) *
   VALUE(SUBSTITUTE(Table3[[#This Row],[Rating Count]], ",", "")),
   0
)</f>
        <v>7500968</v>
      </c>
      <c r="K741" t="str" cm="1">
        <f t="array" ref="K741">_xlfn.IFS(Table3[[#This Row],[Discount percentage]] &lt; 0.5, "Less than 50%", TRUE, "50% or more")</f>
        <v>50% or more</v>
      </c>
      <c r="L741">
        <f t="shared" si="11"/>
        <v>-2.9352161731925199E-2</v>
      </c>
    </row>
    <row r="742" spans="1:12" x14ac:dyDescent="0.25">
      <c r="A742" t="s">
        <v>2536</v>
      </c>
      <c r="B742" t="s">
        <v>5589</v>
      </c>
      <c r="C742" t="s">
        <v>5328</v>
      </c>
      <c r="D742" s="10">
        <v>449</v>
      </c>
      <c r="E742" s="11">
        <v>800</v>
      </c>
      <c r="F742" s="13">
        <v>0.44</v>
      </c>
      <c r="G742">
        <v>4.4000000000000004</v>
      </c>
      <c r="H742">
        <v>69585</v>
      </c>
      <c r="I742" t="str" cm="1">
        <f t="array" ref="I742">_xlfn.IFS(
  E742&lt;1000, "Cheap",
  E742&lt;5000, "Expensive",
  E742&gt;=5000, "Very Expensive"
)</f>
        <v>Cheap</v>
      </c>
      <c r="J742" s="11">
        <f>IFERROR(
   VALUE(SUBSTITUTE(SUBSTITUTE(Table3[[#This Row],[Actual Price]], "₦", ""), ",", "")) *
   VALUE(SUBSTITUTE(Table3[[#This Row],[Rating Count]], ",", "")),
   0
)</f>
        <v>55668000</v>
      </c>
      <c r="K742" t="str" cm="1">
        <f t="array" ref="K742">_xlfn.IFS(Table3[[#This Row],[Discount percentage]] &lt; 0.5, "Less than 50%", TRUE, "50% or more")</f>
        <v>Less than 50%</v>
      </c>
      <c r="L742">
        <f t="shared" si="11"/>
        <v>-2.9352161731925199E-2</v>
      </c>
    </row>
    <row r="743" spans="1:12" x14ac:dyDescent="0.25">
      <c r="A743" t="s">
        <v>2540</v>
      </c>
      <c r="B743" t="s">
        <v>5590</v>
      </c>
      <c r="C743" t="s">
        <v>5323</v>
      </c>
      <c r="D743" s="10">
        <v>1699</v>
      </c>
      <c r="E743" s="11">
        <v>3495</v>
      </c>
      <c r="F743" s="13">
        <v>0.51</v>
      </c>
      <c r="G743">
        <v>4.0999999999999996</v>
      </c>
      <c r="H743">
        <v>14371</v>
      </c>
      <c r="I743" t="str" cm="1">
        <f t="array" ref="I743">_xlfn.IFS(
  E743&lt;1000, "Cheap",
  E743&lt;5000, "Expensive",
  E743&gt;=5000, "Very Expensive"
)</f>
        <v>Expensive</v>
      </c>
      <c r="J743" s="11">
        <f>IFERROR(
   VALUE(SUBSTITUTE(SUBSTITUTE(Table3[[#This Row],[Actual Price]], "₦", ""), ",", "")) *
   VALUE(SUBSTITUTE(Table3[[#This Row],[Rating Count]], ",", "")),
   0
)</f>
        <v>50226645</v>
      </c>
      <c r="K743" t="str" cm="1">
        <f t="array" ref="K743">_xlfn.IFS(Table3[[#This Row],[Discount percentage]] &lt; 0.5, "Less than 50%", TRUE, "50% or more")</f>
        <v>50% or more</v>
      </c>
      <c r="L743">
        <f t="shared" si="11"/>
        <v>-2.9352161731925199E-2</v>
      </c>
    </row>
    <row r="744" spans="1:12" x14ac:dyDescent="0.25">
      <c r="A744" t="s">
        <v>2544</v>
      </c>
      <c r="B744" t="s">
        <v>5591</v>
      </c>
      <c r="C744" t="s">
        <v>5477</v>
      </c>
      <c r="D744" s="10">
        <v>561</v>
      </c>
      <c r="E744" s="11">
        <v>720</v>
      </c>
      <c r="F744" s="13">
        <v>0.22</v>
      </c>
      <c r="G744">
        <v>4.4000000000000004</v>
      </c>
      <c r="H744">
        <v>3182</v>
      </c>
      <c r="I744" t="str" cm="1">
        <f t="array" ref="I744">_xlfn.IFS(
  E744&lt;1000, "Cheap",
  E744&lt;5000, "Expensive",
  E744&gt;=5000, "Very Expensive"
)</f>
        <v>Cheap</v>
      </c>
      <c r="J744" s="11">
        <f>IFERROR(
   VALUE(SUBSTITUTE(SUBSTITUTE(Table3[[#This Row],[Actual Price]], "₦", ""), ",", "")) *
   VALUE(SUBSTITUTE(Table3[[#This Row],[Rating Count]], ",", "")),
   0
)</f>
        <v>2291040</v>
      </c>
      <c r="K744" t="str" cm="1">
        <f t="array" ref="K744">_xlfn.IFS(Table3[[#This Row],[Discount percentage]] &lt; 0.5, "Less than 50%", TRUE, "50% or more")</f>
        <v>Less than 50%</v>
      </c>
      <c r="L744">
        <f t="shared" si="11"/>
        <v>-2.9352161731925199E-2</v>
      </c>
    </row>
    <row r="745" spans="1:12" x14ac:dyDescent="0.25">
      <c r="A745" t="s">
        <v>2548</v>
      </c>
      <c r="B745" t="s">
        <v>5592</v>
      </c>
      <c r="C745" t="s">
        <v>5089</v>
      </c>
      <c r="D745" s="10">
        <v>289</v>
      </c>
      <c r="E745" s="11">
        <v>590</v>
      </c>
      <c r="F745" s="13">
        <v>0.51</v>
      </c>
      <c r="G745">
        <v>4.4000000000000004</v>
      </c>
      <c r="H745">
        <v>25886</v>
      </c>
      <c r="I745" t="str" cm="1">
        <f t="array" ref="I745">_xlfn.IFS(
  E745&lt;1000, "Cheap",
  E745&lt;5000, "Expensive",
  E745&gt;=5000, "Very Expensive"
)</f>
        <v>Cheap</v>
      </c>
      <c r="J745" s="11">
        <f>IFERROR(
   VALUE(SUBSTITUTE(SUBSTITUTE(Table3[[#This Row],[Actual Price]], "₦", ""), ",", "")) *
   VALUE(SUBSTITUTE(Table3[[#This Row],[Rating Count]], ",", "")),
   0
)</f>
        <v>15272740</v>
      </c>
      <c r="K745" t="str" cm="1">
        <f t="array" ref="K745">_xlfn.IFS(Table3[[#This Row],[Discount percentage]] &lt; 0.5, "Less than 50%", TRUE, "50% or more")</f>
        <v>50% or more</v>
      </c>
      <c r="L745">
        <f t="shared" si="11"/>
        <v>-2.9352161731925199E-2</v>
      </c>
    </row>
    <row r="746" spans="1:12" x14ac:dyDescent="0.25">
      <c r="A746" t="s">
        <v>2552</v>
      </c>
      <c r="B746" t="s">
        <v>5593</v>
      </c>
      <c r="C746" t="s">
        <v>5089</v>
      </c>
      <c r="D746" s="10">
        <v>599</v>
      </c>
      <c r="E746" s="11">
        <v>1999</v>
      </c>
      <c r="F746" s="13">
        <v>0.7</v>
      </c>
      <c r="G746">
        <v>4.4000000000000004</v>
      </c>
      <c r="H746">
        <v>4736</v>
      </c>
      <c r="I746" t="str" cm="1">
        <f t="array" ref="I746">_xlfn.IFS(
  E746&lt;1000, "Cheap",
  E746&lt;5000, "Expensive",
  E746&gt;=5000, "Very Expensive"
)</f>
        <v>Expensive</v>
      </c>
      <c r="J746" s="11">
        <f>IFERROR(
   VALUE(SUBSTITUTE(SUBSTITUTE(Table3[[#This Row],[Actual Price]], "₦", ""), ",", "")) *
   VALUE(SUBSTITUTE(Table3[[#This Row],[Rating Count]], ",", "")),
   0
)</f>
        <v>9467264</v>
      </c>
      <c r="K746" t="str" cm="1">
        <f t="array" ref="K746">_xlfn.IFS(Table3[[#This Row],[Discount percentage]] &lt; 0.5, "Less than 50%", TRUE, "50% or more")</f>
        <v>50% or more</v>
      </c>
      <c r="L746">
        <f t="shared" si="11"/>
        <v>-2.9352161731925199E-2</v>
      </c>
    </row>
    <row r="747" spans="1:12" x14ac:dyDescent="0.25">
      <c r="A747" t="s">
        <v>2556</v>
      </c>
      <c r="B747" t="s">
        <v>5594</v>
      </c>
      <c r="C747" t="s">
        <v>5089</v>
      </c>
      <c r="D747" s="10">
        <v>5599</v>
      </c>
      <c r="E747" s="11">
        <v>7350</v>
      </c>
      <c r="F747" s="13">
        <v>0.24</v>
      </c>
      <c r="G747">
        <v>4.4000000000000004</v>
      </c>
      <c r="H747">
        <v>73005</v>
      </c>
      <c r="I747" t="str" cm="1">
        <f t="array" ref="I747">_xlfn.IFS(
  E747&lt;1000, "Cheap",
  E747&lt;5000, "Expensive",
  E747&gt;=5000, "Very Expensive"
)</f>
        <v>Very Expensive</v>
      </c>
      <c r="J747" s="11">
        <f>IFERROR(
   VALUE(SUBSTITUTE(SUBSTITUTE(Table3[[#This Row],[Actual Price]], "₦", ""), ",", "")) *
   VALUE(SUBSTITUTE(Table3[[#This Row],[Rating Count]], ",", "")),
   0
)</f>
        <v>536586750</v>
      </c>
      <c r="K747" t="str" cm="1">
        <f t="array" ref="K747">_xlfn.IFS(Table3[[#This Row],[Discount percentage]] &lt; 0.5, "Less than 50%", TRUE, "50% or more")</f>
        <v>Less than 50%</v>
      </c>
      <c r="L747">
        <f t="shared" si="11"/>
        <v>-2.9352161731925199E-2</v>
      </c>
    </row>
    <row r="748" spans="1:12" x14ac:dyDescent="0.25">
      <c r="A748" t="s">
        <v>2560</v>
      </c>
      <c r="B748" t="s">
        <v>5595</v>
      </c>
      <c r="C748" t="s">
        <v>5089</v>
      </c>
      <c r="D748" s="10">
        <v>1990</v>
      </c>
      <c r="E748" s="11">
        <v>2595</v>
      </c>
      <c r="F748" s="13">
        <v>0.23</v>
      </c>
      <c r="G748">
        <v>4.3</v>
      </c>
      <c r="H748">
        <v>20398</v>
      </c>
      <c r="I748" t="str" cm="1">
        <f t="array" ref="I748">_xlfn.IFS(
  E748&lt;1000, "Cheap",
  E748&lt;5000, "Expensive",
  E748&gt;=5000, "Very Expensive"
)</f>
        <v>Expensive</v>
      </c>
      <c r="J748" s="11">
        <f>IFERROR(
   VALUE(SUBSTITUTE(SUBSTITUTE(Table3[[#This Row],[Actual Price]], "₦", ""), ",", "")) *
   VALUE(SUBSTITUTE(Table3[[#This Row],[Rating Count]], ",", "")),
   0
)</f>
        <v>52932810</v>
      </c>
      <c r="K748" t="str" cm="1">
        <f t="array" ref="K748">_xlfn.IFS(Table3[[#This Row],[Discount percentage]] &lt; 0.5, "Less than 50%", TRUE, "50% or more")</f>
        <v>Less than 50%</v>
      </c>
      <c r="L748">
        <f t="shared" si="11"/>
        <v>-2.9352161731925199E-2</v>
      </c>
    </row>
    <row r="749" spans="1:12" x14ac:dyDescent="0.25">
      <c r="A749" t="s">
        <v>2564</v>
      </c>
      <c r="B749" t="s">
        <v>5562</v>
      </c>
      <c r="C749" t="s">
        <v>5089</v>
      </c>
      <c r="D749" s="10">
        <v>499</v>
      </c>
      <c r="E749" s="11">
        <v>799</v>
      </c>
      <c r="F749" s="13">
        <v>0.38</v>
      </c>
      <c r="G749">
        <v>4.3</v>
      </c>
      <c r="H749">
        <v>2125</v>
      </c>
      <c r="I749" t="str" cm="1">
        <f t="array" ref="I749">_xlfn.IFS(
  E749&lt;1000, "Cheap",
  E749&lt;5000, "Expensive",
  E749&gt;=5000, "Very Expensive"
)</f>
        <v>Cheap</v>
      </c>
      <c r="J749" s="11">
        <f>IFERROR(
   VALUE(SUBSTITUTE(SUBSTITUTE(Table3[[#This Row],[Actual Price]], "₦", ""), ",", "")) *
   VALUE(SUBSTITUTE(Table3[[#This Row],[Rating Count]], ",", "")),
   0
)</f>
        <v>1697875</v>
      </c>
      <c r="K749" t="str" cm="1">
        <f t="array" ref="K749">_xlfn.IFS(Table3[[#This Row],[Discount percentage]] &lt; 0.5, "Less than 50%", TRUE, "50% or more")</f>
        <v>Less than 50%</v>
      </c>
      <c r="L749">
        <f t="shared" si="11"/>
        <v>-2.9352161731925199E-2</v>
      </c>
    </row>
    <row r="750" spans="1:12" x14ac:dyDescent="0.25">
      <c r="A750" t="s">
        <v>2568</v>
      </c>
      <c r="B750" t="s">
        <v>5564</v>
      </c>
      <c r="C750" t="s">
        <v>5089</v>
      </c>
      <c r="D750" s="10">
        <v>449</v>
      </c>
      <c r="E750" s="11">
        <v>999</v>
      </c>
      <c r="F750" s="13">
        <v>0.55000000000000004</v>
      </c>
      <c r="G750">
        <v>4.3</v>
      </c>
      <c r="H750">
        <v>11330</v>
      </c>
      <c r="I750" t="str" cm="1">
        <f t="array" ref="I750">_xlfn.IFS(
  E750&lt;1000, "Cheap",
  E750&lt;5000, "Expensive",
  E750&gt;=5000, "Very Expensive"
)</f>
        <v>Cheap</v>
      </c>
      <c r="J750" s="11">
        <f>IFERROR(
   VALUE(SUBSTITUTE(SUBSTITUTE(Table3[[#This Row],[Actual Price]], "₦", ""), ",", "")) *
   VALUE(SUBSTITUTE(Table3[[#This Row],[Rating Count]], ",", "")),
   0
)</f>
        <v>11318670</v>
      </c>
      <c r="K750" t="str" cm="1">
        <f t="array" ref="K750">_xlfn.IFS(Table3[[#This Row],[Discount percentage]] &lt; 0.5, "Less than 50%", TRUE, "50% or more")</f>
        <v>50% or more</v>
      </c>
      <c r="L750">
        <f t="shared" si="11"/>
        <v>-2.9352161731925199E-2</v>
      </c>
    </row>
    <row r="751" spans="1:12" x14ac:dyDescent="0.25">
      <c r="A751" t="s">
        <v>2572</v>
      </c>
      <c r="B751" t="s">
        <v>5596</v>
      </c>
      <c r="C751" t="s">
        <v>5089</v>
      </c>
      <c r="D751" s="10">
        <v>999</v>
      </c>
      <c r="E751" s="11">
        <v>1999</v>
      </c>
      <c r="F751" s="13">
        <v>0.5</v>
      </c>
      <c r="G751">
        <v>4.2</v>
      </c>
      <c r="H751">
        <v>27441</v>
      </c>
      <c r="I751" t="str" cm="1">
        <f t="array" ref="I751">_xlfn.IFS(
  E751&lt;1000, "Cheap",
  E751&lt;5000, "Expensive",
  E751&gt;=5000, "Very Expensive"
)</f>
        <v>Expensive</v>
      </c>
      <c r="J751" s="11">
        <f>IFERROR(
   VALUE(SUBSTITUTE(SUBSTITUTE(Table3[[#This Row],[Actual Price]], "₦", ""), ",", "")) *
   VALUE(SUBSTITUTE(Table3[[#This Row],[Rating Count]], ",", "")),
   0
)</f>
        <v>54854559</v>
      </c>
      <c r="K751" t="str" cm="1">
        <f t="array" ref="K751">_xlfn.IFS(Table3[[#This Row],[Discount percentage]] &lt; 0.5, "Less than 50%", TRUE, "50% or more")</f>
        <v>50% or more</v>
      </c>
      <c r="L751">
        <f t="shared" si="11"/>
        <v>-2.9352161731925199E-2</v>
      </c>
    </row>
    <row r="752" spans="1:12" x14ac:dyDescent="0.25">
      <c r="A752" t="s">
        <v>2576</v>
      </c>
      <c r="B752" t="s">
        <v>5161</v>
      </c>
      <c r="C752" t="s">
        <v>5089</v>
      </c>
      <c r="D752" s="10">
        <v>69</v>
      </c>
      <c r="E752" s="11">
        <v>299</v>
      </c>
      <c r="F752" s="13">
        <v>0.77</v>
      </c>
      <c r="G752">
        <v>4.3</v>
      </c>
      <c r="H752">
        <v>255</v>
      </c>
      <c r="I752" t="str" cm="1">
        <f t="array" ref="I752">_xlfn.IFS(
  E752&lt;1000, "Cheap",
  E752&lt;5000, "Expensive",
  E752&gt;=5000, "Very Expensive"
)</f>
        <v>Cheap</v>
      </c>
      <c r="J752" s="11">
        <f>IFERROR(
   VALUE(SUBSTITUTE(SUBSTITUTE(Table3[[#This Row],[Actual Price]], "₦", ""), ",", "")) *
   VALUE(SUBSTITUTE(Table3[[#This Row],[Rating Count]], ",", "")),
   0
)</f>
        <v>76245</v>
      </c>
      <c r="K752" t="str" cm="1">
        <f t="array" ref="K752">_xlfn.IFS(Table3[[#This Row],[Discount percentage]] &lt; 0.5, "Less than 50%", TRUE, "50% or more")</f>
        <v>50% or more</v>
      </c>
      <c r="L752">
        <f t="shared" si="11"/>
        <v>-2.9352161731925199E-2</v>
      </c>
    </row>
    <row r="753" spans="1:12" x14ac:dyDescent="0.25">
      <c r="A753" t="s">
        <v>2580</v>
      </c>
      <c r="B753" t="s">
        <v>5597</v>
      </c>
      <c r="C753" t="s">
        <v>5089</v>
      </c>
      <c r="D753" s="10">
        <v>899</v>
      </c>
      <c r="E753" s="11">
        <v>1499</v>
      </c>
      <c r="F753" s="13">
        <v>0.4</v>
      </c>
      <c r="G753">
        <v>4.2</v>
      </c>
      <c r="H753">
        <v>23174</v>
      </c>
      <c r="I753" t="str" cm="1">
        <f t="array" ref="I753">_xlfn.IFS(
  E753&lt;1000, "Cheap",
  E753&lt;5000, "Expensive",
  E753&gt;=5000, "Very Expensive"
)</f>
        <v>Expensive</v>
      </c>
      <c r="J753" s="11">
        <f>IFERROR(
   VALUE(SUBSTITUTE(SUBSTITUTE(Table3[[#This Row],[Actual Price]], "₦", ""), ",", "")) *
   VALUE(SUBSTITUTE(Table3[[#This Row],[Rating Count]], ",", "")),
   0
)</f>
        <v>34737826</v>
      </c>
      <c r="K753" t="str" cm="1">
        <f t="array" ref="K753">_xlfn.IFS(Table3[[#This Row],[Discount percentage]] &lt; 0.5, "Less than 50%", TRUE, "50% or more")</f>
        <v>Less than 50%</v>
      </c>
      <c r="L753">
        <f t="shared" si="11"/>
        <v>-2.9352161731925199E-2</v>
      </c>
    </row>
    <row r="754" spans="1:12" x14ac:dyDescent="0.25">
      <c r="A754" t="s">
        <v>2584</v>
      </c>
      <c r="B754" t="s">
        <v>5598</v>
      </c>
      <c r="C754" t="s">
        <v>5473</v>
      </c>
      <c r="D754" s="10">
        <v>478</v>
      </c>
      <c r="E754" s="11">
        <v>699</v>
      </c>
      <c r="F754" s="13">
        <v>0.32</v>
      </c>
      <c r="G754">
        <v>3.8</v>
      </c>
      <c r="H754">
        <v>20218</v>
      </c>
      <c r="I754" t="str" cm="1">
        <f t="array" ref="I754">_xlfn.IFS(
  E754&lt;1000, "Cheap",
  E754&lt;5000, "Expensive",
  E754&gt;=5000, "Very Expensive"
)</f>
        <v>Cheap</v>
      </c>
      <c r="J754" s="11">
        <f>IFERROR(
   VALUE(SUBSTITUTE(SUBSTITUTE(Table3[[#This Row],[Actual Price]], "₦", ""), ",", "")) *
   VALUE(SUBSTITUTE(Table3[[#This Row],[Rating Count]], ",", "")),
   0
)</f>
        <v>14132382</v>
      </c>
      <c r="K754" t="str" cm="1">
        <f t="array" ref="K754">_xlfn.IFS(Table3[[#This Row],[Discount percentage]] &lt; 0.5, "Less than 50%", TRUE, "50% or more")</f>
        <v>Less than 50%</v>
      </c>
      <c r="L754">
        <f t="shared" si="11"/>
        <v>-2.9352161731925199E-2</v>
      </c>
    </row>
    <row r="755" spans="1:12" x14ac:dyDescent="0.25">
      <c r="A755" t="s">
        <v>2588</v>
      </c>
      <c r="B755" t="s">
        <v>5599</v>
      </c>
      <c r="C755" t="s">
        <v>5089</v>
      </c>
      <c r="D755" s="10">
        <v>1399</v>
      </c>
      <c r="E755" s="11">
        <v>2490</v>
      </c>
      <c r="F755" s="13">
        <v>0.44</v>
      </c>
      <c r="G755">
        <v>4.3</v>
      </c>
      <c r="H755">
        <v>11074</v>
      </c>
      <c r="I755" t="str" cm="1">
        <f t="array" ref="I755">_xlfn.IFS(
  E755&lt;1000, "Cheap",
  E755&lt;5000, "Expensive",
  E755&gt;=5000, "Very Expensive"
)</f>
        <v>Expensive</v>
      </c>
      <c r="J755" s="11">
        <f>IFERROR(
   VALUE(SUBSTITUTE(SUBSTITUTE(Table3[[#This Row],[Actual Price]], "₦", ""), ",", "")) *
   VALUE(SUBSTITUTE(Table3[[#This Row],[Rating Count]], ",", "")),
   0
)</f>
        <v>27574260</v>
      </c>
      <c r="K755" t="str" cm="1">
        <f t="array" ref="K755">_xlfn.IFS(Table3[[#This Row],[Discount percentage]] &lt; 0.5, "Less than 50%", TRUE, "50% or more")</f>
        <v>Less than 50%</v>
      </c>
      <c r="L755">
        <f t="shared" si="11"/>
        <v>-2.9352161731925199E-2</v>
      </c>
    </row>
    <row r="756" spans="1:12" x14ac:dyDescent="0.25">
      <c r="A756" t="s">
        <v>2592</v>
      </c>
      <c r="B756" t="s">
        <v>5161</v>
      </c>
      <c r="C756" t="s">
        <v>5089</v>
      </c>
      <c r="D756" s="10">
        <v>149</v>
      </c>
      <c r="E756" s="11">
        <v>499</v>
      </c>
      <c r="F756" s="13">
        <v>0.7</v>
      </c>
      <c r="G756">
        <v>4.0999999999999996</v>
      </c>
      <c r="H756">
        <v>25607</v>
      </c>
      <c r="I756" t="str" cm="1">
        <f t="array" ref="I756">_xlfn.IFS(
  E756&lt;1000, "Cheap",
  E756&lt;5000, "Expensive",
  E756&gt;=5000, "Very Expensive"
)</f>
        <v>Cheap</v>
      </c>
      <c r="J756" s="11">
        <f>IFERROR(
   VALUE(SUBSTITUTE(SUBSTITUTE(Table3[[#This Row],[Actual Price]], "₦", ""), ",", "")) *
   VALUE(SUBSTITUTE(Table3[[#This Row],[Rating Count]], ",", "")),
   0
)</f>
        <v>12777893</v>
      </c>
      <c r="K756" t="str" cm="1">
        <f t="array" ref="K756">_xlfn.IFS(Table3[[#This Row],[Discount percentage]] &lt; 0.5, "Less than 50%", TRUE, "50% or more")</f>
        <v>50% or more</v>
      </c>
      <c r="L756">
        <f t="shared" si="11"/>
        <v>-2.9352161731925199E-2</v>
      </c>
    </row>
    <row r="757" spans="1:12" x14ac:dyDescent="0.25">
      <c r="A757" t="s">
        <v>2596</v>
      </c>
      <c r="B757" t="s">
        <v>5600</v>
      </c>
      <c r="C757" t="s">
        <v>5192</v>
      </c>
      <c r="D757" s="10">
        <v>1799</v>
      </c>
      <c r="E757" s="11">
        <v>4990</v>
      </c>
      <c r="F757" s="13">
        <v>0.64</v>
      </c>
      <c r="G757">
        <v>4.2</v>
      </c>
      <c r="H757">
        <v>41226</v>
      </c>
      <c r="I757" t="str" cm="1">
        <f t="array" ref="I757">_xlfn.IFS(
  E757&lt;1000, "Cheap",
  E757&lt;5000, "Expensive",
  E757&gt;=5000, "Very Expensive"
)</f>
        <v>Expensive</v>
      </c>
      <c r="J757" s="11">
        <f>IFERROR(
   VALUE(SUBSTITUTE(SUBSTITUTE(Table3[[#This Row],[Actual Price]], "₦", ""), ",", "")) *
   VALUE(SUBSTITUTE(Table3[[#This Row],[Rating Count]], ",", "")),
   0
)</f>
        <v>205717740</v>
      </c>
      <c r="K757" t="str" cm="1">
        <f t="array" ref="K757">_xlfn.IFS(Table3[[#This Row],[Discount percentage]] &lt; 0.5, "Less than 50%", TRUE, "50% or more")</f>
        <v>50% or more</v>
      </c>
      <c r="L757">
        <f t="shared" si="11"/>
        <v>-2.9352161731925199E-2</v>
      </c>
    </row>
    <row r="758" spans="1:12" x14ac:dyDescent="0.25">
      <c r="A758" t="s">
        <v>2600</v>
      </c>
      <c r="B758" t="s">
        <v>5601</v>
      </c>
      <c r="C758" t="s">
        <v>5602</v>
      </c>
      <c r="D758" s="10">
        <v>425</v>
      </c>
      <c r="E758" s="11">
        <v>999</v>
      </c>
      <c r="F758" s="13">
        <v>0.56999999999999995</v>
      </c>
      <c r="G758">
        <v>4</v>
      </c>
      <c r="H758">
        <v>2581</v>
      </c>
      <c r="I758" t="str" cm="1">
        <f t="array" ref="I758">_xlfn.IFS(
  E758&lt;1000, "Cheap",
  E758&lt;5000, "Expensive",
  E758&gt;=5000, "Very Expensive"
)</f>
        <v>Cheap</v>
      </c>
      <c r="J758" s="11">
        <f>IFERROR(
   VALUE(SUBSTITUTE(SUBSTITUTE(Table3[[#This Row],[Actual Price]], "₦", ""), ",", "")) *
   VALUE(SUBSTITUTE(Table3[[#This Row],[Rating Count]], ",", "")),
   0
)</f>
        <v>2578419</v>
      </c>
      <c r="K758" t="str" cm="1">
        <f t="array" ref="K758">_xlfn.IFS(Table3[[#This Row],[Discount percentage]] &lt; 0.5, "Less than 50%", TRUE, "50% or more")</f>
        <v>50% or more</v>
      </c>
      <c r="L758">
        <f t="shared" si="11"/>
        <v>-2.9352161731925199E-2</v>
      </c>
    </row>
    <row r="759" spans="1:12" x14ac:dyDescent="0.25">
      <c r="A759" t="s">
        <v>2604</v>
      </c>
      <c r="B759" t="s">
        <v>5603</v>
      </c>
      <c r="C759" t="s">
        <v>5192</v>
      </c>
      <c r="D759" s="10">
        <v>999</v>
      </c>
      <c r="E759" s="11">
        <v>2490</v>
      </c>
      <c r="F759" s="13">
        <v>0.6</v>
      </c>
      <c r="G759">
        <v>4.0999999999999996</v>
      </c>
      <c r="H759">
        <v>18331</v>
      </c>
      <c r="I759" t="str" cm="1">
        <f t="array" ref="I759">_xlfn.IFS(
  E759&lt;1000, "Cheap",
  E759&lt;5000, "Expensive",
  E759&gt;=5000, "Very Expensive"
)</f>
        <v>Expensive</v>
      </c>
      <c r="J759" s="11">
        <f>IFERROR(
   VALUE(SUBSTITUTE(SUBSTITUTE(Table3[[#This Row],[Actual Price]], "₦", ""), ",", "")) *
   VALUE(SUBSTITUTE(Table3[[#This Row],[Rating Count]], ",", "")),
   0
)</f>
        <v>45644190</v>
      </c>
      <c r="K759" t="str" cm="1">
        <f t="array" ref="K759">_xlfn.IFS(Table3[[#This Row],[Discount percentage]] &lt; 0.5, "Less than 50%", TRUE, "50% or more")</f>
        <v>50% or more</v>
      </c>
      <c r="L759">
        <f t="shared" si="11"/>
        <v>-2.9352161731925199E-2</v>
      </c>
    </row>
    <row r="760" spans="1:12" x14ac:dyDescent="0.25">
      <c r="A760" t="s">
        <v>2608</v>
      </c>
      <c r="B760" t="s">
        <v>5604</v>
      </c>
      <c r="C760" t="s">
        <v>5089</v>
      </c>
      <c r="D760" s="10">
        <v>378</v>
      </c>
      <c r="E760" s="11">
        <v>999</v>
      </c>
      <c r="F760" s="13">
        <v>0.62</v>
      </c>
      <c r="G760">
        <v>4.0999999999999996</v>
      </c>
      <c r="H760">
        <v>1779</v>
      </c>
      <c r="I760" t="str" cm="1">
        <f t="array" ref="I760">_xlfn.IFS(
  E760&lt;1000, "Cheap",
  E760&lt;5000, "Expensive",
  E760&gt;=5000, "Very Expensive"
)</f>
        <v>Cheap</v>
      </c>
      <c r="J760" s="11">
        <f>IFERROR(
   VALUE(SUBSTITUTE(SUBSTITUTE(Table3[[#This Row],[Actual Price]], "₦", ""), ",", "")) *
   VALUE(SUBSTITUTE(Table3[[#This Row],[Rating Count]], ",", "")),
   0
)</f>
        <v>1777221</v>
      </c>
      <c r="K760" t="str" cm="1">
        <f t="array" ref="K760">_xlfn.IFS(Table3[[#This Row],[Discount percentage]] &lt; 0.5, "Less than 50%", TRUE, "50% or more")</f>
        <v>50% or more</v>
      </c>
      <c r="L760">
        <f t="shared" si="11"/>
        <v>-2.9352161731925199E-2</v>
      </c>
    </row>
    <row r="761" spans="1:12" x14ac:dyDescent="0.25">
      <c r="A761" t="s">
        <v>2612</v>
      </c>
      <c r="B761" t="s">
        <v>5605</v>
      </c>
      <c r="C761" t="s">
        <v>5477</v>
      </c>
      <c r="D761" s="10">
        <v>99</v>
      </c>
      <c r="E761" s="11">
        <v>99</v>
      </c>
      <c r="F761" s="13">
        <v>0</v>
      </c>
      <c r="G761">
        <v>4.3</v>
      </c>
      <c r="H761">
        <v>388</v>
      </c>
      <c r="I761" t="str" cm="1">
        <f t="array" ref="I761">_xlfn.IFS(
  E761&lt;1000, "Cheap",
  E761&lt;5000, "Expensive",
  E761&gt;=5000, "Very Expensive"
)</f>
        <v>Cheap</v>
      </c>
      <c r="J761" s="11">
        <f>IFERROR(
   VALUE(SUBSTITUTE(SUBSTITUTE(Table3[[#This Row],[Actual Price]], "₦", ""), ",", "")) *
   VALUE(SUBSTITUTE(Table3[[#This Row],[Rating Count]], ",", "")),
   0
)</f>
        <v>38412</v>
      </c>
      <c r="K761" t="str" cm="1">
        <f t="array" ref="K761">_xlfn.IFS(Table3[[#This Row],[Discount percentage]] &lt; 0.5, "Less than 50%", TRUE, "50% or more")</f>
        <v>Less than 50%</v>
      </c>
      <c r="L761">
        <f t="shared" si="11"/>
        <v>-2.9352161731925199E-2</v>
      </c>
    </row>
    <row r="762" spans="1:12" x14ac:dyDescent="0.25">
      <c r="A762" t="s">
        <v>2616</v>
      </c>
      <c r="B762" t="s">
        <v>5606</v>
      </c>
      <c r="C762" t="s">
        <v>5089</v>
      </c>
      <c r="D762" s="10">
        <v>1499</v>
      </c>
      <c r="E762" s="11">
        <v>2999</v>
      </c>
      <c r="F762" s="13">
        <v>0.5</v>
      </c>
      <c r="G762">
        <v>4.5</v>
      </c>
      <c r="H762">
        <v>8656</v>
      </c>
      <c r="I762" t="str" cm="1">
        <f t="array" ref="I762">_xlfn.IFS(
  E762&lt;1000, "Cheap",
  E762&lt;5000, "Expensive",
  E762&gt;=5000, "Very Expensive"
)</f>
        <v>Expensive</v>
      </c>
      <c r="J762" s="11">
        <f>IFERROR(
   VALUE(SUBSTITUTE(SUBSTITUTE(Table3[[#This Row],[Actual Price]], "₦", ""), ",", "")) *
   VALUE(SUBSTITUTE(Table3[[#This Row],[Rating Count]], ",", "")),
   0
)</f>
        <v>25959344</v>
      </c>
      <c r="K762" t="str" cm="1">
        <f t="array" ref="K762">_xlfn.IFS(Table3[[#This Row],[Discount percentage]] &lt; 0.5, "Less than 50%", TRUE, "50% or more")</f>
        <v>50% or more</v>
      </c>
      <c r="L762">
        <f t="shared" si="11"/>
        <v>-2.9352161731925199E-2</v>
      </c>
    </row>
    <row r="763" spans="1:12" x14ac:dyDescent="0.25">
      <c r="A763" t="s">
        <v>2620</v>
      </c>
      <c r="B763" t="s">
        <v>5607</v>
      </c>
      <c r="C763" t="s">
        <v>5089</v>
      </c>
      <c r="D763" s="10">
        <v>1815</v>
      </c>
      <c r="E763" s="11">
        <v>3100</v>
      </c>
      <c r="F763" s="13">
        <v>0.41</v>
      </c>
      <c r="G763">
        <v>4.5</v>
      </c>
      <c r="H763">
        <v>92925</v>
      </c>
      <c r="I763" t="str" cm="1">
        <f t="array" ref="I763">_xlfn.IFS(
  E763&lt;1000, "Cheap",
  E763&lt;5000, "Expensive",
  E763&gt;=5000, "Very Expensive"
)</f>
        <v>Expensive</v>
      </c>
      <c r="J763" s="11">
        <f>IFERROR(
   VALUE(SUBSTITUTE(SUBSTITUTE(Table3[[#This Row],[Actual Price]], "₦", ""), ",", "")) *
   VALUE(SUBSTITUTE(Table3[[#This Row],[Rating Count]], ",", "")),
   0
)</f>
        <v>288067500</v>
      </c>
      <c r="K763" t="str" cm="1">
        <f t="array" ref="K763">_xlfn.IFS(Table3[[#This Row],[Discount percentage]] &lt; 0.5, "Less than 50%", TRUE, "50% or more")</f>
        <v>Less than 50%</v>
      </c>
      <c r="L763">
        <f t="shared" si="11"/>
        <v>-2.9352161731925199E-2</v>
      </c>
    </row>
    <row r="764" spans="1:12" x14ac:dyDescent="0.25">
      <c r="A764" t="s">
        <v>2624</v>
      </c>
      <c r="B764" t="s">
        <v>5608</v>
      </c>
      <c r="C764" t="s">
        <v>5477</v>
      </c>
      <c r="D764" s="10">
        <v>67</v>
      </c>
      <c r="E764" s="11">
        <v>75</v>
      </c>
      <c r="F764" s="13">
        <v>0.11</v>
      </c>
      <c r="G764">
        <v>4.0999999999999996</v>
      </c>
      <c r="H764">
        <v>1269</v>
      </c>
      <c r="I764" t="str" cm="1">
        <f t="array" ref="I764">_xlfn.IFS(
  E764&lt;1000, "Cheap",
  E764&lt;5000, "Expensive",
  E764&gt;=5000, "Very Expensive"
)</f>
        <v>Cheap</v>
      </c>
      <c r="J764" s="11">
        <f>IFERROR(
   VALUE(SUBSTITUTE(SUBSTITUTE(Table3[[#This Row],[Actual Price]], "₦", ""), ",", "")) *
   VALUE(SUBSTITUTE(Table3[[#This Row],[Rating Count]], ",", "")),
   0
)</f>
        <v>95175</v>
      </c>
      <c r="K764" t="str" cm="1">
        <f t="array" ref="K764">_xlfn.IFS(Table3[[#This Row],[Discount percentage]] &lt; 0.5, "Less than 50%", TRUE, "50% or more")</f>
        <v>Less than 50%</v>
      </c>
      <c r="L764">
        <f t="shared" si="11"/>
        <v>-2.9352161731925199E-2</v>
      </c>
    </row>
    <row r="765" spans="1:12" x14ac:dyDescent="0.25">
      <c r="A765" t="s">
        <v>2628</v>
      </c>
      <c r="B765" t="s">
        <v>5609</v>
      </c>
      <c r="C765" t="s">
        <v>5089</v>
      </c>
      <c r="D765" s="10">
        <v>1889</v>
      </c>
      <c r="E765" s="11">
        <v>2699</v>
      </c>
      <c r="F765" s="13">
        <v>0.3</v>
      </c>
      <c r="G765">
        <v>4.3</v>
      </c>
      <c r="H765">
        <v>17394</v>
      </c>
      <c r="I765" t="str" cm="1">
        <f t="array" ref="I765">_xlfn.IFS(
  E765&lt;1000, "Cheap",
  E765&lt;5000, "Expensive",
  E765&gt;=5000, "Very Expensive"
)</f>
        <v>Expensive</v>
      </c>
      <c r="J765" s="11">
        <f>IFERROR(
   VALUE(SUBSTITUTE(SUBSTITUTE(Table3[[#This Row],[Actual Price]], "₦", ""), ",", "")) *
   VALUE(SUBSTITUTE(Table3[[#This Row],[Rating Count]], ",", "")),
   0
)</f>
        <v>46946406</v>
      </c>
      <c r="K765" t="str" cm="1">
        <f t="array" ref="K765">_xlfn.IFS(Table3[[#This Row],[Discount percentage]] &lt; 0.5, "Less than 50%", TRUE, "50% or more")</f>
        <v>Less than 50%</v>
      </c>
      <c r="L765">
        <f t="shared" si="11"/>
        <v>-2.9352161731925199E-2</v>
      </c>
    </row>
    <row r="766" spans="1:12" x14ac:dyDescent="0.25">
      <c r="A766" t="s">
        <v>2632</v>
      </c>
      <c r="B766" t="s">
        <v>5610</v>
      </c>
      <c r="C766" t="s">
        <v>5333</v>
      </c>
      <c r="D766" s="10">
        <v>499</v>
      </c>
      <c r="E766" s="11">
        <v>1499</v>
      </c>
      <c r="F766" s="13">
        <v>0.67</v>
      </c>
      <c r="G766">
        <v>3.6</v>
      </c>
      <c r="H766">
        <v>9169</v>
      </c>
      <c r="I766" t="str" cm="1">
        <f t="array" ref="I766">_xlfn.IFS(
  E766&lt;1000, "Cheap",
  E766&lt;5000, "Expensive",
  E766&gt;=5000, "Very Expensive"
)</f>
        <v>Expensive</v>
      </c>
      <c r="J766" s="11">
        <f>IFERROR(
   VALUE(SUBSTITUTE(SUBSTITUTE(Table3[[#This Row],[Actual Price]], "₦", ""), ",", "")) *
   VALUE(SUBSTITUTE(Table3[[#This Row],[Rating Count]], ",", "")),
   0
)</f>
        <v>13744331</v>
      </c>
      <c r="K766" t="str" cm="1">
        <f t="array" ref="K766">_xlfn.IFS(Table3[[#This Row],[Discount percentage]] &lt; 0.5, "Less than 50%", TRUE, "50% or more")</f>
        <v>50% or more</v>
      </c>
      <c r="L766">
        <f t="shared" si="11"/>
        <v>-2.9352161731925199E-2</v>
      </c>
    </row>
    <row r="767" spans="1:12" x14ac:dyDescent="0.25">
      <c r="A767" t="s">
        <v>2636</v>
      </c>
      <c r="B767" t="s">
        <v>5611</v>
      </c>
      <c r="C767" t="s">
        <v>5089</v>
      </c>
      <c r="D767" s="10">
        <v>499</v>
      </c>
      <c r="E767" s="11">
        <v>999</v>
      </c>
      <c r="F767" s="13">
        <v>0.5</v>
      </c>
      <c r="G767">
        <v>4.4000000000000004</v>
      </c>
      <c r="H767">
        <v>1030</v>
      </c>
      <c r="I767" t="str" cm="1">
        <f t="array" ref="I767">_xlfn.IFS(
  E767&lt;1000, "Cheap",
  E767&lt;5000, "Expensive",
  E767&gt;=5000, "Very Expensive"
)</f>
        <v>Cheap</v>
      </c>
      <c r="J767" s="11">
        <f>IFERROR(
   VALUE(SUBSTITUTE(SUBSTITUTE(Table3[[#This Row],[Actual Price]], "₦", ""), ",", "")) *
   VALUE(SUBSTITUTE(Table3[[#This Row],[Rating Count]], ",", "")),
   0
)</f>
        <v>1028970</v>
      </c>
      <c r="K767" t="str" cm="1">
        <f t="array" ref="K767">_xlfn.IFS(Table3[[#This Row],[Discount percentage]] &lt; 0.5, "Less than 50%", TRUE, "50% or more")</f>
        <v>50% or more</v>
      </c>
      <c r="L767">
        <f t="shared" si="11"/>
        <v>-2.9352161731925199E-2</v>
      </c>
    </row>
    <row r="768" spans="1:12" x14ac:dyDescent="0.25">
      <c r="A768" t="s">
        <v>2640</v>
      </c>
      <c r="B768" t="s">
        <v>5612</v>
      </c>
      <c r="C768" t="s">
        <v>5089</v>
      </c>
      <c r="D768" s="10">
        <v>5799</v>
      </c>
      <c r="E768" s="11">
        <v>7999</v>
      </c>
      <c r="F768" s="13">
        <v>0.28000000000000003</v>
      </c>
      <c r="G768">
        <v>4.5</v>
      </c>
      <c r="H768">
        <v>50273</v>
      </c>
      <c r="I768" t="str" cm="1">
        <f t="array" ref="I768">_xlfn.IFS(
  E768&lt;1000, "Cheap",
  E768&lt;5000, "Expensive",
  E768&gt;=5000, "Very Expensive"
)</f>
        <v>Very Expensive</v>
      </c>
      <c r="J768" s="11">
        <f>IFERROR(
   VALUE(SUBSTITUTE(SUBSTITUTE(Table3[[#This Row],[Actual Price]], "₦", ""), ",", "")) *
   VALUE(SUBSTITUTE(Table3[[#This Row],[Rating Count]], ",", "")),
   0
)</f>
        <v>402133727</v>
      </c>
      <c r="K768" t="str" cm="1">
        <f t="array" ref="K768">_xlfn.IFS(Table3[[#This Row],[Discount percentage]] &lt; 0.5, "Less than 50%", TRUE, "50% or more")</f>
        <v>Less than 50%</v>
      </c>
      <c r="L768">
        <f t="shared" si="11"/>
        <v>-2.9352161731925199E-2</v>
      </c>
    </row>
    <row r="769" spans="1:12" x14ac:dyDescent="0.25">
      <c r="A769" t="s">
        <v>2644</v>
      </c>
      <c r="B769" t="s">
        <v>5613</v>
      </c>
      <c r="C769" t="s">
        <v>5192</v>
      </c>
      <c r="D769" s="10">
        <v>499</v>
      </c>
      <c r="E769" s="11">
        <v>799</v>
      </c>
      <c r="F769" s="13">
        <v>0.38</v>
      </c>
      <c r="G769">
        <v>3.9</v>
      </c>
      <c r="H769">
        <v>6742</v>
      </c>
      <c r="I769" t="str" cm="1">
        <f t="array" ref="I769">_xlfn.IFS(
  E769&lt;1000, "Cheap",
  E769&lt;5000, "Expensive",
  E769&gt;=5000, "Very Expensive"
)</f>
        <v>Cheap</v>
      </c>
      <c r="J769" s="11">
        <f>IFERROR(
   VALUE(SUBSTITUTE(SUBSTITUTE(Table3[[#This Row],[Actual Price]], "₦", ""), ",", "")) *
   VALUE(SUBSTITUTE(Table3[[#This Row],[Rating Count]], ",", "")),
   0
)</f>
        <v>5386858</v>
      </c>
      <c r="K769" t="str" cm="1">
        <f t="array" ref="K769">_xlfn.IFS(Table3[[#This Row],[Discount percentage]] &lt; 0.5, "Less than 50%", TRUE, "50% or more")</f>
        <v>Less than 50%</v>
      </c>
      <c r="L769">
        <f t="shared" si="11"/>
        <v>-2.9352161731925199E-2</v>
      </c>
    </row>
    <row r="770" spans="1:12" x14ac:dyDescent="0.25">
      <c r="A770" t="s">
        <v>2648</v>
      </c>
      <c r="B770" t="s">
        <v>5614</v>
      </c>
      <c r="C770" t="s">
        <v>5089</v>
      </c>
      <c r="D770" s="10">
        <v>249</v>
      </c>
      <c r="E770" s="11">
        <v>600</v>
      </c>
      <c r="F770" s="13">
        <v>0.59</v>
      </c>
      <c r="G770">
        <v>4</v>
      </c>
      <c r="H770">
        <v>1208</v>
      </c>
      <c r="I770" t="str" cm="1">
        <f t="array" ref="I770">_xlfn.IFS(
  E770&lt;1000, "Cheap",
  E770&lt;5000, "Expensive",
  E770&gt;=5000, "Very Expensive"
)</f>
        <v>Cheap</v>
      </c>
      <c r="J770" s="11">
        <f>IFERROR(
   VALUE(SUBSTITUTE(SUBSTITUTE(Table3[[#This Row],[Actual Price]], "₦", ""), ",", "")) *
   VALUE(SUBSTITUTE(Table3[[#This Row],[Rating Count]], ",", "")),
   0
)</f>
        <v>724800</v>
      </c>
      <c r="K770" t="str" cm="1">
        <f t="array" ref="K770">_xlfn.IFS(Table3[[#This Row],[Discount percentage]] &lt; 0.5, "Less than 50%", TRUE, "50% or more")</f>
        <v>50% or more</v>
      </c>
      <c r="L770">
        <f t="shared" ref="L770:L833" si="12">CORREL(D:D,H:H)</f>
        <v>-2.9352161731925199E-2</v>
      </c>
    </row>
    <row r="771" spans="1:12" x14ac:dyDescent="0.25">
      <c r="A771" t="s">
        <v>126</v>
      </c>
      <c r="B771" t="s">
        <v>5115</v>
      </c>
      <c r="C771" t="s">
        <v>5089</v>
      </c>
      <c r="D771" s="10">
        <v>179</v>
      </c>
      <c r="E771" s="11">
        <v>499</v>
      </c>
      <c r="F771" s="13">
        <v>0.64</v>
      </c>
      <c r="G771">
        <v>4</v>
      </c>
      <c r="H771">
        <v>1933</v>
      </c>
      <c r="I771" t="str" cm="1">
        <f t="array" ref="I771">_xlfn.IFS(
  E771&lt;1000, "Cheap",
  E771&lt;5000, "Expensive",
  E771&gt;=5000, "Very Expensive"
)</f>
        <v>Cheap</v>
      </c>
      <c r="J771" s="11">
        <f>IFERROR(
   VALUE(SUBSTITUTE(SUBSTITUTE(Table3[[#This Row],[Actual Price]], "₦", ""), ",", "")) *
   VALUE(SUBSTITUTE(Table3[[#This Row],[Rating Count]], ",", "")),
   0
)</f>
        <v>964567</v>
      </c>
      <c r="K771" t="str" cm="1">
        <f t="array" ref="K771">_xlfn.IFS(Table3[[#This Row],[Discount percentage]] &lt; 0.5, "Less than 50%", TRUE, "50% or more")</f>
        <v>50% or more</v>
      </c>
      <c r="L771">
        <f t="shared" si="12"/>
        <v>-2.9352161731925199E-2</v>
      </c>
    </row>
    <row r="772" spans="1:12" x14ac:dyDescent="0.25">
      <c r="A772" t="s">
        <v>2652</v>
      </c>
      <c r="B772" t="s">
        <v>5594</v>
      </c>
      <c r="C772" t="s">
        <v>5089</v>
      </c>
      <c r="D772" s="10">
        <v>4449</v>
      </c>
      <c r="E772" s="11">
        <v>5734</v>
      </c>
      <c r="F772" s="13">
        <v>0.22</v>
      </c>
      <c r="G772">
        <v>4.4000000000000004</v>
      </c>
      <c r="H772">
        <v>25006</v>
      </c>
      <c r="I772" t="str" cm="1">
        <f t="array" ref="I772">_xlfn.IFS(
  E772&lt;1000, "Cheap",
  E772&lt;5000, "Expensive",
  E772&gt;=5000, "Very Expensive"
)</f>
        <v>Very Expensive</v>
      </c>
      <c r="J772" s="11">
        <f>IFERROR(
   VALUE(SUBSTITUTE(SUBSTITUTE(Table3[[#This Row],[Actual Price]], "₦", ""), ",", "")) *
   VALUE(SUBSTITUTE(Table3[[#This Row],[Rating Count]], ",", "")),
   0
)</f>
        <v>143384404</v>
      </c>
      <c r="K772" t="str" cm="1">
        <f t="array" ref="K772">_xlfn.IFS(Table3[[#This Row],[Discount percentage]] &lt; 0.5, "Less than 50%", TRUE, "50% or more")</f>
        <v>Less than 50%</v>
      </c>
      <c r="L772">
        <f t="shared" si="12"/>
        <v>-2.9352161731925199E-2</v>
      </c>
    </row>
    <row r="773" spans="1:12" x14ac:dyDescent="0.25">
      <c r="A773" t="s">
        <v>2656</v>
      </c>
      <c r="B773" t="s">
        <v>5615</v>
      </c>
      <c r="C773" t="s">
        <v>5089</v>
      </c>
      <c r="D773" s="10">
        <v>299</v>
      </c>
      <c r="E773" s="11">
        <v>550</v>
      </c>
      <c r="F773" s="13">
        <v>0.46</v>
      </c>
      <c r="G773">
        <v>4.5999999999999996</v>
      </c>
      <c r="H773">
        <v>33434</v>
      </c>
      <c r="I773" t="str" cm="1">
        <f t="array" ref="I773">_xlfn.IFS(
  E773&lt;1000, "Cheap",
  E773&lt;5000, "Expensive",
  E773&gt;=5000, "Very Expensive"
)</f>
        <v>Cheap</v>
      </c>
      <c r="J773" s="11">
        <f>IFERROR(
   VALUE(SUBSTITUTE(SUBSTITUTE(Table3[[#This Row],[Actual Price]], "₦", ""), ",", "")) *
   VALUE(SUBSTITUTE(Table3[[#This Row],[Rating Count]], ",", "")),
   0
)</f>
        <v>18388700</v>
      </c>
      <c r="K773" t="str" cm="1">
        <f t="array" ref="K773">_xlfn.IFS(Table3[[#This Row],[Discount percentage]] &lt; 0.5, "Less than 50%", TRUE, "50% or more")</f>
        <v>Less than 50%</v>
      </c>
      <c r="L773">
        <f t="shared" si="12"/>
        <v>-2.9352161731925199E-2</v>
      </c>
    </row>
    <row r="774" spans="1:12" x14ac:dyDescent="0.25">
      <c r="A774" t="s">
        <v>2660</v>
      </c>
      <c r="B774" t="s">
        <v>5616</v>
      </c>
      <c r="C774" t="s">
        <v>5089</v>
      </c>
      <c r="D774" s="10">
        <v>629</v>
      </c>
      <c r="E774" s="11">
        <v>1390</v>
      </c>
      <c r="F774" s="13">
        <v>0.55000000000000004</v>
      </c>
      <c r="G774">
        <v>4.4000000000000004</v>
      </c>
      <c r="H774">
        <v>6301</v>
      </c>
      <c r="I774" t="str" cm="1">
        <f t="array" ref="I774">_xlfn.IFS(
  E774&lt;1000, "Cheap",
  E774&lt;5000, "Expensive",
  E774&gt;=5000, "Very Expensive"
)</f>
        <v>Expensive</v>
      </c>
      <c r="J774" s="11">
        <f>IFERROR(
   VALUE(SUBSTITUTE(SUBSTITUTE(Table3[[#This Row],[Actual Price]], "₦", ""), ",", "")) *
   VALUE(SUBSTITUTE(Table3[[#This Row],[Rating Count]], ",", "")),
   0
)</f>
        <v>8758390</v>
      </c>
      <c r="K774" t="str" cm="1">
        <f t="array" ref="K774">_xlfn.IFS(Table3[[#This Row],[Discount percentage]] &lt; 0.5, "Less than 50%", TRUE, "50% or more")</f>
        <v>50% or more</v>
      </c>
      <c r="L774">
        <f t="shared" si="12"/>
        <v>-2.9352161731925199E-2</v>
      </c>
    </row>
    <row r="775" spans="1:12" x14ac:dyDescent="0.25">
      <c r="A775" t="s">
        <v>2664</v>
      </c>
      <c r="B775" t="s">
        <v>5617</v>
      </c>
      <c r="C775" t="s">
        <v>5089</v>
      </c>
      <c r="D775" s="10">
        <v>2595</v>
      </c>
      <c r="E775" s="11">
        <v>3295</v>
      </c>
      <c r="F775" s="13">
        <v>0.21</v>
      </c>
      <c r="G775">
        <v>4.4000000000000004</v>
      </c>
      <c r="H775">
        <v>22618</v>
      </c>
      <c r="I775" t="str" cm="1">
        <f t="array" ref="I775">_xlfn.IFS(
  E775&lt;1000, "Cheap",
  E775&lt;5000, "Expensive",
  E775&gt;=5000, "Very Expensive"
)</f>
        <v>Expensive</v>
      </c>
      <c r="J775" s="11">
        <f>IFERROR(
   VALUE(SUBSTITUTE(SUBSTITUTE(Table3[[#This Row],[Actual Price]], "₦", ""), ",", "")) *
   VALUE(SUBSTITUTE(Table3[[#This Row],[Rating Count]], ",", "")),
   0
)</f>
        <v>74526310</v>
      </c>
      <c r="K775" t="str" cm="1">
        <f t="array" ref="K775">_xlfn.IFS(Table3[[#This Row],[Discount percentage]] &lt; 0.5, "Less than 50%", TRUE, "50% or more")</f>
        <v>Less than 50%</v>
      </c>
      <c r="L775">
        <f t="shared" si="12"/>
        <v>-2.9352161731925199E-2</v>
      </c>
    </row>
    <row r="776" spans="1:12" x14ac:dyDescent="0.25">
      <c r="A776" t="s">
        <v>2668</v>
      </c>
      <c r="B776" t="s">
        <v>5618</v>
      </c>
      <c r="C776" t="s">
        <v>5089</v>
      </c>
      <c r="D776" s="10">
        <v>1799</v>
      </c>
      <c r="E776" s="11">
        <v>2911</v>
      </c>
      <c r="F776" s="13">
        <v>0.38</v>
      </c>
      <c r="G776">
        <v>4.3</v>
      </c>
      <c r="H776">
        <v>20342</v>
      </c>
      <c r="I776" t="str" cm="1">
        <f t="array" ref="I776">_xlfn.IFS(
  E776&lt;1000, "Cheap",
  E776&lt;5000, "Expensive",
  E776&gt;=5000, "Very Expensive"
)</f>
        <v>Expensive</v>
      </c>
      <c r="J776" s="11">
        <f>IFERROR(
   VALUE(SUBSTITUTE(SUBSTITUTE(Table3[[#This Row],[Actual Price]], "₦", ""), ",", "")) *
   VALUE(SUBSTITUTE(Table3[[#This Row],[Rating Count]], ",", "")),
   0
)</f>
        <v>59215562</v>
      </c>
      <c r="K776" t="str" cm="1">
        <f t="array" ref="K776">_xlfn.IFS(Table3[[#This Row],[Discount percentage]] &lt; 0.5, "Less than 50%", TRUE, "50% or more")</f>
        <v>Less than 50%</v>
      </c>
      <c r="L776">
        <f t="shared" si="12"/>
        <v>-2.9352161731925199E-2</v>
      </c>
    </row>
    <row r="777" spans="1:12" x14ac:dyDescent="0.25">
      <c r="A777" t="s">
        <v>2672</v>
      </c>
      <c r="B777" t="s">
        <v>5619</v>
      </c>
      <c r="C777" t="s">
        <v>5477</v>
      </c>
      <c r="D777" s="10">
        <v>90</v>
      </c>
      <c r="E777" s="11">
        <v>175</v>
      </c>
      <c r="F777" s="13">
        <v>0.49</v>
      </c>
      <c r="G777">
        <v>4.4000000000000004</v>
      </c>
      <c r="H777">
        <v>7429</v>
      </c>
      <c r="I777" t="str" cm="1">
        <f t="array" ref="I777">_xlfn.IFS(
  E777&lt;1000, "Cheap",
  E777&lt;5000, "Expensive",
  E777&gt;=5000, "Very Expensive"
)</f>
        <v>Cheap</v>
      </c>
      <c r="J777" s="11">
        <f>IFERROR(
   VALUE(SUBSTITUTE(SUBSTITUTE(Table3[[#This Row],[Actual Price]], "₦", ""), ",", "")) *
   VALUE(SUBSTITUTE(Table3[[#This Row],[Rating Count]], ",", "")),
   0
)</f>
        <v>1300075</v>
      </c>
      <c r="K777" t="str" cm="1">
        <f t="array" ref="K777">_xlfn.IFS(Table3[[#This Row],[Discount percentage]] &lt; 0.5, "Less than 50%", TRUE, "50% or more")</f>
        <v>Less than 50%</v>
      </c>
      <c r="L777">
        <f t="shared" si="12"/>
        <v>-2.9352161731925199E-2</v>
      </c>
    </row>
    <row r="778" spans="1:12" x14ac:dyDescent="0.25">
      <c r="A778" t="s">
        <v>2676</v>
      </c>
      <c r="B778" t="s">
        <v>5620</v>
      </c>
      <c r="C778" t="s">
        <v>5089</v>
      </c>
      <c r="D778" s="10">
        <v>599</v>
      </c>
      <c r="E778" s="11">
        <v>599</v>
      </c>
      <c r="F778" s="13">
        <v>0</v>
      </c>
      <c r="G778">
        <v>4</v>
      </c>
      <c r="H778">
        <v>26423</v>
      </c>
      <c r="I778" t="str" cm="1">
        <f t="array" ref="I778">_xlfn.IFS(
  E778&lt;1000, "Cheap",
  E778&lt;5000, "Expensive",
  E778&gt;=5000, "Very Expensive"
)</f>
        <v>Cheap</v>
      </c>
      <c r="J778" s="11">
        <f>IFERROR(
   VALUE(SUBSTITUTE(SUBSTITUTE(Table3[[#This Row],[Actual Price]], "₦", ""), ",", "")) *
   VALUE(SUBSTITUTE(Table3[[#This Row],[Rating Count]], ",", "")),
   0
)</f>
        <v>15827377</v>
      </c>
      <c r="K778" t="str" cm="1">
        <f t="array" ref="K778">_xlfn.IFS(Table3[[#This Row],[Discount percentage]] &lt; 0.5, "Less than 50%", TRUE, "50% or more")</f>
        <v>Less than 50%</v>
      </c>
      <c r="L778">
        <f t="shared" si="12"/>
        <v>-2.9352161731925199E-2</v>
      </c>
    </row>
    <row r="779" spans="1:12" x14ac:dyDescent="0.25">
      <c r="A779" t="s">
        <v>2680</v>
      </c>
      <c r="B779" t="s">
        <v>5318</v>
      </c>
      <c r="C779" t="s">
        <v>5319</v>
      </c>
      <c r="D779" s="10">
        <v>1999</v>
      </c>
      <c r="E779" s="11">
        <v>7999</v>
      </c>
      <c r="F779" s="13">
        <v>0.75</v>
      </c>
      <c r="G779">
        <v>4.2</v>
      </c>
      <c r="H779">
        <v>31305</v>
      </c>
      <c r="I779" t="str" cm="1">
        <f t="array" ref="I779">_xlfn.IFS(
  E779&lt;1000, "Cheap",
  E779&lt;5000, "Expensive",
  E779&gt;=5000, "Very Expensive"
)</f>
        <v>Very Expensive</v>
      </c>
      <c r="J779" s="11">
        <f>IFERROR(
   VALUE(SUBSTITUTE(SUBSTITUTE(Table3[[#This Row],[Actual Price]], "₦", ""), ",", "")) *
   VALUE(SUBSTITUTE(Table3[[#This Row],[Rating Count]], ",", "")),
   0
)</f>
        <v>250408695</v>
      </c>
      <c r="K779" t="str" cm="1">
        <f t="array" ref="K779">_xlfn.IFS(Table3[[#This Row],[Discount percentage]] &lt; 0.5, "Less than 50%", TRUE, "50% or more")</f>
        <v>50% or more</v>
      </c>
      <c r="L779">
        <f t="shared" si="12"/>
        <v>-2.9352161731925199E-2</v>
      </c>
    </row>
    <row r="780" spans="1:12" x14ac:dyDescent="0.25">
      <c r="A780" t="s">
        <v>2684</v>
      </c>
      <c r="B780" t="s">
        <v>5621</v>
      </c>
      <c r="C780" t="s">
        <v>5089</v>
      </c>
      <c r="D780" s="10">
        <v>2099</v>
      </c>
      <c r="E780" s="11">
        <v>3250</v>
      </c>
      <c r="F780" s="13">
        <v>0.35</v>
      </c>
      <c r="G780">
        <v>3.8</v>
      </c>
      <c r="H780">
        <v>11213</v>
      </c>
      <c r="I780" t="str" cm="1">
        <f t="array" ref="I780">_xlfn.IFS(
  E780&lt;1000, "Cheap",
  E780&lt;5000, "Expensive",
  E780&gt;=5000, "Very Expensive"
)</f>
        <v>Expensive</v>
      </c>
      <c r="J780" s="11">
        <f>IFERROR(
   VALUE(SUBSTITUTE(SUBSTITUTE(Table3[[#This Row],[Actual Price]], "₦", ""), ",", "")) *
   VALUE(SUBSTITUTE(Table3[[#This Row],[Rating Count]], ",", "")),
   0
)</f>
        <v>36442250</v>
      </c>
      <c r="K780" t="str" cm="1">
        <f t="array" ref="K780">_xlfn.IFS(Table3[[#This Row],[Discount percentage]] &lt; 0.5, "Less than 50%", TRUE, "50% or more")</f>
        <v>Less than 50%</v>
      </c>
      <c r="L780">
        <f t="shared" si="12"/>
        <v>-2.9352161731925199E-2</v>
      </c>
    </row>
    <row r="781" spans="1:12" x14ac:dyDescent="0.25">
      <c r="A781" t="s">
        <v>2688</v>
      </c>
      <c r="B781" t="s">
        <v>5161</v>
      </c>
      <c r="C781" t="s">
        <v>5089</v>
      </c>
      <c r="D781" s="10">
        <v>179</v>
      </c>
      <c r="E781" s="11">
        <v>499</v>
      </c>
      <c r="F781" s="13">
        <v>0.64</v>
      </c>
      <c r="G781">
        <v>4.0999999999999996</v>
      </c>
      <c r="H781">
        <v>10174</v>
      </c>
      <c r="I781" t="str" cm="1">
        <f t="array" ref="I781">_xlfn.IFS(
  E781&lt;1000, "Cheap",
  E781&lt;5000, "Expensive",
  E781&gt;=5000, "Very Expensive"
)</f>
        <v>Cheap</v>
      </c>
      <c r="J781" s="11">
        <f>IFERROR(
   VALUE(SUBSTITUTE(SUBSTITUTE(Table3[[#This Row],[Actual Price]], "₦", ""), ",", "")) *
   VALUE(SUBSTITUTE(Table3[[#This Row],[Rating Count]], ",", "")),
   0
)</f>
        <v>5076826</v>
      </c>
      <c r="K781" t="str" cm="1">
        <f t="array" ref="K781">_xlfn.IFS(Table3[[#This Row],[Discount percentage]] &lt; 0.5, "Less than 50%", TRUE, "50% or more")</f>
        <v>50% or more</v>
      </c>
      <c r="L781">
        <f t="shared" si="12"/>
        <v>-2.9352161731925199E-2</v>
      </c>
    </row>
    <row r="782" spans="1:12" x14ac:dyDescent="0.25">
      <c r="A782" t="s">
        <v>2692</v>
      </c>
      <c r="B782" t="s">
        <v>5622</v>
      </c>
      <c r="C782" t="s">
        <v>5089</v>
      </c>
      <c r="D782" s="10">
        <v>1345</v>
      </c>
      <c r="E782" s="11">
        <v>2295</v>
      </c>
      <c r="F782" s="13">
        <v>0.41</v>
      </c>
      <c r="G782">
        <v>4.2</v>
      </c>
      <c r="H782">
        <v>17413</v>
      </c>
      <c r="I782" t="str" cm="1">
        <f t="array" ref="I782">_xlfn.IFS(
  E782&lt;1000, "Cheap",
  E782&lt;5000, "Expensive",
  E782&gt;=5000, "Very Expensive"
)</f>
        <v>Expensive</v>
      </c>
      <c r="J782" s="11">
        <f>IFERROR(
   VALUE(SUBSTITUTE(SUBSTITUTE(Table3[[#This Row],[Actual Price]], "₦", ""), ",", "")) *
   VALUE(SUBSTITUTE(Table3[[#This Row],[Rating Count]], ",", "")),
   0
)</f>
        <v>39962835</v>
      </c>
      <c r="K782" t="str" cm="1">
        <f t="array" ref="K782">_xlfn.IFS(Table3[[#This Row],[Discount percentage]] &lt; 0.5, "Less than 50%", TRUE, "50% or more")</f>
        <v>Less than 50%</v>
      </c>
      <c r="L782">
        <f t="shared" si="12"/>
        <v>-2.9352161731925199E-2</v>
      </c>
    </row>
    <row r="783" spans="1:12" x14ac:dyDescent="0.25">
      <c r="A783" t="s">
        <v>2696</v>
      </c>
      <c r="B783" t="s">
        <v>5623</v>
      </c>
      <c r="C783" t="s">
        <v>5483</v>
      </c>
      <c r="D783" s="10">
        <v>349</v>
      </c>
      <c r="E783" s="11">
        <v>995</v>
      </c>
      <c r="F783" s="13">
        <v>0.65</v>
      </c>
      <c r="G783">
        <v>4.2</v>
      </c>
      <c r="H783">
        <v>6676</v>
      </c>
      <c r="I783" t="str" cm="1">
        <f t="array" ref="I783">_xlfn.IFS(
  E783&lt;1000, "Cheap",
  E783&lt;5000, "Expensive",
  E783&gt;=5000, "Very Expensive"
)</f>
        <v>Cheap</v>
      </c>
      <c r="J783" s="11">
        <f>IFERROR(
   VALUE(SUBSTITUTE(SUBSTITUTE(Table3[[#This Row],[Actual Price]], "₦", ""), ",", "")) *
   VALUE(SUBSTITUTE(Table3[[#This Row],[Rating Count]], ",", "")),
   0
)</f>
        <v>6642620</v>
      </c>
      <c r="K783" t="str" cm="1">
        <f t="array" ref="K783">_xlfn.IFS(Table3[[#This Row],[Discount percentage]] &lt; 0.5, "Less than 50%", TRUE, "50% or more")</f>
        <v>50% or more</v>
      </c>
      <c r="L783">
        <f t="shared" si="12"/>
        <v>-2.9352161731925199E-2</v>
      </c>
    </row>
    <row r="784" spans="1:12" x14ac:dyDescent="0.25">
      <c r="A784" t="s">
        <v>2700</v>
      </c>
      <c r="B784" t="s">
        <v>5624</v>
      </c>
      <c r="C784" t="s">
        <v>5089</v>
      </c>
      <c r="D784" s="10">
        <v>287</v>
      </c>
      <c r="E784" s="11">
        <v>499</v>
      </c>
      <c r="F784" s="13">
        <v>0.42</v>
      </c>
      <c r="G784">
        <v>4.4000000000000004</v>
      </c>
      <c r="H784">
        <v>8076</v>
      </c>
      <c r="I784" t="str" cm="1">
        <f t="array" ref="I784">_xlfn.IFS(
  E784&lt;1000, "Cheap",
  E784&lt;5000, "Expensive",
  E784&gt;=5000, "Very Expensive"
)</f>
        <v>Cheap</v>
      </c>
      <c r="J784" s="11">
        <f>IFERROR(
   VALUE(SUBSTITUTE(SUBSTITUTE(Table3[[#This Row],[Actual Price]], "₦", ""), ",", "")) *
   VALUE(SUBSTITUTE(Table3[[#This Row],[Rating Count]], ",", "")),
   0
)</f>
        <v>4029924</v>
      </c>
      <c r="K784" t="str" cm="1">
        <f t="array" ref="K784">_xlfn.IFS(Table3[[#This Row],[Discount percentage]] &lt; 0.5, "Less than 50%", TRUE, "50% or more")</f>
        <v>Less than 50%</v>
      </c>
      <c r="L784">
        <f t="shared" si="12"/>
        <v>-2.9352161731925199E-2</v>
      </c>
    </row>
    <row r="785" spans="1:12" x14ac:dyDescent="0.25">
      <c r="A785" t="s">
        <v>2704</v>
      </c>
      <c r="B785" t="s">
        <v>5625</v>
      </c>
      <c r="C785" t="s">
        <v>5089</v>
      </c>
      <c r="D785" s="10">
        <v>349</v>
      </c>
      <c r="E785" s="11">
        <v>450</v>
      </c>
      <c r="F785" s="13">
        <v>0.22</v>
      </c>
      <c r="G785">
        <v>4.0999999999999996</v>
      </c>
      <c r="H785">
        <v>18656</v>
      </c>
      <c r="I785" t="str" cm="1">
        <f t="array" ref="I785">_xlfn.IFS(
  E785&lt;1000, "Cheap",
  E785&lt;5000, "Expensive",
  E785&gt;=5000, "Very Expensive"
)</f>
        <v>Cheap</v>
      </c>
      <c r="J785" s="11">
        <f>IFERROR(
   VALUE(SUBSTITUTE(SUBSTITUTE(Table3[[#This Row],[Actual Price]], "₦", ""), ",", "")) *
   VALUE(SUBSTITUTE(Table3[[#This Row],[Rating Count]], ",", "")),
   0
)</f>
        <v>8395200</v>
      </c>
      <c r="K785" t="str" cm="1">
        <f t="array" ref="K785">_xlfn.IFS(Table3[[#This Row],[Discount percentage]] &lt; 0.5, "Less than 50%", TRUE, "50% or more")</f>
        <v>Less than 50%</v>
      </c>
      <c r="L785">
        <f t="shared" si="12"/>
        <v>-2.9352161731925199E-2</v>
      </c>
    </row>
    <row r="786" spans="1:12" x14ac:dyDescent="0.25">
      <c r="A786" t="s">
        <v>2708</v>
      </c>
      <c r="B786" t="s">
        <v>5524</v>
      </c>
      <c r="C786" t="s">
        <v>5475</v>
      </c>
      <c r="D786" s="10">
        <v>879</v>
      </c>
      <c r="E786" s="11">
        <v>1109</v>
      </c>
      <c r="F786" s="13">
        <v>0.21</v>
      </c>
      <c r="G786">
        <v>4.4000000000000004</v>
      </c>
      <c r="H786">
        <v>31599</v>
      </c>
      <c r="I786" t="str" cm="1">
        <f t="array" ref="I786">_xlfn.IFS(
  E786&lt;1000, "Cheap",
  E786&lt;5000, "Expensive",
  E786&gt;=5000, "Very Expensive"
)</f>
        <v>Expensive</v>
      </c>
      <c r="J786" s="11">
        <f>IFERROR(
   VALUE(SUBSTITUTE(SUBSTITUTE(Table3[[#This Row],[Actual Price]], "₦", ""), ",", "")) *
   VALUE(SUBSTITUTE(Table3[[#This Row],[Rating Count]], ",", "")),
   0
)</f>
        <v>35043291</v>
      </c>
      <c r="K786" t="str" cm="1">
        <f t="array" ref="K786">_xlfn.IFS(Table3[[#This Row],[Discount percentage]] &lt; 0.5, "Less than 50%", TRUE, "50% or more")</f>
        <v>Less than 50%</v>
      </c>
      <c r="L786">
        <f t="shared" si="12"/>
        <v>-2.9352161731925199E-2</v>
      </c>
    </row>
    <row r="787" spans="1:12" x14ac:dyDescent="0.25">
      <c r="A787" t="s">
        <v>2712</v>
      </c>
      <c r="B787" t="s">
        <v>5626</v>
      </c>
      <c r="C787" t="s">
        <v>5475</v>
      </c>
      <c r="D787" s="10">
        <v>250</v>
      </c>
      <c r="E787" s="11">
        <v>250</v>
      </c>
      <c r="F787" s="13">
        <v>0</v>
      </c>
      <c r="G787">
        <v>3.9</v>
      </c>
      <c r="H787">
        <v>13971</v>
      </c>
      <c r="I787" t="str" cm="1">
        <f t="array" ref="I787">_xlfn.IFS(
  E787&lt;1000, "Cheap",
  E787&lt;5000, "Expensive",
  E787&gt;=5000, "Very Expensive"
)</f>
        <v>Cheap</v>
      </c>
      <c r="J787" s="11">
        <f>IFERROR(
   VALUE(SUBSTITUTE(SUBSTITUTE(Table3[[#This Row],[Actual Price]], "₦", ""), ",", "")) *
   VALUE(SUBSTITUTE(Table3[[#This Row],[Rating Count]], ",", "")),
   0
)</f>
        <v>3492750</v>
      </c>
      <c r="K787" t="str" cm="1">
        <f t="array" ref="K787">_xlfn.IFS(Table3[[#This Row],[Discount percentage]] &lt; 0.5, "Less than 50%", TRUE, "50% or more")</f>
        <v>Less than 50%</v>
      </c>
      <c r="L787">
        <f t="shared" si="12"/>
        <v>-2.9352161731925199E-2</v>
      </c>
    </row>
    <row r="788" spans="1:12" x14ac:dyDescent="0.25">
      <c r="A788" t="s">
        <v>2716</v>
      </c>
      <c r="B788" t="s">
        <v>5462</v>
      </c>
      <c r="C788" t="s">
        <v>5333</v>
      </c>
      <c r="D788" s="10">
        <v>199</v>
      </c>
      <c r="E788" s="11">
        <v>499</v>
      </c>
      <c r="F788" s="13">
        <v>0.6</v>
      </c>
      <c r="G788">
        <v>3.6</v>
      </c>
      <c r="H788">
        <v>2492</v>
      </c>
      <c r="I788" t="str" cm="1">
        <f t="array" ref="I788">_xlfn.IFS(
  E788&lt;1000, "Cheap",
  E788&lt;5000, "Expensive",
  E788&gt;=5000, "Very Expensive"
)</f>
        <v>Cheap</v>
      </c>
      <c r="J788" s="11">
        <f>IFERROR(
   VALUE(SUBSTITUTE(SUBSTITUTE(Table3[[#This Row],[Actual Price]], "₦", ""), ",", "")) *
   VALUE(SUBSTITUTE(Table3[[#This Row],[Rating Count]], ",", "")),
   0
)</f>
        <v>1243508</v>
      </c>
      <c r="K788" t="str" cm="1">
        <f t="array" ref="K788">_xlfn.IFS(Table3[[#This Row],[Discount percentage]] &lt; 0.5, "Less than 50%", TRUE, "50% or more")</f>
        <v>50% or more</v>
      </c>
      <c r="L788">
        <f t="shared" si="12"/>
        <v>-2.9352161731925199E-2</v>
      </c>
    </row>
    <row r="789" spans="1:12" x14ac:dyDescent="0.25">
      <c r="A789" t="s">
        <v>147</v>
      </c>
      <c r="B789" t="s">
        <v>5121</v>
      </c>
      <c r="C789" t="s">
        <v>5089</v>
      </c>
      <c r="D789" s="10">
        <v>199</v>
      </c>
      <c r="E789" s="11">
        <v>999</v>
      </c>
      <c r="F789" s="13">
        <v>0.8</v>
      </c>
      <c r="G789">
        <v>4</v>
      </c>
      <c r="H789">
        <v>575</v>
      </c>
      <c r="I789" t="str" cm="1">
        <f t="array" ref="I789">_xlfn.IFS(
  E789&lt;1000, "Cheap",
  E789&lt;5000, "Expensive",
  E789&gt;=5000, "Very Expensive"
)</f>
        <v>Cheap</v>
      </c>
      <c r="J789" s="11">
        <f>IFERROR(
   VALUE(SUBSTITUTE(SUBSTITUTE(Table3[[#This Row],[Actual Price]], "₦", ""), ",", "")) *
   VALUE(SUBSTITUTE(Table3[[#This Row],[Rating Count]], ",", "")),
   0
)</f>
        <v>574425</v>
      </c>
      <c r="K789" t="str" cm="1">
        <f t="array" ref="K789">_xlfn.IFS(Table3[[#This Row],[Discount percentage]] &lt; 0.5, "Less than 50%", TRUE, "50% or more")</f>
        <v>50% or more</v>
      </c>
      <c r="L789">
        <f t="shared" si="12"/>
        <v>-2.9352161731925199E-2</v>
      </c>
    </row>
    <row r="790" spans="1:12" x14ac:dyDescent="0.25">
      <c r="A790" t="s">
        <v>2720</v>
      </c>
      <c r="B790" t="s">
        <v>5627</v>
      </c>
      <c r="C790" t="s">
        <v>5089</v>
      </c>
      <c r="D790" s="10">
        <v>149</v>
      </c>
      <c r="E790" s="11">
        <v>999</v>
      </c>
      <c r="F790" s="13">
        <v>0.85</v>
      </c>
      <c r="G790">
        <v>3.5</v>
      </c>
      <c r="H790">
        <v>2523</v>
      </c>
      <c r="I790" t="str" cm="1">
        <f t="array" ref="I790">_xlfn.IFS(
  E790&lt;1000, "Cheap",
  E790&lt;5000, "Expensive",
  E790&gt;=5000, "Very Expensive"
)</f>
        <v>Cheap</v>
      </c>
      <c r="J790" s="11">
        <f>IFERROR(
   VALUE(SUBSTITUTE(SUBSTITUTE(Table3[[#This Row],[Actual Price]], "₦", ""), ",", "")) *
   VALUE(SUBSTITUTE(Table3[[#This Row],[Rating Count]], ",", "")),
   0
)</f>
        <v>2520477</v>
      </c>
      <c r="K790" t="str" cm="1">
        <f t="array" ref="K790">_xlfn.IFS(Table3[[#This Row],[Discount percentage]] &lt; 0.5, "Less than 50%", TRUE, "50% or more")</f>
        <v>50% or more</v>
      </c>
      <c r="L790">
        <f t="shared" si="12"/>
        <v>-2.9352161731925199E-2</v>
      </c>
    </row>
    <row r="791" spans="1:12" x14ac:dyDescent="0.25">
      <c r="A791" t="s">
        <v>2724</v>
      </c>
      <c r="B791" t="s">
        <v>5604</v>
      </c>
      <c r="C791" t="s">
        <v>5089</v>
      </c>
      <c r="D791" s="10">
        <v>469</v>
      </c>
      <c r="E791" s="11">
        <v>1499</v>
      </c>
      <c r="F791" s="13">
        <v>0.69</v>
      </c>
      <c r="G791">
        <v>4.0999999999999996</v>
      </c>
      <c r="H791">
        <v>352</v>
      </c>
      <c r="I791" t="str" cm="1">
        <f t="array" ref="I791">_xlfn.IFS(
  E791&lt;1000, "Cheap",
  E791&lt;5000, "Expensive",
  E791&gt;=5000, "Very Expensive"
)</f>
        <v>Expensive</v>
      </c>
      <c r="J791" s="11">
        <f>IFERROR(
   VALUE(SUBSTITUTE(SUBSTITUTE(Table3[[#This Row],[Actual Price]], "₦", ""), ",", "")) *
   VALUE(SUBSTITUTE(Table3[[#This Row],[Rating Count]], ",", "")),
   0
)</f>
        <v>527648</v>
      </c>
      <c r="K791" t="str" cm="1">
        <f t="array" ref="K791">_xlfn.IFS(Table3[[#This Row],[Discount percentage]] &lt; 0.5, "Less than 50%", TRUE, "50% or more")</f>
        <v>50% or more</v>
      </c>
      <c r="L791">
        <f t="shared" si="12"/>
        <v>-2.9352161731925199E-2</v>
      </c>
    </row>
    <row r="792" spans="1:12" x14ac:dyDescent="0.25">
      <c r="A792" t="s">
        <v>2728</v>
      </c>
      <c r="B792" t="s">
        <v>5628</v>
      </c>
      <c r="C792" t="s">
        <v>5089</v>
      </c>
      <c r="D792" s="10">
        <v>1187</v>
      </c>
      <c r="E792" s="11">
        <v>1929</v>
      </c>
      <c r="F792" s="13">
        <v>0.38</v>
      </c>
      <c r="G792">
        <v>4.0999999999999996</v>
      </c>
      <c r="H792">
        <v>1662</v>
      </c>
      <c r="I792" t="str" cm="1">
        <f t="array" ref="I792">_xlfn.IFS(
  E792&lt;1000, "Cheap",
  E792&lt;5000, "Expensive",
  E792&gt;=5000, "Very Expensive"
)</f>
        <v>Expensive</v>
      </c>
      <c r="J792" s="11">
        <f>IFERROR(
   VALUE(SUBSTITUTE(SUBSTITUTE(Table3[[#This Row],[Actual Price]], "₦", ""), ",", "")) *
   VALUE(SUBSTITUTE(Table3[[#This Row],[Rating Count]], ",", "")),
   0
)</f>
        <v>3205998</v>
      </c>
      <c r="K792" t="str" cm="1">
        <f t="array" ref="K792">_xlfn.IFS(Table3[[#This Row],[Discount percentage]] &lt; 0.5, "Less than 50%", TRUE, "50% or more")</f>
        <v>Less than 50%</v>
      </c>
      <c r="L792">
        <f t="shared" si="12"/>
        <v>-2.9352161731925199E-2</v>
      </c>
    </row>
    <row r="793" spans="1:12" x14ac:dyDescent="0.25">
      <c r="A793" t="s">
        <v>2732</v>
      </c>
      <c r="B793" t="s">
        <v>5629</v>
      </c>
      <c r="C793" t="s">
        <v>5089</v>
      </c>
      <c r="D793" s="10">
        <v>849</v>
      </c>
      <c r="E793" s="11">
        <v>1499</v>
      </c>
      <c r="F793" s="13">
        <v>0.43</v>
      </c>
      <c r="G793">
        <v>4</v>
      </c>
      <c r="H793">
        <v>7352</v>
      </c>
      <c r="I793" t="str" cm="1">
        <f t="array" ref="I793">_xlfn.IFS(
  E793&lt;1000, "Cheap",
  E793&lt;5000, "Expensive",
  E793&gt;=5000, "Very Expensive"
)</f>
        <v>Expensive</v>
      </c>
      <c r="J793" s="11">
        <f>IFERROR(
   VALUE(SUBSTITUTE(SUBSTITUTE(Table3[[#This Row],[Actual Price]], "₦", ""), ",", "")) *
   VALUE(SUBSTITUTE(Table3[[#This Row],[Rating Count]], ",", "")),
   0
)</f>
        <v>11020648</v>
      </c>
      <c r="K793" t="str" cm="1">
        <f t="array" ref="K793">_xlfn.IFS(Table3[[#This Row],[Discount percentage]] &lt; 0.5, "Less than 50%", TRUE, "50% or more")</f>
        <v>Less than 50%</v>
      </c>
      <c r="L793">
        <f t="shared" si="12"/>
        <v>-2.9352161731925199E-2</v>
      </c>
    </row>
    <row r="794" spans="1:12" x14ac:dyDescent="0.25">
      <c r="A794" t="s">
        <v>2736</v>
      </c>
      <c r="B794" t="s">
        <v>5630</v>
      </c>
      <c r="C794" t="s">
        <v>5089</v>
      </c>
      <c r="D794" s="10">
        <v>328</v>
      </c>
      <c r="E794" s="11">
        <v>399</v>
      </c>
      <c r="F794" s="13">
        <v>0.18</v>
      </c>
      <c r="G794">
        <v>4.0999999999999996</v>
      </c>
      <c r="H794">
        <v>3441</v>
      </c>
      <c r="I794" t="str" cm="1">
        <f t="array" ref="I794">_xlfn.IFS(
  E794&lt;1000, "Cheap",
  E794&lt;5000, "Expensive",
  E794&gt;=5000, "Very Expensive"
)</f>
        <v>Cheap</v>
      </c>
      <c r="J794" s="11">
        <f>IFERROR(
   VALUE(SUBSTITUTE(SUBSTITUTE(Table3[[#This Row],[Actual Price]], "₦", ""), ",", "")) *
   VALUE(SUBSTITUTE(Table3[[#This Row],[Rating Count]], ",", "")),
   0
)</f>
        <v>1372959</v>
      </c>
      <c r="K794" t="str" cm="1">
        <f t="array" ref="K794">_xlfn.IFS(Table3[[#This Row],[Discount percentage]] &lt; 0.5, "Less than 50%", TRUE, "50% or more")</f>
        <v>Less than 50%</v>
      </c>
      <c r="L794">
        <f t="shared" si="12"/>
        <v>-2.9352161731925199E-2</v>
      </c>
    </row>
    <row r="795" spans="1:12" x14ac:dyDescent="0.25">
      <c r="A795" t="s">
        <v>2740</v>
      </c>
      <c r="B795" t="s">
        <v>5631</v>
      </c>
      <c r="C795" t="s">
        <v>5089</v>
      </c>
      <c r="D795" s="10">
        <v>269</v>
      </c>
      <c r="E795" s="11">
        <v>699</v>
      </c>
      <c r="F795" s="13">
        <v>0.62</v>
      </c>
      <c r="G795">
        <v>4</v>
      </c>
      <c r="H795">
        <v>93</v>
      </c>
      <c r="I795" t="str" cm="1">
        <f t="array" ref="I795">_xlfn.IFS(
  E795&lt;1000, "Cheap",
  E795&lt;5000, "Expensive",
  E795&gt;=5000, "Very Expensive"
)</f>
        <v>Cheap</v>
      </c>
      <c r="J795" s="11">
        <f>IFERROR(
   VALUE(SUBSTITUTE(SUBSTITUTE(Table3[[#This Row],[Actual Price]], "₦", ""), ",", "")) *
   VALUE(SUBSTITUTE(Table3[[#This Row],[Rating Count]], ",", "")),
   0
)</f>
        <v>65007</v>
      </c>
      <c r="K795" t="str" cm="1">
        <f t="array" ref="K795">_xlfn.IFS(Table3[[#This Row],[Discount percentage]] &lt; 0.5, "Less than 50%", TRUE, "50% or more")</f>
        <v>50% or more</v>
      </c>
      <c r="L795">
        <f t="shared" si="12"/>
        <v>-2.9352161731925199E-2</v>
      </c>
    </row>
    <row r="796" spans="1:12" x14ac:dyDescent="0.25">
      <c r="A796" t="s">
        <v>2744</v>
      </c>
      <c r="B796" t="s">
        <v>5632</v>
      </c>
      <c r="C796" t="s">
        <v>5483</v>
      </c>
      <c r="D796" s="10">
        <v>299</v>
      </c>
      <c r="E796" s="11">
        <v>400</v>
      </c>
      <c r="F796" s="13">
        <v>0.25</v>
      </c>
      <c r="G796">
        <v>3.8</v>
      </c>
      <c r="H796">
        <v>40895</v>
      </c>
      <c r="I796" t="str" cm="1">
        <f t="array" ref="I796">_xlfn.IFS(
  E796&lt;1000, "Cheap",
  E796&lt;5000, "Expensive",
  E796&gt;=5000, "Very Expensive"
)</f>
        <v>Cheap</v>
      </c>
      <c r="J796" s="11">
        <f>IFERROR(
   VALUE(SUBSTITUTE(SUBSTITUTE(Table3[[#This Row],[Actual Price]], "₦", ""), ",", "")) *
   VALUE(SUBSTITUTE(Table3[[#This Row],[Rating Count]], ",", "")),
   0
)</f>
        <v>16358000</v>
      </c>
      <c r="K796" t="str" cm="1">
        <f t="array" ref="K796">_xlfn.IFS(Table3[[#This Row],[Discount percentage]] &lt; 0.5, "Less than 50%", TRUE, "50% or more")</f>
        <v>Less than 50%</v>
      </c>
      <c r="L796">
        <f t="shared" si="12"/>
        <v>-2.9352161731925199E-2</v>
      </c>
    </row>
    <row r="797" spans="1:12" x14ac:dyDescent="0.25">
      <c r="A797" t="s">
        <v>2748</v>
      </c>
      <c r="B797" t="s">
        <v>5633</v>
      </c>
      <c r="C797" t="s">
        <v>5089</v>
      </c>
      <c r="D797" s="10">
        <v>549</v>
      </c>
      <c r="E797" s="11">
        <v>1499</v>
      </c>
      <c r="F797" s="13">
        <v>0.63</v>
      </c>
      <c r="G797">
        <v>4.3</v>
      </c>
      <c r="H797">
        <v>11006</v>
      </c>
      <c r="I797" t="str" cm="1">
        <f t="array" ref="I797">_xlfn.IFS(
  E797&lt;1000, "Cheap",
  E797&lt;5000, "Expensive",
  E797&gt;=5000, "Very Expensive"
)</f>
        <v>Expensive</v>
      </c>
      <c r="J797" s="11">
        <f>IFERROR(
   VALUE(SUBSTITUTE(SUBSTITUTE(Table3[[#This Row],[Actual Price]], "₦", ""), ",", "")) *
   VALUE(SUBSTITUTE(Table3[[#This Row],[Rating Count]], ",", "")),
   0
)</f>
        <v>16497994</v>
      </c>
      <c r="K797" t="str" cm="1">
        <f t="array" ref="K797">_xlfn.IFS(Table3[[#This Row],[Discount percentage]] &lt; 0.5, "Less than 50%", TRUE, "50% or more")</f>
        <v>50% or more</v>
      </c>
      <c r="L797">
        <f t="shared" si="12"/>
        <v>-2.9352161731925199E-2</v>
      </c>
    </row>
    <row r="798" spans="1:12" x14ac:dyDescent="0.25">
      <c r="A798" t="s">
        <v>2752</v>
      </c>
      <c r="B798" t="s">
        <v>5608</v>
      </c>
      <c r="C798" t="s">
        <v>5477</v>
      </c>
      <c r="D798" s="10">
        <v>114</v>
      </c>
      <c r="E798" s="11">
        <v>120</v>
      </c>
      <c r="F798" s="13">
        <v>0.05</v>
      </c>
      <c r="G798">
        <v>4.2</v>
      </c>
      <c r="H798">
        <v>8938</v>
      </c>
      <c r="I798" t="str" cm="1">
        <f t="array" ref="I798">_xlfn.IFS(
  E798&lt;1000, "Cheap",
  E798&lt;5000, "Expensive",
  E798&gt;=5000, "Very Expensive"
)</f>
        <v>Cheap</v>
      </c>
      <c r="J798" s="11">
        <f>IFERROR(
   VALUE(SUBSTITUTE(SUBSTITUTE(Table3[[#This Row],[Actual Price]], "₦", ""), ",", "")) *
   VALUE(SUBSTITUTE(Table3[[#This Row],[Rating Count]], ",", "")),
   0
)</f>
        <v>1072560</v>
      </c>
      <c r="K798" t="str" cm="1">
        <f t="array" ref="K798">_xlfn.IFS(Table3[[#This Row],[Discount percentage]] &lt; 0.5, "Less than 50%", TRUE, "50% or more")</f>
        <v>Less than 50%</v>
      </c>
      <c r="L798">
        <f t="shared" si="12"/>
        <v>-2.9352161731925199E-2</v>
      </c>
    </row>
    <row r="799" spans="1:12" x14ac:dyDescent="0.25">
      <c r="A799" t="s">
        <v>2756</v>
      </c>
      <c r="B799" t="s">
        <v>5634</v>
      </c>
      <c r="C799" t="s">
        <v>5477</v>
      </c>
      <c r="D799" s="10">
        <v>120</v>
      </c>
      <c r="E799" s="11">
        <v>120</v>
      </c>
      <c r="F799" s="13">
        <v>0</v>
      </c>
      <c r="G799">
        <v>4.0999999999999996</v>
      </c>
      <c r="H799">
        <v>4308</v>
      </c>
      <c r="I799" t="str" cm="1">
        <f t="array" ref="I799">_xlfn.IFS(
  E799&lt;1000, "Cheap",
  E799&lt;5000, "Expensive",
  E799&gt;=5000, "Very Expensive"
)</f>
        <v>Cheap</v>
      </c>
      <c r="J799" s="11">
        <f>IFERROR(
   VALUE(SUBSTITUTE(SUBSTITUTE(Table3[[#This Row],[Actual Price]], "₦", ""), ",", "")) *
   VALUE(SUBSTITUTE(Table3[[#This Row],[Rating Count]], ",", "")),
   0
)</f>
        <v>516960</v>
      </c>
      <c r="K799" t="str" cm="1">
        <f t="array" ref="K799">_xlfn.IFS(Table3[[#This Row],[Discount percentage]] &lt; 0.5, "Less than 50%", TRUE, "50% or more")</f>
        <v>Less than 50%</v>
      </c>
      <c r="L799">
        <f t="shared" si="12"/>
        <v>-2.9352161731925199E-2</v>
      </c>
    </row>
    <row r="800" spans="1:12" x14ac:dyDescent="0.25">
      <c r="A800" t="s">
        <v>159</v>
      </c>
      <c r="B800" t="s">
        <v>5114</v>
      </c>
      <c r="C800" t="s">
        <v>5089</v>
      </c>
      <c r="D800" s="10">
        <v>209</v>
      </c>
      <c r="E800" s="11">
        <v>695</v>
      </c>
      <c r="F800" s="13">
        <v>0.7</v>
      </c>
      <c r="G800">
        <v>4.5</v>
      </c>
      <c r="H800">
        <v>107686</v>
      </c>
      <c r="I800" t="str" cm="1">
        <f t="array" ref="I800">_xlfn.IFS(
  E800&lt;1000, "Cheap",
  E800&lt;5000, "Expensive",
  E800&gt;=5000, "Very Expensive"
)</f>
        <v>Cheap</v>
      </c>
      <c r="J800" s="11">
        <f>IFERROR(
   VALUE(SUBSTITUTE(SUBSTITUTE(Table3[[#This Row],[Actual Price]], "₦", ""), ",", "")) *
   VALUE(SUBSTITUTE(Table3[[#This Row],[Rating Count]], ",", "")),
   0
)</f>
        <v>74841770</v>
      </c>
      <c r="K800" t="str" cm="1">
        <f t="array" ref="K800">_xlfn.IFS(Table3[[#This Row],[Discount percentage]] &lt; 0.5, "Less than 50%", TRUE, "50% or more")</f>
        <v>50% or more</v>
      </c>
      <c r="L800">
        <f t="shared" si="12"/>
        <v>-2.9352161731925199E-2</v>
      </c>
    </row>
    <row r="801" spans="1:12" x14ac:dyDescent="0.25">
      <c r="A801" t="s">
        <v>2760</v>
      </c>
      <c r="B801" t="s">
        <v>5635</v>
      </c>
      <c r="C801" t="s">
        <v>5089</v>
      </c>
      <c r="D801" s="10">
        <v>1490</v>
      </c>
      <c r="E801" s="11">
        <v>2295</v>
      </c>
      <c r="F801" s="13">
        <v>0.35</v>
      </c>
      <c r="G801">
        <v>4.5999999999999996</v>
      </c>
      <c r="H801">
        <v>10652</v>
      </c>
      <c r="I801" t="str" cm="1">
        <f t="array" ref="I801">_xlfn.IFS(
  E801&lt;1000, "Cheap",
  E801&lt;5000, "Expensive",
  E801&gt;=5000, "Very Expensive"
)</f>
        <v>Expensive</v>
      </c>
      <c r="J801" s="11">
        <f>IFERROR(
   VALUE(SUBSTITUTE(SUBSTITUTE(Table3[[#This Row],[Actual Price]], "₦", ""), ",", "")) *
   VALUE(SUBSTITUTE(Table3[[#This Row],[Rating Count]], ",", "")),
   0
)</f>
        <v>24446340</v>
      </c>
      <c r="K801" t="str" cm="1">
        <f t="array" ref="K801">_xlfn.IFS(Table3[[#This Row],[Discount percentage]] &lt; 0.5, "Less than 50%", TRUE, "50% or more")</f>
        <v>Less than 50%</v>
      </c>
      <c r="L801">
        <f t="shared" si="12"/>
        <v>-2.9352161731925199E-2</v>
      </c>
    </row>
    <row r="802" spans="1:12" x14ac:dyDescent="0.25">
      <c r="A802" t="s">
        <v>2764</v>
      </c>
      <c r="B802" t="s">
        <v>5636</v>
      </c>
      <c r="C802" t="s">
        <v>5479</v>
      </c>
      <c r="D802" s="10">
        <v>99</v>
      </c>
      <c r="E802" s="11">
        <v>99</v>
      </c>
      <c r="F802" s="13">
        <v>0</v>
      </c>
      <c r="G802">
        <v>4.3</v>
      </c>
      <c r="H802">
        <v>5036</v>
      </c>
      <c r="I802" t="str" cm="1">
        <f t="array" ref="I802">_xlfn.IFS(
  E802&lt;1000, "Cheap",
  E802&lt;5000, "Expensive",
  E802&gt;=5000, "Very Expensive"
)</f>
        <v>Cheap</v>
      </c>
      <c r="J802" s="11">
        <f>IFERROR(
   VALUE(SUBSTITUTE(SUBSTITUTE(Table3[[#This Row],[Actual Price]], "₦", ""), ",", "")) *
   VALUE(SUBSTITUTE(Table3[[#This Row],[Rating Count]], ",", "")),
   0
)</f>
        <v>498564</v>
      </c>
      <c r="K802" t="str" cm="1">
        <f t="array" ref="K802">_xlfn.IFS(Table3[[#This Row],[Discount percentage]] &lt; 0.5, "Less than 50%", TRUE, "50% or more")</f>
        <v>Less than 50%</v>
      </c>
      <c r="L802">
        <f t="shared" si="12"/>
        <v>-2.9352161731925199E-2</v>
      </c>
    </row>
    <row r="803" spans="1:12" x14ac:dyDescent="0.25">
      <c r="A803" t="s">
        <v>2768</v>
      </c>
      <c r="B803" t="s">
        <v>5637</v>
      </c>
      <c r="C803" t="s">
        <v>5089</v>
      </c>
      <c r="D803" s="10">
        <v>149</v>
      </c>
      <c r="E803" s="11">
        <v>249</v>
      </c>
      <c r="F803" s="13">
        <v>0.4</v>
      </c>
      <c r="G803">
        <v>4</v>
      </c>
      <c r="H803">
        <v>5057</v>
      </c>
      <c r="I803" t="str" cm="1">
        <f t="array" ref="I803">_xlfn.IFS(
  E803&lt;1000, "Cheap",
  E803&lt;5000, "Expensive",
  E803&gt;=5000, "Very Expensive"
)</f>
        <v>Cheap</v>
      </c>
      <c r="J803" s="11">
        <f>IFERROR(
   VALUE(SUBSTITUTE(SUBSTITUTE(Table3[[#This Row],[Actual Price]], "₦", ""), ",", "")) *
   VALUE(SUBSTITUTE(Table3[[#This Row],[Rating Count]], ",", "")),
   0
)</f>
        <v>1259193</v>
      </c>
      <c r="K803" t="str" cm="1">
        <f t="array" ref="K803">_xlfn.IFS(Table3[[#This Row],[Discount percentage]] &lt; 0.5, "Less than 50%", TRUE, "50% or more")</f>
        <v>Less than 50%</v>
      </c>
      <c r="L803">
        <f t="shared" si="12"/>
        <v>-2.9352161731925199E-2</v>
      </c>
    </row>
    <row r="804" spans="1:12" x14ac:dyDescent="0.25">
      <c r="A804" t="s">
        <v>2772</v>
      </c>
      <c r="B804" t="s">
        <v>5638</v>
      </c>
      <c r="C804" t="s">
        <v>5089</v>
      </c>
      <c r="D804" s="10">
        <v>575</v>
      </c>
      <c r="E804" s="11">
        <v>2799</v>
      </c>
      <c r="F804" s="13">
        <v>0.79</v>
      </c>
      <c r="G804">
        <v>4.2</v>
      </c>
      <c r="H804">
        <v>8537</v>
      </c>
      <c r="I804" t="str" cm="1">
        <f t="array" ref="I804">_xlfn.IFS(
  E804&lt;1000, "Cheap",
  E804&lt;5000, "Expensive",
  E804&gt;=5000, "Very Expensive"
)</f>
        <v>Expensive</v>
      </c>
      <c r="J804" s="11">
        <f>IFERROR(
   VALUE(SUBSTITUTE(SUBSTITUTE(Table3[[#This Row],[Actual Price]], "₦", ""), ",", "")) *
   VALUE(SUBSTITUTE(Table3[[#This Row],[Rating Count]], ",", "")),
   0
)</f>
        <v>23895063</v>
      </c>
      <c r="K804" t="str" cm="1">
        <f t="array" ref="K804">_xlfn.IFS(Table3[[#This Row],[Discount percentage]] &lt; 0.5, "Less than 50%", TRUE, "50% or more")</f>
        <v>50% or more</v>
      </c>
      <c r="L804">
        <f t="shared" si="12"/>
        <v>-2.9352161731925199E-2</v>
      </c>
    </row>
    <row r="805" spans="1:12" x14ac:dyDescent="0.25">
      <c r="A805" t="s">
        <v>2776</v>
      </c>
      <c r="B805" t="s">
        <v>5639</v>
      </c>
      <c r="C805" t="s">
        <v>5477</v>
      </c>
      <c r="D805" s="10">
        <v>178</v>
      </c>
      <c r="E805" s="11">
        <v>210</v>
      </c>
      <c r="F805" s="13">
        <v>0.15</v>
      </c>
      <c r="G805">
        <v>4.3</v>
      </c>
      <c r="H805">
        <v>2450</v>
      </c>
      <c r="I805" t="str" cm="1">
        <f t="array" ref="I805">_xlfn.IFS(
  E805&lt;1000, "Cheap",
  E805&lt;5000, "Expensive",
  E805&gt;=5000, "Very Expensive"
)</f>
        <v>Cheap</v>
      </c>
      <c r="J805" s="11">
        <f>IFERROR(
   VALUE(SUBSTITUTE(SUBSTITUTE(Table3[[#This Row],[Actual Price]], "₦", ""), ",", "")) *
   VALUE(SUBSTITUTE(Table3[[#This Row],[Rating Count]], ",", "")),
   0
)</f>
        <v>514500</v>
      </c>
      <c r="K805" t="str" cm="1">
        <f t="array" ref="K805">_xlfn.IFS(Table3[[#This Row],[Discount percentage]] &lt; 0.5, "Less than 50%", TRUE, "50% or more")</f>
        <v>Less than 50%</v>
      </c>
      <c r="L805">
        <f t="shared" si="12"/>
        <v>-2.9352161731925199E-2</v>
      </c>
    </row>
    <row r="806" spans="1:12" x14ac:dyDescent="0.25">
      <c r="A806" t="s">
        <v>2780</v>
      </c>
      <c r="B806" t="s">
        <v>5455</v>
      </c>
      <c r="C806" t="s">
        <v>5333</v>
      </c>
      <c r="D806" s="10">
        <v>1599</v>
      </c>
      <c r="E806" s="11">
        <v>3490</v>
      </c>
      <c r="F806" s="13">
        <v>0.54</v>
      </c>
      <c r="G806">
        <v>3.7</v>
      </c>
      <c r="H806">
        <v>676</v>
      </c>
      <c r="I806" t="str" cm="1">
        <f t="array" ref="I806">_xlfn.IFS(
  E806&lt;1000, "Cheap",
  E806&lt;5000, "Expensive",
  E806&gt;=5000, "Very Expensive"
)</f>
        <v>Expensive</v>
      </c>
      <c r="J806" s="11">
        <f>IFERROR(
   VALUE(SUBSTITUTE(SUBSTITUTE(Table3[[#This Row],[Actual Price]], "₦", ""), ",", "")) *
   VALUE(SUBSTITUTE(Table3[[#This Row],[Rating Count]], ",", "")),
   0
)</f>
        <v>2359240</v>
      </c>
      <c r="K806" t="str" cm="1">
        <f t="array" ref="K806">_xlfn.IFS(Table3[[#This Row],[Discount percentage]] &lt; 0.5, "Less than 50%", TRUE, "50% or more")</f>
        <v>50% or more</v>
      </c>
      <c r="L806">
        <f t="shared" si="12"/>
        <v>-2.9352161731925199E-2</v>
      </c>
    </row>
    <row r="807" spans="1:12" x14ac:dyDescent="0.25">
      <c r="A807" t="s">
        <v>2784</v>
      </c>
      <c r="B807" t="s">
        <v>5469</v>
      </c>
      <c r="C807" t="s">
        <v>5333</v>
      </c>
      <c r="D807" s="10">
        <v>499</v>
      </c>
      <c r="E807" s="11">
        <v>1299</v>
      </c>
      <c r="F807" s="13">
        <v>0.62</v>
      </c>
      <c r="G807">
        <v>3.9</v>
      </c>
      <c r="H807">
        <v>1173</v>
      </c>
      <c r="I807" t="str" cm="1">
        <f t="array" ref="I807">_xlfn.IFS(
  E807&lt;1000, "Cheap",
  E807&lt;5000, "Expensive",
  E807&gt;=5000, "Very Expensive"
)</f>
        <v>Expensive</v>
      </c>
      <c r="J807" s="11">
        <f>IFERROR(
   VALUE(SUBSTITUTE(SUBSTITUTE(Table3[[#This Row],[Actual Price]], "₦", ""), ",", "")) *
   VALUE(SUBSTITUTE(Table3[[#This Row],[Rating Count]], ",", "")),
   0
)</f>
        <v>1523727</v>
      </c>
      <c r="K807" t="str" cm="1">
        <f t="array" ref="K807">_xlfn.IFS(Table3[[#This Row],[Discount percentage]] &lt; 0.5, "Less than 50%", TRUE, "50% or more")</f>
        <v>50% or more</v>
      </c>
      <c r="L807">
        <f t="shared" si="12"/>
        <v>-2.9352161731925199E-2</v>
      </c>
    </row>
    <row r="808" spans="1:12" x14ac:dyDescent="0.25">
      <c r="A808" t="s">
        <v>2788</v>
      </c>
      <c r="B808" t="s">
        <v>5640</v>
      </c>
      <c r="C808" t="s">
        <v>5089</v>
      </c>
      <c r="D808" s="10">
        <v>199</v>
      </c>
      <c r="E808" s="11">
        <v>499</v>
      </c>
      <c r="F808" s="13">
        <v>0.6</v>
      </c>
      <c r="G808">
        <v>4.3</v>
      </c>
      <c r="H808">
        <v>9998</v>
      </c>
      <c r="I808" t="str" cm="1">
        <f t="array" ref="I808">_xlfn.IFS(
  E808&lt;1000, "Cheap",
  E808&lt;5000, "Expensive",
  E808&gt;=5000, "Very Expensive"
)</f>
        <v>Cheap</v>
      </c>
      <c r="J808" s="11">
        <f>IFERROR(
   VALUE(SUBSTITUTE(SUBSTITUTE(Table3[[#This Row],[Actual Price]], "₦", ""), ",", "")) *
   VALUE(SUBSTITUTE(Table3[[#This Row],[Rating Count]], ",", "")),
   0
)</f>
        <v>4989002</v>
      </c>
      <c r="K808" t="str" cm="1">
        <f t="array" ref="K808">_xlfn.IFS(Table3[[#This Row],[Discount percentage]] &lt; 0.5, "Less than 50%", TRUE, "50% or more")</f>
        <v>50% or more</v>
      </c>
      <c r="L808">
        <f t="shared" si="12"/>
        <v>-2.9352161731925199E-2</v>
      </c>
    </row>
    <row r="809" spans="1:12" x14ac:dyDescent="0.25">
      <c r="A809" t="s">
        <v>2792</v>
      </c>
      <c r="B809" t="s">
        <v>5343</v>
      </c>
      <c r="C809" t="s">
        <v>5319</v>
      </c>
      <c r="D809" s="10">
        <v>2499</v>
      </c>
      <c r="E809" s="11">
        <v>5999</v>
      </c>
      <c r="F809" s="13">
        <v>0.57999999999999996</v>
      </c>
      <c r="G809">
        <v>4.0999999999999996</v>
      </c>
      <c r="H809">
        <v>5852</v>
      </c>
      <c r="I809" t="str" cm="1">
        <f t="array" ref="I809">_xlfn.IFS(
  E809&lt;1000, "Cheap",
  E809&lt;5000, "Expensive",
  E809&gt;=5000, "Very Expensive"
)</f>
        <v>Very Expensive</v>
      </c>
      <c r="J809" s="11">
        <f>IFERROR(
   VALUE(SUBSTITUTE(SUBSTITUTE(Table3[[#This Row],[Actual Price]], "₦", ""), ",", "")) *
   VALUE(SUBSTITUTE(Table3[[#This Row],[Rating Count]], ",", "")),
   0
)</f>
        <v>35106148</v>
      </c>
      <c r="K809" t="str" cm="1">
        <f t="array" ref="K809">_xlfn.IFS(Table3[[#This Row],[Discount percentage]] &lt; 0.5, "Less than 50%", TRUE, "50% or more")</f>
        <v>50% or more</v>
      </c>
      <c r="L809">
        <f t="shared" si="12"/>
        <v>-2.9352161731925199E-2</v>
      </c>
    </row>
    <row r="810" spans="1:12" x14ac:dyDescent="0.25">
      <c r="A810" t="s">
        <v>2796</v>
      </c>
      <c r="B810" t="s">
        <v>5641</v>
      </c>
      <c r="C810" t="s">
        <v>5089</v>
      </c>
      <c r="D810" s="10">
        <v>199</v>
      </c>
      <c r="E810" s="11">
        <v>999</v>
      </c>
      <c r="F810" s="13">
        <v>0.8</v>
      </c>
      <c r="G810">
        <v>4.2</v>
      </c>
      <c r="H810">
        <v>362</v>
      </c>
      <c r="I810" t="str" cm="1">
        <f t="array" ref="I810">_xlfn.IFS(
  E810&lt;1000, "Cheap",
  E810&lt;5000, "Expensive",
  E810&gt;=5000, "Very Expensive"
)</f>
        <v>Cheap</v>
      </c>
      <c r="J810" s="11">
        <f>IFERROR(
   VALUE(SUBSTITUTE(SUBSTITUTE(Table3[[#This Row],[Actual Price]], "₦", ""), ",", "")) *
   VALUE(SUBSTITUTE(Table3[[#This Row],[Rating Count]], ",", "")),
   0
)</f>
        <v>361638</v>
      </c>
      <c r="K810" t="str" cm="1">
        <f t="array" ref="K810">_xlfn.IFS(Table3[[#This Row],[Discount percentage]] &lt; 0.5, "Less than 50%", TRUE, "50% or more")</f>
        <v>50% or more</v>
      </c>
      <c r="L810">
        <f t="shared" si="12"/>
        <v>-2.9352161731925199E-2</v>
      </c>
    </row>
    <row r="811" spans="1:12" x14ac:dyDescent="0.25">
      <c r="A811" t="s">
        <v>2800</v>
      </c>
      <c r="B811" t="s">
        <v>5561</v>
      </c>
      <c r="C811" t="s">
        <v>5328</v>
      </c>
      <c r="D811" s="10">
        <v>939</v>
      </c>
      <c r="E811" s="11">
        <v>1800</v>
      </c>
      <c r="F811" s="13">
        <v>0.48</v>
      </c>
      <c r="G811">
        <v>4.5</v>
      </c>
      <c r="H811">
        <v>205052</v>
      </c>
      <c r="I811" t="str" cm="1">
        <f t="array" ref="I811">_xlfn.IFS(
  E811&lt;1000, "Cheap",
  E811&lt;5000, "Expensive",
  E811&gt;=5000, "Very Expensive"
)</f>
        <v>Expensive</v>
      </c>
      <c r="J811" s="11">
        <f>IFERROR(
   VALUE(SUBSTITUTE(SUBSTITUTE(Table3[[#This Row],[Actual Price]], "₦", ""), ",", "")) *
   VALUE(SUBSTITUTE(Table3[[#This Row],[Rating Count]], ",", "")),
   0
)</f>
        <v>369093600</v>
      </c>
      <c r="K811" t="str" cm="1">
        <f t="array" ref="K811">_xlfn.IFS(Table3[[#This Row],[Discount percentage]] &lt; 0.5, "Less than 50%", TRUE, "50% or more")</f>
        <v>Less than 50%</v>
      </c>
      <c r="L811">
        <f t="shared" si="12"/>
        <v>-2.9352161731925199E-2</v>
      </c>
    </row>
    <row r="812" spans="1:12" x14ac:dyDescent="0.25">
      <c r="A812" t="s">
        <v>2804</v>
      </c>
      <c r="B812" t="s">
        <v>5395</v>
      </c>
      <c r="C812" t="s">
        <v>5319</v>
      </c>
      <c r="D812" s="10">
        <v>2499</v>
      </c>
      <c r="E812" s="11">
        <v>9999</v>
      </c>
      <c r="F812" s="13">
        <v>0.75</v>
      </c>
      <c r="G812">
        <v>4</v>
      </c>
      <c r="H812">
        <v>9090</v>
      </c>
      <c r="I812" t="str" cm="1">
        <f t="array" ref="I812">_xlfn.IFS(
  E812&lt;1000, "Cheap",
  E812&lt;5000, "Expensive",
  E812&gt;=5000, "Very Expensive"
)</f>
        <v>Very Expensive</v>
      </c>
      <c r="J812" s="11">
        <f>IFERROR(
   VALUE(SUBSTITUTE(SUBSTITUTE(Table3[[#This Row],[Actual Price]], "₦", ""), ",", "")) *
   VALUE(SUBSTITUTE(Table3[[#This Row],[Rating Count]], ",", "")),
   0
)</f>
        <v>90890910</v>
      </c>
      <c r="K812" t="str" cm="1">
        <f t="array" ref="K812">_xlfn.IFS(Table3[[#This Row],[Discount percentage]] &lt; 0.5, "Less than 50%", TRUE, "50% or more")</f>
        <v>50% or more</v>
      </c>
      <c r="L812">
        <f t="shared" si="12"/>
        <v>-2.9352161731925199E-2</v>
      </c>
    </row>
    <row r="813" spans="1:12" x14ac:dyDescent="0.25">
      <c r="A813" t="s">
        <v>2808</v>
      </c>
      <c r="B813" t="s">
        <v>5642</v>
      </c>
      <c r="C813" t="s">
        <v>5089</v>
      </c>
      <c r="D813" s="10">
        <v>1439</v>
      </c>
      <c r="E813" s="11">
        <v>2890</v>
      </c>
      <c r="F813" s="13">
        <v>0.5</v>
      </c>
      <c r="G813">
        <v>4.5</v>
      </c>
      <c r="H813">
        <v>4099</v>
      </c>
      <c r="I813" t="str" cm="1">
        <f t="array" ref="I813">_xlfn.IFS(
  E813&lt;1000, "Cheap",
  E813&lt;5000, "Expensive",
  E813&gt;=5000, "Very Expensive"
)</f>
        <v>Expensive</v>
      </c>
      <c r="J813" s="11">
        <f>IFERROR(
   VALUE(SUBSTITUTE(SUBSTITUTE(Table3[[#This Row],[Actual Price]], "₦", ""), ",", "")) *
   VALUE(SUBSTITUTE(Table3[[#This Row],[Rating Count]], ",", "")),
   0
)</f>
        <v>11846110</v>
      </c>
      <c r="K813" t="str" cm="1">
        <f t="array" ref="K813">_xlfn.IFS(Table3[[#This Row],[Discount percentage]] &lt; 0.5, "Less than 50%", TRUE, "50% or more")</f>
        <v>50% or more</v>
      </c>
      <c r="L813">
        <f t="shared" si="12"/>
        <v>-2.9352161731925199E-2</v>
      </c>
    </row>
    <row r="814" spans="1:12" x14ac:dyDescent="0.25">
      <c r="A814" t="s">
        <v>2812</v>
      </c>
      <c r="B814" t="s">
        <v>5487</v>
      </c>
      <c r="C814" t="s">
        <v>5333</v>
      </c>
      <c r="D814" s="10">
        <v>1099</v>
      </c>
      <c r="E814" s="11">
        <v>5999</v>
      </c>
      <c r="F814" s="13">
        <v>0.82</v>
      </c>
      <c r="G814">
        <v>3.5</v>
      </c>
      <c r="H814">
        <v>12966</v>
      </c>
      <c r="I814" t="str" cm="1">
        <f t="array" ref="I814">_xlfn.IFS(
  E814&lt;1000, "Cheap",
  E814&lt;5000, "Expensive",
  E814&gt;=5000, "Very Expensive"
)</f>
        <v>Very Expensive</v>
      </c>
      <c r="J814" s="11">
        <f>IFERROR(
   VALUE(SUBSTITUTE(SUBSTITUTE(Table3[[#This Row],[Actual Price]], "₦", ""), ",", "")) *
   VALUE(SUBSTITUTE(Table3[[#This Row],[Rating Count]], ",", "")),
   0
)</f>
        <v>77783034</v>
      </c>
      <c r="K814" t="str" cm="1">
        <f t="array" ref="K814">_xlfn.IFS(Table3[[#This Row],[Discount percentage]] &lt; 0.5, "Less than 50%", TRUE, "50% or more")</f>
        <v>50% or more</v>
      </c>
      <c r="L814">
        <f t="shared" si="12"/>
        <v>-2.9352161731925199E-2</v>
      </c>
    </row>
    <row r="815" spans="1:12" x14ac:dyDescent="0.25">
      <c r="A815" t="s">
        <v>2816</v>
      </c>
      <c r="B815" t="s">
        <v>5522</v>
      </c>
      <c r="C815" t="s">
        <v>5477</v>
      </c>
      <c r="D815" s="10">
        <v>157</v>
      </c>
      <c r="E815" s="11">
        <v>160</v>
      </c>
      <c r="F815" s="13">
        <v>0.02</v>
      </c>
      <c r="G815">
        <v>4.5</v>
      </c>
      <c r="H815">
        <v>4428</v>
      </c>
      <c r="I815" t="str" cm="1">
        <f t="array" ref="I815">_xlfn.IFS(
  E815&lt;1000, "Cheap",
  E815&lt;5000, "Expensive",
  E815&gt;=5000, "Very Expensive"
)</f>
        <v>Cheap</v>
      </c>
      <c r="J815" s="11">
        <f>IFERROR(
   VALUE(SUBSTITUTE(SUBSTITUTE(Table3[[#This Row],[Actual Price]], "₦", ""), ",", "")) *
   VALUE(SUBSTITUTE(Table3[[#This Row],[Rating Count]], ",", "")),
   0
)</f>
        <v>708480</v>
      </c>
      <c r="K815" t="str" cm="1">
        <f t="array" ref="K815">_xlfn.IFS(Table3[[#This Row],[Discount percentage]] &lt; 0.5, "Less than 50%", TRUE, "50% or more")</f>
        <v>Less than 50%</v>
      </c>
      <c r="L815">
        <f t="shared" si="12"/>
        <v>-2.9352161731925199E-2</v>
      </c>
    </row>
    <row r="816" spans="1:12" x14ac:dyDescent="0.25">
      <c r="A816" t="s">
        <v>2820</v>
      </c>
      <c r="B816" t="s">
        <v>5298</v>
      </c>
      <c r="C816" t="s">
        <v>5089</v>
      </c>
      <c r="D816" s="10">
        <v>115</v>
      </c>
      <c r="E816" s="11">
        <v>999</v>
      </c>
      <c r="F816" s="13">
        <v>0.88</v>
      </c>
      <c r="G816">
        <v>3.3</v>
      </c>
      <c r="H816">
        <v>5692</v>
      </c>
      <c r="I816" t="str" cm="1">
        <f t="array" ref="I816">_xlfn.IFS(
  E816&lt;1000, "Cheap",
  E816&lt;5000, "Expensive",
  E816&gt;=5000, "Very Expensive"
)</f>
        <v>Cheap</v>
      </c>
      <c r="J816" s="11">
        <f>IFERROR(
   VALUE(SUBSTITUTE(SUBSTITUTE(Table3[[#This Row],[Actual Price]], "₦", ""), ",", "")) *
   VALUE(SUBSTITUTE(Table3[[#This Row],[Rating Count]], ",", "")),
   0
)</f>
        <v>5686308</v>
      </c>
      <c r="K816" t="str" cm="1">
        <f t="array" ref="K816">_xlfn.IFS(Table3[[#This Row],[Discount percentage]] &lt; 0.5, "Less than 50%", TRUE, "50% or more")</f>
        <v>50% or more</v>
      </c>
      <c r="L816">
        <f t="shared" si="12"/>
        <v>-2.9352161731925199E-2</v>
      </c>
    </row>
    <row r="817" spans="1:12" x14ac:dyDescent="0.25">
      <c r="A817" t="s">
        <v>2824</v>
      </c>
      <c r="B817" t="s">
        <v>5643</v>
      </c>
      <c r="C817" t="s">
        <v>5089</v>
      </c>
      <c r="D817" s="10">
        <v>175</v>
      </c>
      <c r="E817" s="11">
        <v>499</v>
      </c>
      <c r="F817" s="13">
        <v>0.65</v>
      </c>
      <c r="G817">
        <v>4.0999999999999996</v>
      </c>
      <c r="H817">
        <v>21</v>
      </c>
      <c r="I817" t="str" cm="1">
        <f t="array" ref="I817">_xlfn.IFS(
  E817&lt;1000, "Cheap",
  E817&lt;5000, "Expensive",
  E817&gt;=5000, "Very Expensive"
)</f>
        <v>Cheap</v>
      </c>
      <c r="J817" s="11">
        <f>IFERROR(
   VALUE(SUBSTITUTE(SUBSTITUTE(Table3[[#This Row],[Actual Price]], "₦", ""), ",", "")) *
   VALUE(SUBSTITUTE(Table3[[#This Row],[Rating Count]], ",", "")),
   0
)</f>
        <v>10479</v>
      </c>
      <c r="K817" t="str" cm="1">
        <f t="array" ref="K817">_xlfn.IFS(Table3[[#This Row],[Discount percentage]] &lt; 0.5, "Less than 50%", TRUE, "50% or more")</f>
        <v>50% or more</v>
      </c>
      <c r="L817">
        <f t="shared" si="12"/>
        <v>-2.9352161731925199E-2</v>
      </c>
    </row>
    <row r="818" spans="1:12" x14ac:dyDescent="0.25">
      <c r="A818" t="s">
        <v>2828</v>
      </c>
      <c r="B818" t="s">
        <v>5644</v>
      </c>
      <c r="C818" t="s">
        <v>5483</v>
      </c>
      <c r="D818" s="10">
        <v>1999</v>
      </c>
      <c r="E818" s="11">
        <v>4700</v>
      </c>
      <c r="F818" s="13">
        <v>0.56999999999999995</v>
      </c>
      <c r="G818">
        <v>3.8</v>
      </c>
      <c r="H818">
        <v>1880</v>
      </c>
      <c r="I818" t="str" cm="1">
        <f t="array" ref="I818">_xlfn.IFS(
  E818&lt;1000, "Cheap",
  E818&lt;5000, "Expensive",
  E818&gt;=5000, "Very Expensive"
)</f>
        <v>Expensive</v>
      </c>
      <c r="J818" s="11">
        <f>IFERROR(
   VALUE(SUBSTITUTE(SUBSTITUTE(Table3[[#This Row],[Actual Price]], "₦", ""), ",", "")) *
   VALUE(SUBSTITUTE(Table3[[#This Row],[Rating Count]], ",", "")),
   0
)</f>
        <v>8836000</v>
      </c>
      <c r="K818" t="str" cm="1">
        <f t="array" ref="K818">_xlfn.IFS(Table3[[#This Row],[Discount percentage]] &lt; 0.5, "Less than 50%", TRUE, "50% or more")</f>
        <v>50% or more</v>
      </c>
      <c r="L818">
        <f t="shared" si="12"/>
        <v>-2.9352161731925199E-2</v>
      </c>
    </row>
    <row r="819" spans="1:12" x14ac:dyDescent="0.25">
      <c r="A819" t="s">
        <v>2832</v>
      </c>
      <c r="B819" t="s">
        <v>5645</v>
      </c>
      <c r="C819" t="s">
        <v>5089</v>
      </c>
      <c r="D819" s="10">
        <v>3999</v>
      </c>
      <c r="E819" s="11">
        <v>4332.96</v>
      </c>
      <c r="F819" s="13">
        <v>0.08</v>
      </c>
      <c r="G819">
        <v>3.5</v>
      </c>
      <c r="H819">
        <v>21762</v>
      </c>
      <c r="I819" t="str" cm="1">
        <f t="array" ref="I819">_xlfn.IFS(
  E819&lt;1000, "Cheap",
  E819&lt;5000, "Expensive",
  E819&gt;=5000, "Very Expensive"
)</f>
        <v>Expensive</v>
      </c>
      <c r="J819" s="11">
        <f>IFERROR(
   VALUE(SUBSTITUTE(SUBSTITUTE(Table3[[#This Row],[Actual Price]], "₦", ""), ",", "")) *
   VALUE(SUBSTITUTE(Table3[[#This Row],[Rating Count]], ",", "")),
   0
)</f>
        <v>94293875.519999996</v>
      </c>
      <c r="K819" t="str" cm="1">
        <f t="array" ref="K819">_xlfn.IFS(Table3[[#This Row],[Discount percentage]] &lt; 0.5, "Less than 50%", TRUE, "50% or more")</f>
        <v>Less than 50%</v>
      </c>
      <c r="L819">
        <f t="shared" si="12"/>
        <v>-2.9352161731925199E-2</v>
      </c>
    </row>
    <row r="820" spans="1:12" x14ac:dyDescent="0.25">
      <c r="A820" t="s">
        <v>2836</v>
      </c>
      <c r="B820" t="s">
        <v>5646</v>
      </c>
      <c r="C820" t="s">
        <v>5089</v>
      </c>
      <c r="D820" s="10">
        <v>899</v>
      </c>
      <c r="E820" s="11">
        <v>1800</v>
      </c>
      <c r="F820" s="13">
        <v>0.5</v>
      </c>
      <c r="G820">
        <v>4.0999999999999996</v>
      </c>
      <c r="H820">
        <v>22375</v>
      </c>
      <c r="I820" t="str" cm="1">
        <f t="array" ref="I820">_xlfn.IFS(
  E820&lt;1000, "Cheap",
  E820&lt;5000, "Expensive",
  E820&gt;=5000, "Very Expensive"
)</f>
        <v>Expensive</v>
      </c>
      <c r="J820" s="11">
        <f>IFERROR(
   VALUE(SUBSTITUTE(SUBSTITUTE(Table3[[#This Row],[Actual Price]], "₦", ""), ",", "")) *
   VALUE(SUBSTITUTE(Table3[[#This Row],[Rating Count]], ",", "")),
   0
)</f>
        <v>40275000</v>
      </c>
      <c r="K820" t="str" cm="1">
        <f t="array" ref="K820">_xlfn.IFS(Table3[[#This Row],[Discount percentage]] &lt; 0.5, "Less than 50%", TRUE, "50% or more")</f>
        <v>50% or more</v>
      </c>
      <c r="L820">
        <f t="shared" si="12"/>
        <v>-2.9352161731925199E-2</v>
      </c>
    </row>
    <row r="821" spans="1:12" x14ac:dyDescent="0.25">
      <c r="A821" t="s">
        <v>2840</v>
      </c>
      <c r="B821" t="s">
        <v>5647</v>
      </c>
      <c r="C821" t="s">
        <v>5089</v>
      </c>
      <c r="D821" s="10">
        <v>299</v>
      </c>
      <c r="E821" s="11">
        <v>990</v>
      </c>
      <c r="F821" s="13">
        <v>0.7</v>
      </c>
      <c r="G821">
        <v>4.5</v>
      </c>
      <c r="H821">
        <v>2453</v>
      </c>
      <c r="I821" t="str" cm="1">
        <f t="array" ref="I821">_xlfn.IFS(
  E821&lt;1000, "Cheap",
  E821&lt;5000, "Expensive",
  E821&gt;=5000, "Very Expensive"
)</f>
        <v>Cheap</v>
      </c>
      <c r="J821" s="11">
        <f>IFERROR(
   VALUE(SUBSTITUTE(SUBSTITUTE(Table3[[#This Row],[Actual Price]], "₦", ""), ",", "")) *
   VALUE(SUBSTITUTE(Table3[[#This Row],[Rating Count]], ",", "")),
   0
)</f>
        <v>2428470</v>
      </c>
      <c r="K821" t="str" cm="1">
        <f t="array" ref="K821">_xlfn.IFS(Table3[[#This Row],[Discount percentage]] &lt; 0.5, "Less than 50%", TRUE, "50% or more")</f>
        <v>50% or more</v>
      </c>
      <c r="L821">
        <f t="shared" si="12"/>
        <v>-2.9352161731925199E-2</v>
      </c>
    </row>
    <row r="822" spans="1:12" x14ac:dyDescent="0.25">
      <c r="A822" t="s">
        <v>2844</v>
      </c>
      <c r="B822" t="s">
        <v>5648</v>
      </c>
      <c r="C822" t="s">
        <v>5089</v>
      </c>
      <c r="D822" s="10">
        <v>3303</v>
      </c>
      <c r="E822" s="11">
        <v>4699</v>
      </c>
      <c r="F822" s="13">
        <v>0.3</v>
      </c>
      <c r="G822">
        <v>4.4000000000000004</v>
      </c>
      <c r="H822">
        <v>13544</v>
      </c>
      <c r="I822" t="str" cm="1">
        <f t="array" ref="I822">_xlfn.IFS(
  E822&lt;1000, "Cheap",
  E822&lt;5000, "Expensive",
  E822&gt;=5000, "Very Expensive"
)</f>
        <v>Expensive</v>
      </c>
      <c r="J822" s="11">
        <f>IFERROR(
   VALUE(SUBSTITUTE(SUBSTITUTE(Table3[[#This Row],[Actual Price]], "₦", ""), ",", "")) *
   VALUE(SUBSTITUTE(Table3[[#This Row],[Rating Count]], ",", "")),
   0
)</f>
        <v>63643256</v>
      </c>
      <c r="K822" t="str" cm="1">
        <f t="array" ref="K822">_xlfn.IFS(Table3[[#This Row],[Discount percentage]] &lt; 0.5, "Less than 50%", TRUE, "50% or more")</f>
        <v>Less than 50%</v>
      </c>
      <c r="L822">
        <f t="shared" si="12"/>
        <v>-2.9352161731925199E-2</v>
      </c>
    </row>
    <row r="823" spans="1:12" x14ac:dyDescent="0.25">
      <c r="A823" t="s">
        <v>2848</v>
      </c>
      <c r="B823" t="s">
        <v>5649</v>
      </c>
      <c r="C823" t="s">
        <v>5089</v>
      </c>
      <c r="D823" s="10">
        <v>1890</v>
      </c>
      <c r="E823" s="11">
        <v>5490</v>
      </c>
      <c r="F823" s="13">
        <v>0.66</v>
      </c>
      <c r="G823">
        <v>4.0999999999999996</v>
      </c>
      <c r="H823">
        <v>10976</v>
      </c>
      <c r="I823" t="str" cm="1">
        <f t="array" ref="I823">_xlfn.IFS(
  E823&lt;1000, "Cheap",
  E823&lt;5000, "Expensive",
  E823&gt;=5000, "Very Expensive"
)</f>
        <v>Very Expensive</v>
      </c>
      <c r="J823" s="11">
        <f>IFERROR(
   VALUE(SUBSTITUTE(SUBSTITUTE(Table3[[#This Row],[Actual Price]], "₦", ""), ",", "")) *
   VALUE(SUBSTITUTE(Table3[[#This Row],[Rating Count]], ",", "")),
   0
)</f>
        <v>60258240</v>
      </c>
      <c r="K823" t="str" cm="1">
        <f t="array" ref="K823">_xlfn.IFS(Table3[[#This Row],[Discount percentage]] &lt; 0.5, "Less than 50%", TRUE, "50% or more")</f>
        <v>50% or more</v>
      </c>
      <c r="L823">
        <f t="shared" si="12"/>
        <v>-2.9352161731925199E-2</v>
      </c>
    </row>
    <row r="824" spans="1:12" x14ac:dyDescent="0.25">
      <c r="A824" t="s">
        <v>2852</v>
      </c>
      <c r="B824" t="s">
        <v>5567</v>
      </c>
      <c r="C824" t="s">
        <v>5477</v>
      </c>
      <c r="D824" s="10">
        <v>90</v>
      </c>
      <c r="E824" s="11">
        <v>100</v>
      </c>
      <c r="F824" s="13">
        <v>0.1</v>
      </c>
      <c r="G824">
        <v>4.3</v>
      </c>
      <c r="H824">
        <v>3061</v>
      </c>
      <c r="I824" t="str" cm="1">
        <f t="array" ref="I824">_xlfn.IFS(
  E824&lt;1000, "Cheap",
  E824&lt;5000, "Expensive",
  E824&gt;=5000, "Very Expensive"
)</f>
        <v>Cheap</v>
      </c>
      <c r="J824" s="11">
        <f>IFERROR(
   VALUE(SUBSTITUTE(SUBSTITUTE(Table3[[#This Row],[Actual Price]], "₦", ""), ",", "")) *
   VALUE(SUBSTITUTE(Table3[[#This Row],[Rating Count]], ",", "")),
   0
)</f>
        <v>306100</v>
      </c>
      <c r="K824" t="str" cm="1">
        <f t="array" ref="K824">_xlfn.IFS(Table3[[#This Row],[Discount percentage]] &lt; 0.5, "Less than 50%", TRUE, "50% or more")</f>
        <v>Less than 50%</v>
      </c>
      <c r="L824">
        <f t="shared" si="12"/>
        <v>-2.9352161731925199E-2</v>
      </c>
    </row>
    <row r="825" spans="1:12" x14ac:dyDescent="0.25">
      <c r="A825" t="s">
        <v>2856</v>
      </c>
      <c r="B825" t="s">
        <v>5650</v>
      </c>
      <c r="C825" t="s">
        <v>5333</v>
      </c>
      <c r="D825" s="10">
        <v>1599</v>
      </c>
      <c r="E825" s="11">
        <v>2790</v>
      </c>
      <c r="F825" s="13">
        <v>0.43</v>
      </c>
      <c r="G825">
        <v>3.6</v>
      </c>
      <c r="H825">
        <v>2272</v>
      </c>
      <c r="I825" t="str" cm="1">
        <f t="array" ref="I825">_xlfn.IFS(
  E825&lt;1000, "Cheap",
  E825&lt;5000, "Expensive",
  E825&gt;=5000, "Very Expensive"
)</f>
        <v>Expensive</v>
      </c>
      <c r="J825" s="11">
        <f>IFERROR(
   VALUE(SUBSTITUTE(SUBSTITUTE(Table3[[#This Row],[Actual Price]], "₦", ""), ",", "")) *
   VALUE(SUBSTITUTE(Table3[[#This Row],[Rating Count]], ",", "")),
   0
)</f>
        <v>6338880</v>
      </c>
      <c r="K825" t="str" cm="1">
        <f t="array" ref="K825">_xlfn.IFS(Table3[[#This Row],[Discount percentage]] &lt; 0.5, "Less than 50%", TRUE, "50% or more")</f>
        <v>Less than 50%</v>
      </c>
      <c r="L825">
        <f t="shared" si="12"/>
        <v>-2.9352161731925199E-2</v>
      </c>
    </row>
    <row r="826" spans="1:12" x14ac:dyDescent="0.25">
      <c r="A826" t="s">
        <v>2860</v>
      </c>
      <c r="B826" t="s">
        <v>5651</v>
      </c>
      <c r="C826" t="s">
        <v>5089</v>
      </c>
      <c r="D826" s="10">
        <v>599</v>
      </c>
      <c r="E826" s="11">
        <v>999</v>
      </c>
      <c r="F826" s="13">
        <v>0.4</v>
      </c>
      <c r="G826">
        <v>4</v>
      </c>
      <c r="H826">
        <v>7601</v>
      </c>
      <c r="I826" t="str" cm="1">
        <f t="array" ref="I826">_xlfn.IFS(
  E826&lt;1000, "Cheap",
  E826&lt;5000, "Expensive",
  E826&gt;=5000, "Very Expensive"
)</f>
        <v>Cheap</v>
      </c>
      <c r="J826" s="11">
        <f>IFERROR(
   VALUE(SUBSTITUTE(SUBSTITUTE(Table3[[#This Row],[Actual Price]], "₦", ""), ",", "")) *
   VALUE(SUBSTITUTE(Table3[[#This Row],[Rating Count]], ",", "")),
   0
)</f>
        <v>7593399</v>
      </c>
      <c r="K826" t="str" cm="1">
        <f t="array" ref="K826">_xlfn.IFS(Table3[[#This Row],[Discount percentage]] &lt; 0.5, "Less than 50%", TRUE, "50% or more")</f>
        <v>Less than 50%</v>
      </c>
      <c r="L826">
        <f t="shared" si="12"/>
        <v>-2.9352161731925199E-2</v>
      </c>
    </row>
    <row r="827" spans="1:12" x14ac:dyDescent="0.25">
      <c r="A827" t="s">
        <v>2864</v>
      </c>
      <c r="B827" t="s">
        <v>5652</v>
      </c>
      <c r="C827" t="s">
        <v>5089</v>
      </c>
      <c r="D827" s="10">
        <v>425</v>
      </c>
      <c r="E827" s="11">
        <v>899</v>
      </c>
      <c r="F827" s="13">
        <v>0.53</v>
      </c>
      <c r="G827">
        <v>4.5</v>
      </c>
      <c r="H827">
        <v>4219</v>
      </c>
      <c r="I827" t="str" cm="1">
        <f t="array" ref="I827">_xlfn.IFS(
  E827&lt;1000, "Cheap",
  E827&lt;5000, "Expensive",
  E827&gt;=5000, "Very Expensive"
)</f>
        <v>Cheap</v>
      </c>
      <c r="J827" s="11">
        <f>IFERROR(
   VALUE(SUBSTITUTE(SUBSTITUTE(Table3[[#This Row],[Actual Price]], "₦", ""), ",", "")) *
   VALUE(SUBSTITUTE(Table3[[#This Row],[Rating Count]], ",", "")),
   0
)</f>
        <v>3792881</v>
      </c>
      <c r="K827" t="str" cm="1">
        <f t="array" ref="K827">_xlfn.IFS(Table3[[#This Row],[Discount percentage]] &lt; 0.5, "Less than 50%", TRUE, "50% or more")</f>
        <v>50% or more</v>
      </c>
      <c r="L827">
        <f t="shared" si="12"/>
        <v>-2.9352161731925199E-2</v>
      </c>
    </row>
    <row r="828" spans="1:12" x14ac:dyDescent="0.25">
      <c r="A828" t="s">
        <v>2868</v>
      </c>
      <c r="B828" t="s">
        <v>5653</v>
      </c>
      <c r="C828" t="s">
        <v>5333</v>
      </c>
      <c r="D828" s="10">
        <v>1499</v>
      </c>
      <c r="E828" s="11">
        <v>3999</v>
      </c>
      <c r="F828" s="13">
        <v>0.63</v>
      </c>
      <c r="G828">
        <v>4.2</v>
      </c>
      <c r="H828">
        <v>42775</v>
      </c>
      <c r="I828" t="str" cm="1">
        <f t="array" ref="I828">_xlfn.IFS(
  E828&lt;1000, "Cheap",
  E828&lt;5000, "Expensive",
  E828&gt;=5000, "Very Expensive"
)</f>
        <v>Expensive</v>
      </c>
      <c r="J828" s="11">
        <f>IFERROR(
   VALUE(SUBSTITUTE(SUBSTITUTE(Table3[[#This Row],[Actual Price]], "₦", ""), ",", "")) *
   VALUE(SUBSTITUTE(Table3[[#This Row],[Rating Count]], ",", "")),
   0
)</f>
        <v>171057225</v>
      </c>
      <c r="K828" t="str" cm="1">
        <f t="array" ref="K828">_xlfn.IFS(Table3[[#This Row],[Discount percentage]] &lt; 0.5, "Less than 50%", TRUE, "50% or more")</f>
        <v>50% or more</v>
      </c>
      <c r="L828">
        <f t="shared" si="12"/>
        <v>-2.9352161731925199E-2</v>
      </c>
    </row>
    <row r="829" spans="1:12" x14ac:dyDescent="0.25">
      <c r="A829" t="s">
        <v>2872</v>
      </c>
      <c r="B829" t="s">
        <v>5654</v>
      </c>
      <c r="C829" t="s">
        <v>5089</v>
      </c>
      <c r="D829" s="10">
        <v>549</v>
      </c>
      <c r="E829" s="11">
        <v>2499</v>
      </c>
      <c r="F829" s="13">
        <v>0.78</v>
      </c>
      <c r="G829">
        <v>4.3</v>
      </c>
      <c r="H829">
        <v>5556</v>
      </c>
      <c r="I829" t="str" cm="1">
        <f t="array" ref="I829">_xlfn.IFS(
  E829&lt;1000, "Cheap",
  E829&lt;5000, "Expensive",
  E829&gt;=5000, "Very Expensive"
)</f>
        <v>Expensive</v>
      </c>
      <c r="J829" s="11">
        <f>IFERROR(
   VALUE(SUBSTITUTE(SUBSTITUTE(Table3[[#This Row],[Actual Price]], "₦", ""), ",", "")) *
   VALUE(SUBSTITUTE(Table3[[#This Row],[Rating Count]], ",", "")),
   0
)</f>
        <v>13884444</v>
      </c>
      <c r="K829" t="str" cm="1">
        <f t="array" ref="K829">_xlfn.IFS(Table3[[#This Row],[Discount percentage]] &lt; 0.5, "Less than 50%", TRUE, "50% or more")</f>
        <v>50% or more</v>
      </c>
      <c r="L829">
        <f t="shared" si="12"/>
        <v>-2.9352161731925199E-2</v>
      </c>
    </row>
    <row r="830" spans="1:12" x14ac:dyDescent="0.25">
      <c r="A830" t="s">
        <v>2876</v>
      </c>
      <c r="B830" t="s">
        <v>5655</v>
      </c>
      <c r="C830" t="s">
        <v>5089</v>
      </c>
      <c r="D830" s="10">
        <v>1295</v>
      </c>
      <c r="E830" s="11">
        <v>1645</v>
      </c>
      <c r="F830" s="13">
        <v>0.21</v>
      </c>
      <c r="G830">
        <v>4.5999999999999996</v>
      </c>
      <c r="H830">
        <v>12375</v>
      </c>
      <c r="I830" t="str" cm="1">
        <f t="array" ref="I830">_xlfn.IFS(
  E830&lt;1000, "Cheap",
  E830&lt;5000, "Expensive",
  E830&gt;=5000, "Very Expensive"
)</f>
        <v>Expensive</v>
      </c>
      <c r="J830" s="11">
        <f>IFERROR(
   VALUE(SUBSTITUTE(SUBSTITUTE(Table3[[#This Row],[Actual Price]], "₦", ""), ",", "")) *
   VALUE(SUBSTITUTE(Table3[[#This Row],[Rating Count]], ",", "")),
   0
)</f>
        <v>20356875</v>
      </c>
      <c r="K830" t="str" cm="1">
        <f t="array" ref="K830">_xlfn.IFS(Table3[[#This Row],[Discount percentage]] &lt; 0.5, "Less than 50%", TRUE, "50% or more")</f>
        <v>Less than 50%</v>
      </c>
      <c r="L830">
        <f t="shared" si="12"/>
        <v>-2.9352161731925199E-2</v>
      </c>
    </row>
    <row r="831" spans="1:12" x14ac:dyDescent="0.25">
      <c r="A831" t="s">
        <v>2880</v>
      </c>
      <c r="B831" t="s">
        <v>5656</v>
      </c>
      <c r="C831" t="s">
        <v>5479</v>
      </c>
      <c r="D831" s="10">
        <v>310</v>
      </c>
      <c r="E831" s="11">
        <v>310</v>
      </c>
      <c r="F831" s="13">
        <v>0</v>
      </c>
      <c r="G831">
        <v>4.5</v>
      </c>
      <c r="H831">
        <v>5882</v>
      </c>
      <c r="I831" t="str" cm="1">
        <f t="array" ref="I831">_xlfn.IFS(
  E831&lt;1000, "Cheap",
  E831&lt;5000, "Expensive",
  E831&gt;=5000, "Very Expensive"
)</f>
        <v>Cheap</v>
      </c>
      <c r="J831" s="11">
        <f>IFERROR(
   VALUE(SUBSTITUTE(SUBSTITUTE(Table3[[#This Row],[Actual Price]], "₦", ""), ",", "")) *
   VALUE(SUBSTITUTE(Table3[[#This Row],[Rating Count]], ",", "")),
   0
)</f>
        <v>1823420</v>
      </c>
      <c r="K831" t="str" cm="1">
        <f t="array" ref="K831">_xlfn.IFS(Table3[[#This Row],[Discount percentage]] &lt; 0.5, "Less than 50%", TRUE, "50% or more")</f>
        <v>Less than 50%</v>
      </c>
      <c r="L831">
        <f t="shared" si="12"/>
        <v>-2.9352161731925199E-2</v>
      </c>
    </row>
    <row r="832" spans="1:12" x14ac:dyDescent="0.25">
      <c r="A832" t="s">
        <v>2884</v>
      </c>
      <c r="B832" t="s">
        <v>5657</v>
      </c>
      <c r="C832" t="s">
        <v>5089</v>
      </c>
      <c r="D832" s="10">
        <v>1149</v>
      </c>
      <c r="E832" s="11">
        <v>1499</v>
      </c>
      <c r="F832" s="13">
        <v>0.23</v>
      </c>
      <c r="G832">
        <v>4.0999999999999996</v>
      </c>
      <c r="H832">
        <v>10443</v>
      </c>
      <c r="I832" t="str" cm="1">
        <f t="array" ref="I832">_xlfn.IFS(
  E832&lt;1000, "Cheap",
  E832&lt;5000, "Expensive",
  E832&gt;=5000, "Very Expensive"
)</f>
        <v>Expensive</v>
      </c>
      <c r="J832" s="11">
        <f>IFERROR(
   VALUE(SUBSTITUTE(SUBSTITUTE(Table3[[#This Row],[Actual Price]], "₦", ""), ",", "")) *
   VALUE(SUBSTITUTE(Table3[[#This Row],[Rating Count]], ",", "")),
   0
)</f>
        <v>15654057</v>
      </c>
      <c r="K832" t="str" cm="1">
        <f t="array" ref="K832">_xlfn.IFS(Table3[[#This Row],[Discount percentage]] &lt; 0.5, "Less than 50%", TRUE, "50% or more")</f>
        <v>Less than 50%</v>
      </c>
      <c r="L832">
        <f t="shared" si="12"/>
        <v>-2.9352161731925199E-2</v>
      </c>
    </row>
    <row r="833" spans="1:12" x14ac:dyDescent="0.25">
      <c r="A833" t="s">
        <v>2888</v>
      </c>
      <c r="B833" t="s">
        <v>5658</v>
      </c>
      <c r="C833" t="s">
        <v>5089</v>
      </c>
      <c r="D833" s="10">
        <v>499</v>
      </c>
      <c r="E833" s="11">
        <v>1299</v>
      </c>
      <c r="F833" s="13">
        <v>0.62</v>
      </c>
      <c r="G833">
        <v>4.5</v>
      </c>
      <c r="H833">
        <v>434</v>
      </c>
      <c r="I833" t="str" cm="1">
        <f t="array" ref="I833">_xlfn.IFS(
  E833&lt;1000, "Cheap",
  E833&lt;5000, "Expensive",
  E833&gt;=5000, "Very Expensive"
)</f>
        <v>Expensive</v>
      </c>
      <c r="J833" s="11">
        <f>IFERROR(
   VALUE(SUBSTITUTE(SUBSTITUTE(Table3[[#This Row],[Actual Price]], "₦", ""), ",", "")) *
   VALUE(SUBSTITUTE(Table3[[#This Row],[Rating Count]], ",", "")),
   0
)</f>
        <v>563766</v>
      </c>
      <c r="K833" t="str" cm="1">
        <f t="array" ref="K833">_xlfn.IFS(Table3[[#This Row],[Discount percentage]] &lt; 0.5, "Less than 50%", TRUE, "50% or more")</f>
        <v>50% or more</v>
      </c>
      <c r="L833">
        <f t="shared" si="12"/>
        <v>-2.9352161731925199E-2</v>
      </c>
    </row>
    <row r="834" spans="1:12" x14ac:dyDescent="0.25">
      <c r="A834" t="s">
        <v>2892</v>
      </c>
      <c r="B834" t="s">
        <v>5659</v>
      </c>
      <c r="C834" t="s">
        <v>5333</v>
      </c>
      <c r="D834" s="10">
        <v>999</v>
      </c>
      <c r="E834" s="11">
        <v>4199</v>
      </c>
      <c r="F834" s="13">
        <v>0.76</v>
      </c>
      <c r="G834">
        <v>3.5</v>
      </c>
      <c r="H834">
        <v>1913</v>
      </c>
      <c r="I834" t="str" cm="1">
        <f t="array" ref="I834">_xlfn.IFS(
  E834&lt;1000, "Cheap",
  E834&lt;5000, "Expensive",
  E834&gt;=5000, "Very Expensive"
)</f>
        <v>Expensive</v>
      </c>
      <c r="J834" s="11">
        <f>IFERROR(
   VALUE(SUBSTITUTE(SUBSTITUTE(Table3[[#This Row],[Actual Price]], "₦", ""), ",", "")) *
   VALUE(SUBSTITUTE(Table3[[#This Row],[Rating Count]], ",", "")),
   0
)</f>
        <v>8032687</v>
      </c>
      <c r="K834" t="str" cm="1">
        <f t="array" ref="K834">_xlfn.IFS(Table3[[#This Row],[Discount percentage]] &lt; 0.5, "Less than 50%", TRUE, "50% or more")</f>
        <v>50% or more</v>
      </c>
      <c r="L834">
        <f t="shared" ref="L834:L897" si="13">CORREL(D:D,H:H)</f>
        <v>-2.9352161731925199E-2</v>
      </c>
    </row>
    <row r="835" spans="1:12" x14ac:dyDescent="0.25">
      <c r="A835" t="s">
        <v>2896</v>
      </c>
      <c r="B835" t="s">
        <v>5594</v>
      </c>
      <c r="C835" t="s">
        <v>5089</v>
      </c>
      <c r="D835" s="10">
        <v>1709</v>
      </c>
      <c r="E835" s="11">
        <v>4000</v>
      </c>
      <c r="F835" s="13">
        <v>0.56999999999999995</v>
      </c>
      <c r="G835">
        <v>4.4000000000000004</v>
      </c>
      <c r="H835">
        <v>3029</v>
      </c>
      <c r="I835" t="str" cm="1">
        <f t="array" ref="I835">_xlfn.IFS(
  E835&lt;1000, "Cheap",
  E835&lt;5000, "Expensive",
  E835&gt;=5000, "Very Expensive"
)</f>
        <v>Expensive</v>
      </c>
      <c r="J835" s="11">
        <f>IFERROR(
   VALUE(SUBSTITUTE(SUBSTITUTE(Table3[[#This Row],[Actual Price]], "₦", ""), ",", "")) *
   VALUE(SUBSTITUTE(Table3[[#This Row],[Rating Count]], ",", "")),
   0
)</f>
        <v>12116000</v>
      </c>
      <c r="K835" t="str" cm="1">
        <f t="array" ref="K835">_xlfn.IFS(Table3[[#This Row],[Discount percentage]] &lt; 0.5, "Less than 50%", TRUE, "50% or more")</f>
        <v>50% or more</v>
      </c>
      <c r="L835">
        <f t="shared" si="13"/>
        <v>-2.9352161731925199E-2</v>
      </c>
    </row>
    <row r="836" spans="1:12" x14ac:dyDescent="0.25">
      <c r="A836" t="s">
        <v>2900</v>
      </c>
      <c r="B836" t="s">
        <v>5476</v>
      </c>
      <c r="C836" t="s">
        <v>5477</v>
      </c>
      <c r="D836" s="10">
        <v>250</v>
      </c>
      <c r="E836" s="11">
        <v>250</v>
      </c>
      <c r="F836" s="13">
        <v>0</v>
      </c>
      <c r="G836">
        <v>4.2</v>
      </c>
      <c r="H836">
        <v>2628</v>
      </c>
      <c r="I836" t="str" cm="1">
        <f t="array" ref="I836">_xlfn.IFS(
  E836&lt;1000, "Cheap",
  E836&lt;5000, "Expensive",
  E836&gt;=5000, "Very Expensive"
)</f>
        <v>Cheap</v>
      </c>
      <c r="J836" s="11">
        <f>IFERROR(
   VALUE(SUBSTITUTE(SUBSTITUTE(Table3[[#This Row],[Actual Price]], "₦", ""), ",", "")) *
   VALUE(SUBSTITUTE(Table3[[#This Row],[Rating Count]], ",", "")),
   0
)</f>
        <v>657000</v>
      </c>
      <c r="K836" t="str" cm="1">
        <f t="array" ref="K836">_xlfn.IFS(Table3[[#This Row],[Discount percentage]] &lt; 0.5, "Less than 50%", TRUE, "50% or more")</f>
        <v>Less than 50%</v>
      </c>
      <c r="L836">
        <f t="shared" si="13"/>
        <v>-2.9352161731925199E-2</v>
      </c>
    </row>
    <row r="837" spans="1:12" x14ac:dyDescent="0.25">
      <c r="A837" t="s">
        <v>2904</v>
      </c>
      <c r="B837" t="s">
        <v>5476</v>
      </c>
      <c r="C837" t="s">
        <v>5479</v>
      </c>
      <c r="D837" s="10">
        <v>90</v>
      </c>
      <c r="E837" s="11">
        <v>100</v>
      </c>
      <c r="F837" s="13">
        <v>0.1</v>
      </c>
      <c r="G837">
        <v>4.4000000000000004</v>
      </c>
      <c r="H837">
        <v>10718</v>
      </c>
      <c r="I837" t="str" cm="1">
        <f t="array" ref="I837">_xlfn.IFS(
  E837&lt;1000, "Cheap",
  E837&lt;5000, "Expensive",
  E837&gt;=5000, "Very Expensive"
)</f>
        <v>Cheap</v>
      </c>
      <c r="J837" s="11">
        <f>IFERROR(
   VALUE(SUBSTITUTE(SUBSTITUTE(Table3[[#This Row],[Actual Price]], "₦", ""), ",", "")) *
   VALUE(SUBSTITUTE(Table3[[#This Row],[Rating Count]], ",", "")),
   0
)</f>
        <v>1071800</v>
      </c>
      <c r="K837" t="str" cm="1">
        <f t="array" ref="K837">_xlfn.IFS(Table3[[#This Row],[Discount percentage]] &lt; 0.5, "Less than 50%", TRUE, "50% or more")</f>
        <v>Less than 50%</v>
      </c>
      <c r="L837">
        <f t="shared" si="13"/>
        <v>-2.9352161731925199E-2</v>
      </c>
    </row>
    <row r="838" spans="1:12" x14ac:dyDescent="0.25">
      <c r="A838" t="s">
        <v>2908</v>
      </c>
      <c r="B838" t="s">
        <v>5660</v>
      </c>
      <c r="C838" t="s">
        <v>5323</v>
      </c>
      <c r="D838" s="10">
        <v>2025</v>
      </c>
      <c r="E838" s="11">
        <v>5999</v>
      </c>
      <c r="F838" s="13">
        <v>0.66</v>
      </c>
      <c r="G838">
        <v>4.2</v>
      </c>
      <c r="H838">
        <v>6233</v>
      </c>
      <c r="I838" t="str" cm="1">
        <f t="array" ref="I838">_xlfn.IFS(
  E838&lt;1000, "Cheap",
  E838&lt;5000, "Expensive",
  E838&gt;=5000, "Very Expensive"
)</f>
        <v>Very Expensive</v>
      </c>
      <c r="J838" s="11">
        <f>IFERROR(
   VALUE(SUBSTITUTE(SUBSTITUTE(Table3[[#This Row],[Actual Price]], "₦", ""), ",", "")) *
   VALUE(SUBSTITUTE(Table3[[#This Row],[Rating Count]], ",", "")),
   0
)</f>
        <v>37391767</v>
      </c>
      <c r="K838" t="str" cm="1">
        <f t="array" ref="K838">_xlfn.IFS(Table3[[#This Row],[Discount percentage]] &lt; 0.5, "Less than 50%", TRUE, "50% or more")</f>
        <v>50% or more</v>
      </c>
      <c r="L838">
        <f t="shared" si="13"/>
        <v>-2.9352161731925199E-2</v>
      </c>
    </row>
    <row r="839" spans="1:12" x14ac:dyDescent="0.25">
      <c r="A839" t="s">
        <v>2912</v>
      </c>
      <c r="B839" t="s">
        <v>5661</v>
      </c>
      <c r="C839" t="s">
        <v>5089</v>
      </c>
      <c r="D839" s="10">
        <v>1495</v>
      </c>
      <c r="E839" s="11">
        <v>1995</v>
      </c>
      <c r="F839" s="13">
        <v>0.25</v>
      </c>
      <c r="G839">
        <v>4.5</v>
      </c>
      <c r="H839">
        <v>10541</v>
      </c>
      <c r="I839" t="str" cm="1">
        <f t="array" ref="I839">_xlfn.IFS(
  E839&lt;1000, "Cheap",
  E839&lt;5000, "Expensive",
  E839&gt;=5000, "Very Expensive"
)</f>
        <v>Expensive</v>
      </c>
      <c r="J839" s="11">
        <f>IFERROR(
   VALUE(SUBSTITUTE(SUBSTITUTE(Table3[[#This Row],[Actual Price]], "₦", ""), ",", "")) *
   VALUE(SUBSTITUTE(Table3[[#This Row],[Rating Count]], ",", "")),
   0
)</f>
        <v>21029295</v>
      </c>
      <c r="K839" t="str" cm="1">
        <f t="array" ref="K839">_xlfn.IFS(Table3[[#This Row],[Discount percentage]] &lt; 0.5, "Less than 50%", TRUE, "50% or more")</f>
        <v>Less than 50%</v>
      </c>
      <c r="L839">
        <f t="shared" si="13"/>
        <v>-2.9352161731925199E-2</v>
      </c>
    </row>
    <row r="840" spans="1:12" x14ac:dyDescent="0.25">
      <c r="A840" t="s">
        <v>2916</v>
      </c>
      <c r="B840" t="s">
        <v>5662</v>
      </c>
      <c r="C840" t="s">
        <v>5192</v>
      </c>
      <c r="D840" s="10">
        <v>899</v>
      </c>
      <c r="E840" s="11">
        <v>1199</v>
      </c>
      <c r="F840" s="13">
        <v>0.25</v>
      </c>
      <c r="G840">
        <v>3.8</v>
      </c>
      <c r="H840">
        <v>10751</v>
      </c>
      <c r="I840" t="str" cm="1">
        <f t="array" ref="I840">_xlfn.IFS(
  E840&lt;1000, "Cheap",
  E840&lt;5000, "Expensive",
  E840&gt;=5000, "Very Expensive"
)</f>
        <v>Expensive</v>
      </c>
      <c r="J840" s="11">
        <f>IFERROR(
   VALUE(SUBSTITUTE(SUBSTITUTE(Table3[[#This Row],[Actual Price]], "₦", ""), ",", "")) *
   VALUE(SUBSTITUTE(Table3[[#This Row],[Rating Count]], ",", "")),
   0
)</f>
        <v>12890449</v>
      </c>
      <c r="K840" t="str" cm="1">
        <f t="array" ref="K840">_xlfn.IFS(Table3[[#This Row],[Discount percentage]] &lt; 0.5, "Less than 50%", TRUE, "50% or more")</f>
        <v>Less than 50%</v>
      </c>
      <c r="L840">
        <f t="shared" si="13"/>
        <v>-2.9352161731925199E-2</v>
      </c>
    </row>
    <row r="841" spans="1:12" x14ac:dyDescent="0.25">
      <c r="A841" t="s">
        <v>2920</v>
      </c>
      <c r="B841" t="s">
        <v>5162</v>
      </c>
      <c r="C841" t="s">
        <v>5089</v>
      </c>
      <c r="D841" s="10">
        <v>349</v>
      </c>
      <c r="E841" s="11">
        <v>999</v>
      </c>
      <c r="F841" s="13">
        <v>0.65</v>
      </c>
      <c r="G841">
        <v>3.9</v>
      </c>
      <c r="H841">
        <v>817</v>
      </c>
      <c r="I841" t="str" cm="1">
        <f t="array" ref="I841">_xlfn.IFS(
  E841&lt;1000, "Cheap",
  E841&lt;5000, "Expensive",
  E841&gt;=5000, "Very Expensive"
)</f>
        <v>Cheap</v>
      </c>
      <c r="J841" s="11">
        <f>IFERROR(
   VALUE(SUBSTITUTE(SUBSTITUTE(Table3[[#This Row],[Actual Price]], "₦", ""), ",", "")) *
   VALUE(SUBSTITUTE(Table3[[#This Row],[Rating Count]], ",", "")),
   0
)</f>
        <v>816183</v>
      </c>
      <c r="K841" t="str" cm="1">
        <f t="array" ref="K841">_xlfn.IFS(Table3[[#This Row],[Discount percentage]] &lt; 0.5, "Less than 50%", TRUE, "50% or more")</f>
        <v>50% or more</v>
      </c>
      <c r="L841">
        <f t="shared" si="13"/>
        <v>-2.9352161731925199E-2</v>
      </c>
    </row>
    <row r="842" spans="1:12" x14ac:dyDescent="0.25">
      <c r="A842" t="s">
        <v>2924</v>
      </c>
      <c r="B842" t="s">
        <v>5663</v>
      </c>
      <c r="C842" t="s">
        <v>5323</v>
      </c>
      <c r="D842" s="10">
        <v>900</v>
      </c>
      <c r="E842" s="11">
        <v>2499</v>
      </c>
      <c r="F842" s="13">
        <v>0.64</v>
      </c>
      <c r="G842">
        <v>4</v>
      </c>
      <c r="H842">
        <v>36384</v>
      </c>
      <c r="I842" t="str" cm="1">
        <f t="array" ref="I842">_xlfn.IFS(
  E842&lt;1000, "Cheap",
  E842&lt;5000, "Expensive",
  E842&gt;=5000, "Very Expensive"
)</f>
        <v>Expensive</v>
      </c>
      <c r="J842" s="11">
        <f>IFERROR(
   VALUE(SUBSTITUTE(SUBSTITUTE(Table3[[#This Row],[Actual Price]], "₦", ""), ",", "")) *
   VALUE(SUBSTITUTE(Table3[[#This Row],[Rating Count]], ",", "")),
   0
)</f>
        <v>90923616</v>
      </c>
      <c r="K842" t="str" cm="1">
        <f t="array" ref="K842">_xlfn.IFS(Table3[[#This Row],[Discount percentage]] &lt; 0.5, "Less than 50%", TRUE, "50% or more")</f>
        <v>50% or more</v>
      </c>
      <c r="L842">
        <f t="shared" si="13"/>
        <v>-2.9352161731925199E-2</v>
      </c>
    </row>
    <row r="843" spans="1:12" x14ac:dyDescent="0.25">
      <c r="A843" t="s">
        <v>2926</v>
      </c>
      <c r="B843" t="s">
        <v>5664</v>
      </c>
      <c r="C843" t="s">
        <v>5483</v>
      </c>
      <c r="D843" s="10">
        <v>2490</v>
      </c>
      <c r="E843" s="11">
        <v>3990</v>
      </c>
      <c r="F843" s="13">
        <v>0.38</v>
      </c>
      <c r="G843">
        <v>4.0999999999999996</v>
      </c>
      <c r="H843">
        <v>3606</v>
      </c>
      <c r="I843" t="str" cm="1">
        <f t="array" ref="I843">_xlfn.IFS(
  E843&lt;1000, "Cheap",
  E843&lt;5000, "Expensive",
  E843&gt;=5000, "Very Expensive"
)</f>
        <v>Expensive</v>
      </c>
      <c r="J843" s="11">
        <f>IFERROR(
   VALUE(SUBSTITUTE(SUBSTITUTE(Table3[[#This Row],[Actual Price]], "₦", ""), ",", "")) *
   VALUE(SUBSTITUTE(Table3[[#This Row],[Rating Count]], ",", "")),
   0
)</f>
        <v>14387940</v>
      </c>
      <c r="K843" t="str" cm="1">
        <f t="array" ref="K843">_xlfn.IFS(Table3[[#This Row],[Discount percentage]] &lt; 0.5, "Less than 50%", TRUE, "50% or more")</f>
        <v>Less than 50%</v>
      </c>
      <c r="L843">
        <f t="shared" si="13"/>
        <v>-2.9352161731925199E-2</v>
      </c>
    </row>
    <row r="844" spans="1:12" x14ac:dyDescent="0.25">
      <c r="A844" t="s">
        <v>2930</v>
      </c>
      <c r="B844" t="s">
        <v>5665</v>
      </c>
      <c r="C844" t="s">
        <v>5475</v>
      </c>
      <c r="D844" s="10">
        <v>116</v>
      </c>
      <c r="E844" s="11">
        <v>200</v>
      </c>
      <c r="F844" s="13">
        <v>0.42</v>
      </c>
      <c r="G844">
        <v>4.4000000000000004</v>
      </c>
      <c r="H844">
        <v>357</v>
      </c>
      <c r="I844" t="str" cm="1">
        <f t="array" ref="I844">_xlfn.IFS(
  E844&lt;1000, "Cheap",
  E844&lt;5000, "Expensive",
  E844&gt;=5000, "Very Expensive"
)</f>
        <v>Cheap</v>
      </c>
      <c r="J844" s="11">
        <f>IFERROR(
   VALUE(SUBSTITUTE(SUBSTITUTE(Table3[[#This Row],[Actual Price]], "₦", ""), ",", "")) *
   VALUE(SUBSTITUTE(Table3[[#This Row],[Rating Count]], ",", "")),
   0
)</f>
        <v>71400</v>
      </c>
      <c r="K844" t="str" cm="1">
        <f t="array" ref="K844">_xlfn.IFS(Table3[[#This Row],[Discount percentage]] &lt; 0.5, "Less than 50%", TRUE, "50% or more")</f>
        <v>Less than 50%</v>
      </c>
      <c r="L844">
        <f t="shared" si="13"/>
        <v>-2.9352161731925199E-2</v>
      </c>
    </row>
    <row r="845" spans="1:12" x14ac:dyDescent="0.25">
      <c r="A845" t="s">
        <v>2934</v>
      </c>
      <c r="B845" t="s">
        <v>5666</v>
      </c>
      <c r="C845" t="s">
        <v>5479</v>
      </c>
      <c r="D845" s="10">
        <v>200</v>
      </c>
      <c r="E845" s="11">
        <v>230</v>
      </c>
      <c r="F845" s="13">
        <v>0.13</v>
      </c>
      <c r="G845">
        <v>4.4000000000000004</v>
      </c>
      <c r="H845">
        <v>10170</v>
      </c>
      <c r="I845" t="str" cm="1">
        <f t="array" ref="I845">_xlfn.IFS(
  E845&lt;1000, "Cheap",
  E845&lt;5000, "Expensive",
  E845&gt;=5000, "Very Expensive"
)</f>
        <v>Cheap</v>
      </c>
      <c r="J845" s="11">
        <f>IFERROR(
   VALUE(SUBSTITUTE(SUBSTITUTE(Table3[[#This Row],[Actual Price]], "₦", ""), ",", "")) *
   VALUE(SUBSTITUTE(Table3[[#This Row],[Rating Count]], ",", "")),
   0
)</f>
        <v>2339100</v>
      </c>
      <c r="K845" t="str" cm="1">
        <f t="array" ref="K845">_xlfn.IFS(Table3[[#This Row],[Discount percentage]] &lt; 0.5, "Less than 50%", TRUE, "50% or more")</f>
        <v>Less than 50%</v>
      </c>
      <c r="L845">
        <f t="shared" si="13"/>
        <v>-2.9352161731925199E-2</v>
      </c>
    </row>
    <row r="846" spans="1:12" x14ac:dyDescent="0.25">
      <c r="A846" t="s">
        <v>2938</v>
      </c>
      <c r="B846" t="s">
        <v>5667</v>
      </c>
      <c r="C846" t="s">
        <v>5089</v>
      </c>
      <c r="D846" s="10">
        <v>1249</v>
      </c>
      <c r="E846" s="11">
        <v>2796</v>
      </c>
      <c r="F846" s="13">
        <v>0.55000000000000004</v>
      </c>
      <c r="G846">
        <v>4.4000000000000004</v>
      </c>
      <c r="H846">
        <v>4598</v>
      </c>
      <c r="I846" t="str" cm="1">
        <f t="array" ref="I846">_xlfn.IFS(
  E846&lt;1000, "Cheap",
  E846&lt;5000, "Expensive",
  E846&gt;=5000, "Very Expensive"
)</f>
        <v>Expensive</v>
      </c>
      <c r="J846" s="11">
        <f>IFERROR(
   VALUE(SUBSTITUTE(SUBSTITUTE(Table3[[#This Row],[Actual Price]], "₦", ""), ",", "")) *
   VALUE(SUBSTITUTE(Table3[[#This Row],[Rating Count]], ",", "")),
   0
)</f>
        <v>12856008</v>
      </c>
      <c r="K846" t="str" cm="1">
        <f t="array" ref="K846">_xlfn.IFS(Table3[[#This Row],[Discount percentage]] &lt; 0.5, "Less than 50%", TRUE, "50% or more")</f>
        <v>50% or more</v>
      </c>
      <c r="L846">
        <f t="shared" si="13"/>
        <v>-2.9352161731925199E-2</v>
      </c>
    </row>
    <row r="847" spans="1:12" x14ac:dyDescent="0.25">
      <c r="A847" t="s">
        <v>2942</v>
      </c>
      <c r="B847" t="s">
        <v>5668</v>
      </c>
      <c r="C847" t="s">
        <v>5089</v>
      </c>
      <c r="D847" s="10">
        <v>649</v>
      </c>
      <c r="E847" s="11">
        <v>999</v>
      </c>
      <c r="F847" s="13">
        <v>0.35</v>
      </c>
      <c r="G847">
        <v>3.5</v>
      </c>
      <c r="H847">
        <v>7222</v>
      </c>
      <c r="I847" t="str" cm="1">
        <f t="array" ref="I847">_xlfn.IFS(
  E847&lt;1000, "Cheap",
  E847&lt;5000, "Expensive",
  E847&gt;=5000, "Very Expensive"
)</f>
        <v>Cheap</v>
      </c>
      <c r="J847" s="11">
        <f>IFERROR(
   VALUE(SUBSTITUTE(SUBSTITUTE(Table3[[#This Row],[Actual Price]], "₦", ""), ",", "")) *
   VALUE(SUBSTITUTE(Table3[[#This Row],[Rating Count]], ",", "")),
   0
)</f>
        <v>7214778</v>
      </c>
      <c r="K847" t="str" cm="1">
        <f t="array" ref="K847">_xlfn.IFS(Table3[[#This Row],[Discount percentage]] &lt; 0.5, "Less than 50%", TRUE, "50% or more")</f>
        <v>Less than 50%</v>
      </c>
      <c r="L847">
        <f t="shared" si="13"/>
        <v>-2.9352161731925199E-2</v>
      </c>
    </row>
    <row r="848" spans="1:12" x14ac:dyDescent="0.25">
      <c r="A848" t="s">
        <v>2946</v>
      </c>
      <c r="B848" t="s">
        <v>5669</v>
      </c>
      <c r="C848" t="s">
        <v>5089</v>
      </c>
      <c r="D848" s="10">
        <v>2649</v>
      </c>
      <c r="E848" s="11">
        <v>3499</v>
      </c>
      <c r="F848" s="13">
        <v>0.24</v>
      </c>
      <c r="G848">
        <v>4.5</v>
      </c>
      <c r="H848">
        <v>1271</v>
      </c>
      <c r="I848" t="str" cm="1">
        <f t="array" ref="I848">_xlfn.IFS(
  E848&lt;1000, "Cheap",
  E848&lt;5000, "Expensive",
  E848&gt;=5000, "Very Expensive"
)</f>
        <v>Expensive</v>
      </c>
      <c r="J848" s="11">
        <f>IFERROR(
   VALUE(SUBSTITUTE(SUBSTITUTE(Table3[[#This Row],[Actual Price]], "₦", ""), ",", "")) *
   VALUE(SUBSTITUTE(Table3[[#This Row],[Rating Count]], ",", "")),
   0
)</f>
        <v>4447229</v>
      </c>
      <c r="K848" t="str" cm="1">
        <f t="array" ref="K848">_xlfn.IFS(Table3[[#This Row],[Discount percentage]] &lt; 0.5, "Less than 50%", TRUE, "50% or more")</f>
        <v>Less than 50%</v>
      </c>
      <c r="L848">
        <f t="shared" si="13"/>
        <v>-2.9352161731925199E-2</v>
      </c>
    </row>
    <row r="849" spans="1:12" x14ac:dyDescent="0.25">
      <c r="A849" t="s">
        <v>2950</v>
      </c>
      <c r="B849" t="s">
        <v>5670</v>
      </c>
      <c r="C849" t="s">
        <v>5089</v>
      </c>
      <c r="D849" s="10">
        <v>596</v>
      </c>
      <c r="E849" s="11">
        <v>723</v>
      </c>
      <c r="F849" s="13">
        <v>0.18</v>
      </c>
      <c r="G849">
        <v>4.4000000000000004</v>
      </c>
      <c r="H849">
        <v>3219</v>
      </c>
      <c r="I849" t="str" cm="1">
        <f t="array" ref="I849">_xlfn.IFS(
  E849&lt;1000, "Cheap",
  E849&lt;5000, "Expensive",
  E849&gt;=5000, "Very Expensive"
)</f>
        <v>Cheap</v>
      </c>
      <c r="J849" s="11">
        <f>IFERROR(
   VALUE(SUBSTITUTE(SUBSTITUTE(Table3[[#This Row],[Actual Price]], "₦", ""), ",", "")) *
   VALUE(SUBSTITUTE(Table3[[#This Row],[Rating Count]], ",", "")),
   0
)</f>
        <v>2327337</v>
      </c>
      <c r="K849" t="str" cm="1">
        <f t="array" ref="K849">_xlfn.IFS(Table3[[#This Row],[Discount percentage]] &lt; 0.5, "Less than 50%", TRUE, "50% or more")</f>
        <v>Less than 50%</v>
      </c>
      <c r="L849">
        <f t="shared" si="13"/>
        <v>-2.9352161731925199E-2</v>
      </c>
    </row>
    <row r="850" spans="1:12" x14ac:dyDescent="0.25">
      <c r="A850" t="s">
        <v>2954</v>
      </c>
      <c r="B850" t="s">
        <v>5343</v>
      </c>
      <c r="C850" t="s">
        <v>5319</v>
      </c>
      <c r="D850" s="10">
        <v>2499</v>
      </c>
      <c r="E850" s="11">
        <v>5999</v>
      </c>
      <c r="F850" s="13">
        <v>0.57999999999999996</v>
      </c>
      <c r="G850">
        <v>4.0999999999999996</v>
      </c>
      <c r="H850">
        <v>38879</v>
      </c>
      <c r="I850" t="str" cm="1">
        <f t="array" ref="I850">_xlfn.IFS(
  E850&lt;1000, "Cheap",
  E850&lt;5000, "Expensive",
  E850&gt;=5000, "Very Expensive"
)</f>
        <v>Very Expensive</v>
      </c>
      <c r="J850" s="11">
        <f>IFERROR(
   VALUE(SUBSTITUTE(SUBSTITUTE(Table3[[#This Row],[Actual Price]], "₦", ""), ",", "")) *
   VALUE(SUBSTITUTE(Table3[[#This Row],[Rating Count]], ",", "")),
   0
)</f>
        <v>233235121</v>
      </c>
      <c r="K850" t="str" cm="1">
        <f t="array" ref="K850">_xlfn.IFS(Table3[[#This Row],[Discount percentage]] &lt; 0.5, "Less than 50%", TRUE, "50% or more")</f>
        <v>50% or more</v>
      </c>
      <c r="L850">
        <f t="shared" si="13"/>
        <v>-2.9352161731925199E-2</v>
      </c>
    </row>
    <row r="851" spans="1:12" x14ac:dyDescent="0.25">
      <c r="A851" t="s">
        <v>2956</v>
      </c>
      <c r="B851" t="s">
        <v>5583</v>
      </c>
      <c r="C851" t="s">
        <v>5192</v>
      </c>
      <c r="D851" s="10">
        <v>4999</v>
      </c>
      <c r="E851" s="11">
        <v>12499</v>
      </c>
      <c r="F851" s="13">
        <v>0.6</v>
      </c>
      <c r="G851">
        <v>4.2</v>
      </c>
      <c r="H851">
        <v>4541</v>
      </c>
      <c r="I851" t="str" cm="1">
        <f t="array" ref="I851">_xlfn.IFS(
  E851&lt;1000, "Cheap",
  E851&lt;5000, "Expensive",
  E851&gt;=5000, "Very Expensive"
)</f>
        <v>Very Expensive</v>
      </c>
      <c r="J851" s="11">
        <f>IFERROR(
   VALUE(SUBSTITUTE(SUBSTITUTE(Table3[[#This Row],[Actual Price]], "₦", ""), ",", "")) *
   VALUE(SUBSTITUTE(Table3[[#This Row],[Rating Count]], ",", "")),
   0
)</f>
        <v>56757959</v>
      </c>
      <c r="K851" t="str" cm="1">
        <f t="array" ref="K851">_xlfn.IFS(Table3[[#This Row],[Discount percentage]] &lt; 0.5, "Less than 50%", TRUE, "50% or more")</f>
        <v>50% or more</v>
      </c>
      <c r="L851">
        <f t="shared" si="13"/>
        <v>-2.9352161731925199E-2</v>
      </c>
    </row>
    <row r="852" spans="1:12" x14ac:dyDescent="0.25">
      <c r="A852" t="s">
        <v>2960</v>
      </c>
      <c r="B852" t="s">
        <v>5338</v>
      </c>
      <c r="C852" t="s">
        <v>5333</v>
      </c>
      <c r="D852" s="10">
        <v>399</v>
      </c>
      <c r="E852" s="11">
        <v>1290</v>
      </c>
      <c r="F852" s="13">
        <v>0.69</v>
      </c>
      <c r="G852">
        <v>4.2</v>
      </c>
      <c r="H852">
        <v>76042</v>
      </c>
      <c r="I852" t="str" cm="1">
        <f t="array" ref="I852">_xlfn.IFS(
  E852&lt;1000, "Cheap",
  E852&lt;5000, "Expensive",
  E852&gt;=5000, "Very Expensive"
)</f>
        <v>Expensive</v>
      </c>
      <c r="J852" s="11">
        <f>IFERROR(
   VALUE(SUBSTITUTE(SUBSTITUTE(Table3[[#This Row],[Actual Price]], "₦", ""), ",", "")) *
   VALUE(SUBSTITUTE(Table3[[#This Row],[Rating Count]], ",", "")),
   0
)</f>
        <v>98094180</v>
      </c>
      <c r="K852" t="str" cm="1">
        <f t="array" ref="K852">_xlfn.IFS(Table3[[#This Row],[Discount percentage]] &lt; 0.5, "Less than 50%", TRUE, "50% or more")</f>
        <v>50% or more</v>
      </c>
      <c r="L852">
        <f t="shared" si="13"/>
        <v>-2.9352161731925199E-2</v>
      </c>
    </row>
    <row r="853" spans="1:12" x14ac:dyDescent="0.25">
      <c r="A853" t="s">
        <v>2964</v>
      </c>
      <c r="B853" t="s">
        <v>5671</v>
      </c>
      <c r="C853" t="s">
        <v>5475</v>
      </c>
      <c r="D853" s="10">
        <v>116</v>
      </c>
      <c r="E853" s="11">
        <v>200</v>
      </c>
      <c r="F853" s="13">
        <v>0.42</v>
      </c>
      <c r="G853">
        <v>4.3</v>
      </c>
      <c r="H853">
        <v>485</v>
      </c>
      <c r="I853" t="str" cm="1">
        <f t="array" ref="I853">_xlfn.IFS(
  E853&lt;1000, "Cheap",
  E853&lt;5000, "Expensive",
  E853&gt;=5000, "Very Expensive"
)</f>
        <v>Cheap</v>
      </c>
      <c r="J853" s="11">
        <f>IFERROR(
   VALUE(SUBSTITUTE(SUBSTITUTE(Table3[[#This Row],[Actual Price]], "₦", ""), ",", "")) *
   VALUE(SUBSTITUTE(Table3[[#This Row],[Rating Count]], ",", "")),
   0
)</f>
        <v>97000</v>
      </c>
      <c r="K853" t="str" cm="1">
        <f t="array" ref="K853">_xlfn.IFS(Table3[[#This Row],[Discount percentage]] &lt; 0.5, "Less than 50%", TRUE, "50% or more")</f>
        <v>Less than 50%</v>
      </c>
      <c r="L853">
        <f t="shared" si="13"/>
        <v>-2.9352161731925199E-2</v>
      </c>
    </row>
    <row r="854" spans="1:12" x14ac:dyDescent="0.25">
      <c r="A854" t="s">
        <v>2968</v>
      </c>
      <c r="B854" t="s">
        <v>5672</v>
      </c>
      <c r="C854" t="s">
        <v>5483</v>
      </c>
      <c r="D854" s="10">
        <v>4499</v>
      </c>
      <c r="E854" s="11">
        <v>5999</v>
      </c>
      <c r="F854" s="13">
        <v>0.25</v>
      </c>
      <c r="G854">
        <v>4.3</v>
      </c>
      <c r="H854">
        <v>44696</v>
      </c>
      <c r="I854" t="str" cm="1">
        <f t="array" ref="I854">_xlfn.IFS(
  E854&lt;1000, "Cheap",
  E854&lt;5000, "Expensive",
  E854&gt;=5000, "Very Expensive"
)</f>
        <v>Very Expensive</v>
      </c>
      <c r="J854" s="11">
        <f>IFERROR(
   VALUE(SUBSTITUTE(SUBSTITUTE(Table3[[#This Row],[Actual Price]], "₦", ""), ",", "")) *
   VALUE(SUBSTITUTE(Table3[[#This Row],[Rating Count]], ",", "")),
   0
)</f>
        <v>268131304</v>
      </c>
      <c r="K854" t="str" cm="1">
        <f t="array" ref="K854">_xlfn.IFS(Table3[[#This Row],[Discount percentage]] &lt; 0.5, "Less than 50%", TRUE, "50% or more")</f>
        <v>Less than 50%</v>
      </c>
      <c r="L854">
        <f t="shared" si="13"/>
        <v>-2.9352161731925199E-2</v>
      </c>
    </row>
    <row r="855" spans="1:12" x14ac:dyDescent="0.25">
      <c r="A855" t="s">
        <v>2972</v>
      </c>
      <c r="B855" t="s">
        <v>5673</v>
      </c>
      <c r="C855" t="s">
        <v>5089</v>
      </c>
      <c r="D855" s="10">
        <v>330</v>
      </c>
      <c r="E855" s="11">
        <v>499</v>
      </c>
      <c r="F855" s="13">
        <v>0.34</v>
      </c>
      <c r="G855">
        <v>3.7</v>
      </c>
      <c r="H855">
        <v>8566</v>
      </c>
      <c r="I855" t="str" cm="1">
        <f t="array" ref="I855">_xlfn.IFS(
  E855&lt;1000, "Cheap",
  E855&lt;5000, "Expensive",
  E855&gt;=5000, "Very Expensive"
)</f>
        <v>Cheap</v>
      </c>
      <c r="J855" s="11">
        <f>IFERROR(
   VALUE(SUBSTITUTE(SUBSTITUTE(Table3[[#This Row],[Actual Price]], "₦", ""), ",", "")) *
   VALUE(SUBSTITUTE(Table3[[#This Row],[Rating Count]], ",", "")),
   0
)</f>
        <v>4274434</v>
      </c>
      <c r="K855" t="str" cm="1">
        <f t="array" ref="K855">_xlfn.IFS(Table3[[#This Row],[Discount percentage]] &lt; 0.5, "Less than 50%", TRUE, "50% or more")</f>
        <v>Less than 50%</v>
      </c>
      <c r="L855">
        <f t="shared" si="13"/>
        <v>-2.9352161731925199E-2</v>
      </c>
    </row>
    <row r="856" spans="1:12" x14ac:dyDescent="0.25">
      <c r="A856" t="s">
        <v>2976</v>
      </c>
      <c r="B856" t="s">
        <v>5469</v>
      </c>
      <c r="C856" t="s">
        <v>5333</v>
      </c>
      <c r="D856" s="10">
        <v>649</v>
      </c>
      <c r="E856" s="11">
        <v>2499</v>
      </c>
      <c r="F856" s="13">
        <v>0.74</v>
      </c>
      <c r="G856">
        <v>3.9</v>
      </c>
      <c r="H856">
        <v>13049</v>
      </c>
      <c r="I856" t="str" cm="1">
        <f t="array" ref="I856">_xlfn.IFS(
  E856&lt;1000, "Cheap",
  E856&lt;5000, "Expensive",
  E856&gt;=5000, "Very Expensive"
)</f>
        <v>Expensive</v>
      </c>
      <c r="J856" s="11">
        <f>IFERROR(
   VALUE(SUBSTITUTE(SUBSTITUTE(Table3[[#This Row],[Actual Price]], "₦", ""), ",", "")) *
   VALUE(SUBSTITUTE(Table3[[#This Row],[Rating Count]], ",", "")),
   0
)</f>
        <v>32609451</v>
      </c>
      <c r="K856" t="str" cm="1">
        <f t="array" ref="K856">_xlfn.IFS(Table3[[#This Row],[Discount percentage]] &lt; 0.5, "Less than 50%", TRUE, "50% or more")</f>
        <v>50% or more</v>
      </c>
      <c r="L856">
        <f t="shared" si="13"/>
        <v>-2.9352161731925199E-2</v>
      </c>
    </row>
    <row r="857" spans="1:12" x14ac:dyDescent="0.25">
      <c r="A857" t="s">
        <v>2980</v>
      </c>
      <c r="B857" t="s">
        <v>5674</v>
      </c>
      <c r="C857" t="s">
        <v>5089</v>
      </c>
      <c r="D857" s="10">
        <v>1234</v>
      </c>
      <c r="E857" s="11">
        <v>1599</v>
      </c>
      <c r="F857" s="13">
        <v>0.23</v>
      </c>
      <c r="G857">
        <v>4.5</v>
      </c>
      <c r="H857">
        <v>16680</v>
      </c>
      <c r="I857" t="str" cm="1">
        <f t="array" ref="I857">_xlfn.IFS(
  E857&lt;1000, "Cheap",
  E857&lt;5000, "Expensive",
  E857&gt;=5000, "Very Expensive"
)</f>
        <v>Expensive</v>
      </c>
      <c r="J857" s="11">
        <f>IFERROR(
   VALUE(SUBSTITUTE(SUBSTITUTE(Table3[[#This Row],[Actual Price]], "₦", ""), ",", "")) *
   VALUE(SUBSTITUTE(Table3[[#This Row],[Rating Count]], ",", "")),
   0
)</f>
        <v>26671320</v>
      </c>
      <c r="K857" t="str" cm="1">
        <f t="array" ref="K857">_xlfn.IFS(Table3[[#This Row],[Discount percentage]] &lt; 0.5, "Less than 50%", TRUE, "50% or more")</f>
        <v>Less than 50%</v>
      </c>
      <c r="L857">
        <f t="shared" si="13"/>
        <v>-2.9352161731925199E-2</v>
      </c>
    </row>
    <row r="858" spans="1:12" x14ac:dyDescent="0.25">
      <c r="A858" t="s">
        <v>1757</v>
      </c>
      <c r="B858" t="s">
        <v>5425</v>
      </c>
      <c r="C858" t="s">
        <v>5333</v>
      </c>
      <c r="D858" s="10">
        <v>1399</v>
      </c>
      <c r="E858" s="11">
        <v>2990</v>
      </c>
      <c r="F858" s="13">
        <v>0.53</v>
      </c>
      <c r="G858">
        <v>4.0999999999999996</v>
      </c>
      <c r="H858">
        <v>97174</v>
      </c>
      <c r="I858" t="str" cm="1">
        <f t="array" ref="I858">_xlfn.IFS(
  E858&lt;1000, "Cheap",
  E858&lt;5000, "Expensive",
  E858&gt;=5000, "Very Expensive"
)</f>
        <v>Expensive</v>
      </c>
      <c r="J858" s="11">
        <f>IFERROR(
   VALUE(SUBSTITUTE(SUBSTITUTE(Table3[[#This Row],[Actual Price]], "₦", ""), ",", "")) *
   VALUE(SUBSTITUTE(Table3[[#This Row],[Rating Count]], ",", "")),
   0
)</f>
        <v>290550260</v>
      </c>
      <c r="K858" t="str" cm="1">
        <f t="array" ref="K858">_xlfn.IFS(Table3[[#This Row],[Discount percentage]] &lt; 0.5, "Less than 50%", TRUE, "50% or more")</f>
        <v>50% or more</v>
      </c>
      <c r="L858">
        <f t="shared" si="13"/>
        <v>-2.9352161731925199E-2</v>
      </c>
    </row>
    <row r="859" spans="1:12" x14ac:dyDescent="0.25">
      <c r="A859" t="s">
        <v>2984</v>
      </c>
      <c r="B859" t="s">
        <v>5675</v>
      </c>
      <c r="C859" t="s">
        <v>5477</v>
      </c>
      <c r="D859" s="10">
        <v>272</v>
      </c>
      <c r="E859" s="11">
        <v>320</v>
      </c>
      <c r="F859" s="13">
        <v>0.15</v>
      </c>
      <c r="G859">
        <v>4</v>
      </c>
      <c r="H859">
        <v>3686</v>
      </c>
      <c r="I859" t="str" cm="1">
        <f t="array" ref="I859">_xlfn.IFS(
  E859&lt;1000, "Cheap",
  E859&lt;5000, "Expensive",
  E859&gt;=5000, "Very Expensive"
)</f>
        <v>Cheap</v>
      </c>
      <c r="J859" s="11">
        <f>IFERROR(
   VALUE(SUBSTITUTE(SUBSTITUTE(Table3[[#This Row],[Actual Price]], "₦", ""), ",", "")) *
   VALUE(SUBSTITUTE(Table3[[#This Row],[Rating Count]], ",", "")),
   0
)</f>
        <v>1179520</v>
      </c>
      <c r="K859" t="str" cm="1">
        <f t="array" ref="K859">_xlfn.IFS(Table3[[#This Row],[Discount percentage]] &lt; 0.5, "Less than 50%", TRUE, "50% or more")</f>
        <v>Less than 50%</v>
      </c>
      <c r="L859">
        <f t="shared" si="13"/>
        <v>-2.9352161731925199E-2</v>
      </c>
    </row>
    <row r="860" spans="1:12" x14ac:dyDescent="0.25">
      <c r="A860" t="s">
        <v>2988</v>
      </c>
      <c r="B860" t="s">
        <v>5676</v>
      </c>
      <c r="C860" t="s">
        <v>5333</v>
      </c>
      <c r="D860" s="10">
        <v>99</v>
      </c>
      <c r="E860" s="11">
        <v>999</v>
      </c>
      <c r="F860" s="13">
        <v>0.9</v>
      </c>
      <c r="G860">
        <v>3.8</v>
      </c>
      <c r="H860">
        <v>594</v>
      </c>
      <c r="I860" t="str" cm="1">
        <f t="array" ref="I860">_xlfn.IFS(
  E860&lt;1000, "Cheap",
  E860&lt;5000, "Expensive",
  E860&gt;=5000, "Very Expensive"
)</f>
        <v>Cheap</v>
      </c>
      <c r="J860" s="11">
        <f>IFERROR(
   VALUE(SUBSTITUTE(SUBSTITUTE(Table3[[#This Row],[Actual Price]], "₦", ""), ",", "")) *
   VALUE(SUBSTITUTE(Table3[[#This Row],[Rating Count]], ",", "")),
   0
)</f>
        <v>593406</v>
      </c>
      <c r="K860" t="str" cm="1">
        <f t="array" ref="K860">_xlfn.IFS(Table3[[#This Row],[Discount percentage]] &lt; 0.5, "Less than 50%", TRUE, "50% or more")</f>
        <v>50% or more</v>
      </c>
      <c r="L860">
        <f t="shared" si="13"/>
        <v>-2.9352161731925199E-2</v>
      </c>
    </row>
    <row r="861" spans="1:12" x14ac:dyDescent="0.25">
      <c r="A861" t="s">
        <v>2992</v>
      </c>
      <c r="B861" t="s">
        <v>5677</v>
      </c>
      <c r="C861" t="s">
        <v>5089</v>
      </c>
      <c r="D861" s="10">
        <v>3498</v>
      </c>
      <c r="E861" s="11">
        <v>3875</v>
      </c>
      <c r="F861" s="13">
        <v>0.1</v>
      </c>
      <c r="G861">
        <v>3.4</v>
      </c>
      <c r="H861">
        <v>12185</v>
      </c>
      <c r="I861" t="str" cm="1">
        <f t="array" ref="I861">_xlfn.IFS(
  E861&lt;1000, "Cheap",
  E861&lt;5000, "Expensive",
  E861&gt;=5000, "Very Expensive"
)</f>
        <v>Expensive</v>
      </c>
      <c r="J861" s="11">
        <f>IFERROR(
   VALUE(SUBSTITUTE(SUBSTITUTE(Table3[[#This Row],[Actual Price]], "₦", ""), ",", "")) *
   VALUE(SUBSTITUTE(Table3[[#This Row],[Rating Count]], ",", "")),
   0
)</f>
        <v>47216875</v>
      </c>
      <c r="K861" t="str" cm="1">
        <f t="array" ref="K861">_xlfn.IFS(Table3[[#This Row],[Discount percentage]] &lt; 0.5, "Less than 50%", TRUE, "50% or more")</f>
        <v>Less than 50%</v>
      </c>
      <c r="L861">
        <f t="shared" si="13"/>
        <v>-2.9352161731925199E-2</v>
      </c>
    </row>
    <row r="862" spans="1:12" x14ac:dyDescent="0.25">
      <c r="A862" t="s">
        <v>2996</v>
      </c>
      <c r="B862" t="s">
        <v>5678</v>
      </c>
      <c r="C862" t="s">
        <v>5089</v>
      </c>
      <c r="D862" s="10">
        <v>10099</v>
      </c>
      <c r="E862" s="11">
        <v>19110</v>
      </c>
      <c r="F862" s="13">
        <v>0.47</v>
      </c>
      <c r="G862">
        <v>4.3</v>
      </c>
      <c r="H862">
        <v>2623</v>
      </c>
      <c r="I862" t="str" cm="1">
        <f t="array" ref="I862">_xlfn.IFS(
  E862&lt;1000, "Cheap",
  E862&lt;5000, "Expensive",
  E862&gt;=5000, "Very Expensive"
)</f>
        <v>Very Expensive</v>
      </c>
      <c r="J862" s="11">
        <f>IFERROR(
   VALUE(SUBSTITUTE(SUBSTITUTE(Table3[[#This Row],[Actual Price]], "₦", ""), ",", "")) *
   VALUE(SUBSTITUTE(Table3[[#This Row],[Rating Count]], ",", "")),
   0
)</f>
        <v>50125530</v>
      </c>
      <c r="K862" t="str" cm="1">
        <f t="array" ref="K862">_xlfn.IFS(Table3[[#This Row],[Discount percentage]] &lt; 0.5, "Less than 50%", TRUE, "50% or more")</f>
        <v>Less than 50%</v>
      </c>
      <c r="L862">
        <f t="shared" si="13"/>
        <v>-2.9352161731925199E-2</v>
      </c>
    </row>
    <row r="863" spans="1:12" x14ac:dyDescent="0.25">
      <c r="A863" t="s">
        <v>3000</v>
      </c>
      <c r="B863" t="s">
        <v>5564</v>
      </c>
      <c r="C863" t="s">
        <v>5089</v>
      </c>
      <c r="D863" s="10">
        <v>449</v>
      </c>
      <c r="E863" s="11">
        <v>999</v>
      </c>
      <c r="F863" s="13">
        <v>0.55000000000000004</v>
      </c>
      <c r="G863">
        <v>4.3</v>
      </c>
      <c r="H863">
        <v>9701</v>
      </c>
      <c r="I863" t="str" cm="1">
        <f t="array" ref="I863">_xlfn.IFS(
  E863&lt;1000, "Cheap",
  E863&lt;5000, "Expensive",
  E863&gt;=5000, "Very Expensive"
)</f>
        <v>Cheap</v>
      </c>
      <c r="J863" s="11">
        <f>IFERROR(
   VALUE(SUBSTITUTE(SUBSTITUTE(Table3[[#This Row],[Actual Price]], "₦", ""), ",", "")) *
   VALUE(SUBSTITUTE(Table3[[#This Row],[Rating Count]], ",", "")),
   0
)</f>
        <v>9691299</v>
      </c>
      <c r="K863" t="str" cm="1">
        <f t="array" ref="K863">_xlfn.IFS(Table3[[#This Row],[Discount percentage]] &lt; 0.5, "Less than 50%", TRUE, "50% or more")</f>
        <v>50% or more</v>
      </c>
      <c r="L863">
        <f t="shared" si="13"/>
        <v>-2.9352161731925199E-2</v>
      </c>
    </row>
    <row r="864" spans="1:12" x14ac:dyDescent="0.25">
      <c r="A864" t="s">
        <v>3004</v>
      </c>
      <c r="B864" t="s">
        <v>5679</v>
      </c>
      <c r="C864" t="s">
        <v>5680</v>
      </c>
      <c r="D864" s="10">
        <v>150</v>
      </c>
      <c r="E864" s="11">
        <v>150</v>
      </c>
      <c r="F864" s="13">
        <v>0</v>
      </c>
      <c r="G864">
        <v>4.3</v>
      </c>
      <c r="H864">
        <v>15867</v>
      </c>
      <c r="I864" t="str" cm="1">
        <f t="array" ref="I864">_xlfn.IFS(
  E864&lt;1000, "Cheap",
  E864&lt;5000, "Expensive",
  E864&gt;=5000, "Very Expensive"
)</f>
        <v>Cheap</v>
      </c>
      <c r="J864" s="11">
        <f>IFERROR(
   VALUE(SUBSTITUTE(SUBSTITUTE(Table3[[#This Row],[Actual Price]], "₦", ""), ",", "")) *
   VALUE(SUBSTITUTE(Table3[[#This Row],[Rating Count]], ",", "")),
   0
)</f>
        <v>2380050</v>
      </c>
      <c r="K864" t="str" cm="1">
        <f t="array" ref="K864">_xlfn.IFS(Table3[[#This Row],[Discount percentage]] &lt; 0.5, "Less than 50%", TRUE, "50% or more")</f>
        <v>Less than 50%</v>
      </c>
      <c r="L864">
        <f t="shared" si="13"/>
        <v>-2.9352161731925199E-2</v>
      </c>
    </row>
    <row r="865" spans="1:12" x14ac:dyDescent="0.25">
      <c r="A865" t="s">
        <v>3008</v>
      </c>
      <c r="B865" t="s">
        <v>5681</v>
      </c>
      <c r="C865" t="s">
        <v>5089</v>
      </c>
      <c r="D865" s="10">
        <v>1199</v>
      </c>
      <c r="E865" s="11">
        <v>2999</v>
      </c>
      <c r="F865" s="13">
        <v>0.6</v>
      </c>
      <c r="G865">
        <v>4.0999999999999996</v>
      </c>
      <c r="H865">
        <v>10725</v>
      </c>
      <c r="I865" t="str" cm="1">
        <f t="array" ref="I865">_xlfn.IFS(
  E865&lt;1000, "Cheap",
  E865&lt;5000, "Expensive",
  E865&gt;=5000, "Very Expensive"
)</f>
        <v>Expensive</v>
      </c>
      <c r="J865" s="11">
        <f>IFERROR(
   VALUE(SUBSTITUTE(SUBSTITUTE(Table3[[#This Row],[Actual Price]], "₦", ""), ",", "")) *
   VALUE(SUBSTITUTE(Table3[[#This Row],[Rating Count]], ",", "")),
   0
)</f>
        <v>32164275</v>
      </c>
      <c r="K865" t="str" cm="1">
        <f t="array" ref="K865">_xlfn.IFS(Table3[[#This Row],[Discount percentage]] &lt; 0.5, "Less than 50%", TRUE, "50% or more")</f>
        <v>50% or more</v>
      </c>
      <c r="L865">
        <f t="shared" si="13"/>
        <v>-2.9352161731925199E-2</v>
      </c>
    </row>
    <row r="866" spans="1:12" x14ac:dyDescent="0.25">
      <c r="A866" t="s">
        <v>3012</v>
      </c>
      <c r="B866" t="s">
        <v>5682</v>
      </c>
      <c r="C866" t="s">
        <v>5089</v>
      </c>
      <c r="D866" s="10">
        <v>397</v>
      </c>
      <c r="E866" s="11">
        <v>899</v>
      </c>
      <c r="F866" s="13">
        <v>0.56000000000000005</v>
      </c>
      <c r="G866">
        <v>4</v>
      </c>
      <c r="H866">
        <v>3025</v>
      </c>
      <c r="I866" t="str" cm="1">
        <f t="array" ref="I866">_xlfn.IFS(
  E866&lt;1000, "Cheap",
  E866&lt;5000, "Expensive",
  E866&gt;=5000, "Very Expensive"
)</f>
        <v>Cheap</v>
      </c>
      <c r="J866" s="11">
        <f>IFERROR(
   VALUE(SUBSTITUTE(SUBSTITUTE(Table3[[#This Row],[Actual Price]], "₦", ""), ",", "")) *
   VALUE(SUBSTITUTE(Table3[[#This Row],[Rating Count]], ",", "")),
   0
)</f>
        <v>2719475</v>
      </c>
      <c r="K866" t="str" cm="1">
        <f t="array" ref="K866">_xlfn.IFS(Table3[[#This Row],[Discount percentage]] &lt; 0.5, "Less than 50%", TRUE, "50% or more")</f>
        <v>50% or more</v>
      </c>
      <c r="L866">
        <f t="shared" si="13"/>
        <v>-2.9352161731925199E-2</v>
      </c>
    </row>
    <row r="867" spans="1:12" x14ac:dyDescent="0.25">
      <c r="A867" t="s">
        <v>3015</v>
      </c>
      <c r="B867" t="s">
        <v>5647</v>
      </c>
      <c r="C867" t="s">
        <v>5089</v>
      </c>
      <c r="D867" s="10">
        <v>699</v>
      </c>
      <c r="E867" s="11">
        <v>1490</v>
      </c>
      <c r="F867" s="13">
        <v>0.53</v>
      </c>
      <c r="G867">
        <v>4</v>
      </c>
      <c r="H867">
        <v>5736</v>
      </c>
      <c r="I867" t="str" cm="1">
        <f t="array" ref="I867">_xlfn.IFS(
  E867&lt;1000, "Cheap",
  E867&lt;5000, "Expensive",
  E867&gt;=5000, "Very Expensive"
)</f>
        <v>Expensive</v>
      </c>
      <c r="J867" s="11">
        <f>IFERROR(
   VALUE(SUBSTITUTE(SUBSTITUTE(Table3[[#This Row],[Actual Price]], "₦", ""), ",", "")) *
   VALUE(SUBSTITUTE(Table3[[#This Row],[Rating Count]], ",", "")),
   0
)</f>
        <v>8546640</v>
      </c>
      <c r="K867" t="str" cm="1">
        <f t="array" ref="K867">_xlfn.IFS(Table3[[#This Row],[Discount percentage]] &lt; 0.5, "Less than 50%", TRUE, "50% or more")</f>
        <v>50% or more</v>
      </c>
      <c r="L867">
        <f t="shared" si="13"/>
        <v>-2.9352161731925199E-2</v>
      </c>
    </row>
    <row r="868" spans="1:12" x14ac:dyDescent="0.25">
      <c r="A868" t="s">
        <v>3019</v>
      </c>
      <c r="B868" t="s">
        <v>5683</v>
      </c>
      <c r="C868" t="s">
        <v>5333</v>
      </c>
      <c r="D868" s="10">
        <v>1679</v>
      </c>
      <c r="E868" s="11">
        <v>1999</v>
      </c>
      <c r="F868" s="13">
        <v>0.16</v>
      </c>
      <c r="G868">
        <v>4.0999999999999996</v>
      </c>
      <c r="H868">
        <v>72563</v>
      </c>
      <c r="I868" t="str" cm="1">
        <f t="array" ref="I868">_xlfn.IFS(
  E868&lt;1000, "Cheap",
  E868&lt;5000, "Expensive",
  E868&gt;=5000, "Very Expensive"
)</f>
        <v>Expensive</v>
      </c>
      <c r="J868" s="11">
        <f>IFERROR(
   VALUE(SUBSTITUTE(SUBSTITUTE(Table3[[#This Row],[Actual Price]], "₦", ""), ",", "")) *
   VALUE(SUBSTITUTE(Table3[[#This Row],[Rating Count]], ",", "")),
   0
)</f>
        <v>145053437</v>
      </c>
      <c r="K868" t="str" cm="1">
        <f t="array" ref="K868">_xlfn.IFS(Table3[[#This Row],[Discount percentage]] &lt; 0.5, "Less than 50%", TRUE, "50% or more")</f>
        <v>Less than 50%</v>
      </c>
      <c r="L868">
        <f t="shared" si="13"/>
        <v>-2.9352161731925199E-2</v>
      </c>
    </row>
    <row r="869" spans="1:12" x14ac:dyDescent="0.25">
      <c r="A869" t="s">
        <v>3023</v>
      </c>
      <c r="B869" t="s">
        <v>5614</v>
      </c>
      <c r="C869" t="s">
        <v>5089</v>
      </c>
      <c r="D869" s="10">
        <v>354</v>
      </c>
      <c r="E869" s="11">
        <v>1500</v>
      </c>
      <c r="F869" s="13">
        <v>0.76</v>
      </c>
      <c r="G869">
        <v>4</v>
      </c>
      <c r="H869">
        <v>1026</v>
      </c>
      <c r="I869" t="str" cm="1">
        <f t="array" ref="I869">_xlfn.IFS(
  E869&lt;1000, "Cheap",
  E869&lt;5000, "Expensive",
  E869&gt;=5000, "Very Expensive"
)</f>
        <v>Expensive</v>
      </c>
      <c r="J869" s="11">
        <f>IFERROR(
   VALUE(SUBSTITUTE(SUBSTITUTE(Table3[[#This Row],[Actual Price]], "₦", ""), ",", "")) *
   VALUE(SUBSTITUTE(Table3[[#This Row],[Rating Count]], ",", "")),
   0
)</f>
        <v>1539000</v>
      </c>
      <c r="K869" t="str" cm="1">
        <f t="array" ref="K869">_xlfn.IFS(Table3[[#This Row],[Discount percentage]] &lt; 0.5, "Less than 50%", TRUE, "50% or more")</f>
        <v>50% or more</v>
      </c>
      <c r="L869">
        <f t="shared" si="13"/>
        <v>-2.9352161731925199E-2</v>
      </c>
    </row>
    <row r="870" spans="1:12" x14ac:dyDescent="0.25">
      <c r="A870" t="s">
        <v>3027</v>
      </c>
      <c r="B870" t="s">
        <v>5684</v>
      </c>
      <c r="C870" t="s">
        <v>5089</v>
      </c>
      <c r="D870" s="10">
        <v>1199</v>
      </c>
      <c r="E870" s="11">
        <v>5499</v>
      </c>
      <c r="F870" s="13">
        <v>0.78</v>
      </c>
      <c r="G870">
        <v>3.8</v>
      </c>
      <c r="H870">
        <v>2043</v>
      </c>
      <c r="I870" t="str" cm="1">
        <f t="array" ref="I870">_xlfn.IFS(
  E870&lt;1000, "Cheap",
  E870&lt;5000, "Expensive",
  E870&gt;=5000, "Very Expensive"
)</f>
        <v>Very Expensive</v>
      </c>
      <c r="J870" s="11">
        <f>IFERROR(
   VALUE(SUBSTITUTE(SUBSTITUTE(Table3[[#This Row],[Actual Price]], "₦", ""), ",", "")) *
   VALUE(SUBSTITUTE(Table3[[#This Row],[Rating Count]], ",", "")),
   0
)</f>
        <v>11234457</v>
      </c>
      <c r="K870" t="str" cm="1">
        <f t="array" ref="K870">_xlfn.IFS(Table3[[#This Row],[Discount percentage]] &lt; 0.5, "Less than 50%", TRUE, "50% or more")</f>
        <v>50% or more</v>
      </c>
      <c r="L870">
        <f t="shared" si="13"/>
        <v>-2.9352161731925199E-2</v>
      </c>
    </row>
    <row r="871" spans="1:12" x14ac:dyDescent="0.25">
      <c r="A871" t="s">
        <v>3031</v>
      </c>
      <c r="B871" t="s">
        <v>5685</v>
      </c>
      <c r="C871" t="s">
        <v>5089</v>
      </c>
      <c r="D871" s="10">
        <v>379</v>
      </c>
      <c r="E871" s="11">
        <v>1499</v>
      </c>
      <c r="F871" s="13">
        <v>0.75</v>
      </c>
      <c r="G871">
        <v>4.2</v>
      </c>
      <c r="H871">
        <v>4149</v>
      </c>
      <c r="I871" t="str" cm="1">
        <f t="array" ref="I871">_xlfn.IFS(
  E871&lt;1000, "Cheap",
  E871&lt;5000, "Expensive",
  E871&gt;=5000, "Very Expensive"
)</f>
        <v>Expensive</v>
      </c>
      <c r="J871" s="11">
        <f>IFERROR(
   VALUE(SUBSTITUTE(SUBSTITUTE(Table3[[#This Row],[Actual Price]], "₦", ""), ",", "")) *
   VALUE(SUBSTITUTE(Table3[[#This Row],[Rating Count]], ",", "")),
   0
)</f>
        <v>6219351</v>
      </c>
      <c r="K871" t="str" cm="1">
        <f t="array" ref="K871">_xlfn.IFS(Table3[[#This Row],[Discount percentage]] &lt; 0.5, "Less than 50%", TRUE, "50% or more")</f>
        <v>50% or more</v>
      </c>
      <c r="L871">
        <f t="shared" si="13"/>
        <v>-2.9352161731925199E-2</v>
      </c>
    </row>
    <row r="872" spans="1:12" x14ac:dyDescent="0.25">
      <c r="A872" t="s">
        <v>3035</v>
      </c>
      <c r="B872" t="s">
        <v>5686</v>
      </c>
      <c r="C872" t="s">
        <v>5089</v>
      </c>
      <c r="D872" s="10">
        <v>499</v>
      </c>
      <c r="E872" s="11">
        <v>775</v>
      </c>
      <c r="F872" s="13">
        <v>0.36</v>
      </c>
      <c r="G872">
        <v>4.3</v>
      </c>
      <c r="H872">
        <v>74</v>
      </c>
      <c r="I872" t="str" cm="1">
        <f t="array" ref="I872">_xlfn.IFS(
  E872&lt;1000, "Cheap",
  E872&lt;5000, "Expensive",
  E872&gt;=5000, "Very Expensive"
)</f>
        <v>Cheap</v>
      </c>
      <c r="J872" s="11">
        <f>IFERROR(
   VALUE(SUBSTITUTE(SUBSTITUTE(Table3[[#This Row],[Actual Price]], "₦", ""), ",", "")) *
   VALUE(SUBSTITUTE(Table3[[#This Row],[Rating Count]], ",", "")),
   0
)</f>
        <v>57350</v>
      </c>
      <c r="K872" t="str" cm="1">
        <f t="array" ref="K872">_xlfn.IFS(Table3[[#This Row],[Discount percentage]] &lt; 0.5, "Less than 50%", TRUE, "50% or more")</f>
        <v>Less than 50%</v>
      </c>
      <c r="L872">
        <f t="shared" si="13"/>
        <v>-2.9352161731925199E-2</v>
      </c>
    </row>
    <row r="873" spans="1:12" x14ac:dyDescent="0.25">
      <c r="A873" t="s">
        <v>3039</v>
      </c>
      <c r="B873" t="s">
        <v>5687</v>
      </c>
      <c r="C873" t="s">
        <v>5089</v>
      </c>
      <c r="D873" s="10">
        <v>10389</v>
      </c>
      <c r="E873" s="11">
        <v>32000</v>
      </c>
      <c r="F873" s="13">
        <v>0.68</v>
      </c>
      <c r="G873">
        <v>4.4000000000000004</v>
      </c>
      <c r="H873">
        <v>41398</v>
      </c>
      <c r="I873" t="str" cm="1">
        <f t="array" ref="I873">_xlfn.IFS(
  E873&lt;1000, "Cheap",
  E873&lt;5000, "Expensive",
  E873&gt;=5000, "Very Expensive"
)</f>
        <v>Very Expensive</v>
      </c>
      <c r="J873" s="11">
        <f>IFERROR(
   VALUE(SUBSTITUTE(SUBSTITUTE(Table3[[#This Row],[Actual Price]], "₦", ""), ",", "")) *
   VALUE(SUBSTITUTE(Table3[[#This Row],[Rating Count]], ",", "")),
   0
)</f>
        <v>1324736000</v>
      </c>
      <c r="K873" t="str" cm="1">
        <f t="array" ref="K873">_xlfn.IFS(Table3[[#This Row],[Discount percentage]] &lt; 0.5, "Less than 50%", TRUE, "50% or more")</f>
        <v>50% or more</v>
      </c>
      <c r="L873">
        <f t="shared" si="13"/>
        <v>-2.9352161731925199E-2</v>
      </c>
    </row>
    <row r="874" spans="1:12" x14ac:dyDescent="0.25">
      <c r="A874" t="s">
        <v>3043</v>
      </c>
      <c r="B874" t="s">
        <v>5688</v>
      </c>
      <c r="C874" t="s">
        <v>5089</v>
      </c>
      <c r="D874" s="10">
        <v>649</v>
      </c>
      <c r="E874" s="11">
        <v>1300</v>
      </c>
      <c r="F874" s="13">
        <v>0.5</v>
      </c>
      <c r="G874">
        <v>4.0999999999999996</v>
      </c>
      <c r="H874">
        <v>5195</v>
      </c>
      <c r="I874" t="str" cm="1">
        <f t="array" ref="I874">_xlfn.IFS(
  E874&lt;1000, "Cheap",
  E874&lt;5000, "Expensive",
  E874&gt;=5000, "Very Expensive"
)</f>
        <v>Expensive</v>
      </c>
      <c r="J874" s="11">
        <f>IFERROR(
   VALUE(SUBSTITUTE(SUBSTITUTE(Table3[[#This Row],[Actual Price]], "₦", ""), ",", "")) *
   VALUE(SUBSTITUTE(Table3[[#This Row],[Rating Count]], ",", "")),
   0
)</f>
        <v>6753500</v>
      </c>
      <c r="K874" t="str" cm="1">
        <f t="array" ref="K874">_xlfn.IFS(Table3[[#This Row],[Discount percentage]] &lt; 0.5, "Less than 50%", TRUE, "50% or more")</f>
        <v>50% or more</v>
      </c>
      <c r="L874">
        <f t="shared" si="13"/>
        <v>-2.9352161731925199E-2</v>
      </c>
    </row>
    <row r="875" spans="1:12" x14ac:dyDescent="0.25">
      <c r="A875" t="s">
        <v>3047</v>
      </c>
      <c r="B875" t="s">
        <v>5689</v>
      </c>
      <c r="C875" t="s">
        <v>5089</v>
      </c>
      <c r="D875" s="10">
        <v>1199</v>
      </c>
      <c r="E875" s="11">
        <v>1999</v>
      </c>
      <c r="F875" s="13">
        <v>0.4</v>
      </c>
      <c r="G875">
        <v>4.5</v>
      </c>
      <c r="H875">
        <v>22420</v>
      </c>
      <c r="I875" t="str" cm="1">
        <f t="array" ref="I875">_xlfn.IFS(
  E875&lt;1000, "Cheap",
  E875&lt;5000, "Expensive",
  E875&gt;=5000, "Very Expensive"
)</f>
        <v>Expensive</v>
      </c>
      <c r="J875" s="11">
        <f>IFERROR(
   VALUE(SUBSTITUTE(SUBSTITUTE(Table3[[#This Row],[Actual Price]], "₦", ""), ",", "")) *
   VALUE(SUBSTITUTE(Table3[[#This Row],[Rating Count]], ",", "")),
   0
)</f>
        <v>44817580</v>
      </c>
      <c r="K875" t="str" cm="1">
        <f t="array" ref="K875">_xlfn.IFS(Table3[[#This Row],[Discount percentage]] &lt; 0.5, "Less than 50%", TRUE, "50% or more")</f>
        <v>Less than 50%</v>
      </c>
      <c r="L875">
        <f t="shared" si="13"/>
        <v>-2.9352161731925199E-2</v>
      </c>
    </row>
    <row r="876" spans="1:12" x14ac:dyDescent="0.25">
      <c r="A876" t="s">
        <v>3049</v>
      </c>
      <c r="B876" t="s">
        <v>5690</v>
      </c>
      <c r="C876" t="s">
        <v>5333</v>
      </c>
      <c r="D876" s="10">
        <v>889</v>
      </c>
      <c r="E876" s="11">
        <v>1999</v>
      </c>
      <c r="F876" s="13">
        <v>0.56000000000000005</v>
      </c>
      <c r="G876">
        <v>4.2</v>
      </c>
      <c r="H876">
        <v>2284</v>
      </c>
      <c r="I876" t="str" cm="1">
        <f t="array" ref="I876">_xlfn.IFS(
  E876&lt;1000, "Cheap",
  E876&lt;5000, "Expensive",
  E876&gt;=5000, "Very Expensive"
)</f>
        <v>Expensive</v>
      </c>
      <c r="J876" s="11">
        <f>IFERROR(
   VALUE(SUBSTITUTE(SUBSTITUTE(Table3[[#This Row],[Actual Price]], "₦", ""), ",", "")) *
   VALUE(SUBSTITUTE(Table3[[#This Row],[Rating Count]], ",", "")),
   0
)</f>
        <v>4565716</v>
      </c>
      <c r="K876" t="str" cm="1">
        <f t="array" ref="K876">_xlfn.IFS(Table3[[#This Row],[Discount percentage]] &lt; 0.5, "Less than 50%", TRUE, "50% or more")</f>
        <v>50% or more</v>
      </c>
      <c r="L876">
        <f t="shared" si="13"/>
        <v>-2.9352161731925199E-2</v>
      </c>
    </row>
    <row r="877" spans="1:12" x14ac:dyDescent="0.25">
      <c r="A877" t="s">
        <v>3053</v>
      </c>
      <c r="B877" t="s">
        <v>5691</v>
      </c>
      <c r="C877" t="s">
        <v>5089</v>
      </c>
      <c r="D877" s="10">
        <v>1409</v>
      </c>
      <c r="E877" s="11">
        <v>2199</v>
      </c>
      <c r="F877" s="13">
        <v>0.36</v>
      </c>
      <c r="G877">
        <v>3.9</v>
      </c>
      <c r="H877">
        <v>427</v>
      </c>
      <c r="I877" t="str" cm="1">
        <f t="array" ref="I877">_xlfn.IFS(
  E877&lt;1000, "Cheap",
  E877&lt;5000, "Expensive",
  E877&gt;=5000, "Very Expensive"
)</f>
        <v>Expensive</v>
      </c>
      <c r="J877" s="11">
        <f>IFERROR(
   VALUE(SUBSTITUTE(SUBSTITUTE(Table3[[#This Row],[Actual Price]], "₦", ""), ",", "")) *
   VALUE(SUBSTITUTE(Table3[[#This Row],[Rating Count]], ",", "")),
   0
)</f>
        <v>938973</v>
      </c>
      <c r="K877" t="str" cm="1">
        <f t="array" ref="K877">_xlfn.IFS(Table3[[#This Row],[Discount percentage]] &lt; 0.5, "Less than 50%", TRUE, "50% or more")</f>
        <v>Less than 50%</v>
      </c>
      <c r="L877">
        <f t="shared" si="13"/>
        <v>-2.9352161731925199E-2</v>
      </c>
    </row>
    <row r="878" spans="1:12" x14ac:dyDescent="0.25">
      <c r="A878" t="s">
        <v>3057</v>
      </c>
      <c r="B878" t="s">
        <v>5692</v>
      </c>
      <c r="C878" t="s">
        <v>5089</v>
      </c>
      <c r="D878" s="10">
        <v>549</v>
      </c>
      <c r="E878" s="11">
        <v>1999</v>
      </c>
      <c r="F878" s="13">
        <v>0.73</v>
      </c>
      <c r="G878">
        <v>4.3</v>
      </c>
      <c r="H878">
        <v>1367</v>
      </c>
      <c r="I878" t="str" cm="1">
        <f t="array" ref="I878">_xlfn.IFS(
  E878&lt;1000, "Cheap",
  E878&lt;5000, "Expensive",
  E878&gt;=5000, "Very Expensive"
)</f>
        <v>Expensive</v>
      </c>
      <c r="J878" s="11">
        <f>IFERROR(
   VALUE(SUBSTITUTE(SUBSTITUTE(Table3[[#This Row],[Actual Price]], "₦", ""), ",", "")) *
   VALUE(SUBSTITUTE(Table3[[#This Row],[Rating Count]], ",", "")),
   0
)</f>
        <v>2732633</v>
      </c>
      <c r="K878" t="str" cm="1">
        <f t="array" ref="K878">_xlfn.IFS(Table3[[#This Row],[Discount percentage]] &lt; 0.5, "Less than 50%", TRUE, "50% or more")</f>
        <v>50% or more</v>
      </c>
      <c r="L878">
        <f t="shared" si="13"/>
        <v>-2.9352161731925199E-2</v>
      </c>
    </row>
    <row r="879" spans="1:12" x14ac:dyDescent="0.25">
      <c r="A879" t="s">
        <v>3061</v>
      </c>
      <c r="B879" t="s">
        <v>5693</v>
      </c>
      <c r="C879" t="s">
        <v>5089</v>
      </c>
      <c r="D879" s="10">
        <v>749</v>
      </c>
      <c r="E879" s="11">
        <v>1799</v>
      </c>
      <c r="F879" s="13">
        <v>0.57999999999999996</v>
      </c>
      <c r="G879">
        <v>4</v>
      </c>
      <c r="H879">
        <v>13199</v>
      </c>
      <c r="I879" t="str" cm="1">
        <f t="array" ref="I879">_xlfn.IFS(
  E879&lt;1000, "Cheap",
  E879&lt;5000, "Expensive",
  E879&gt;=5000, "Very Expensive"
)</f>
        <v>Expensive</v>
      </c>
      <c r="J879" s="11">
        <f>IFERROR(
   VALUE(SUBSTITUTE(SUBSTITUTE(Table3[[#This Row],[Actual Price]], "₦", ""), ",", "")) *
   VALUE(SUBSTITUTE(Table3[[#This Row],[Rating Count]], ",", "")),
   0
)</f>
        <v>23745001</v>
      </c>
      <c r="K879" t="str" cm="1">
        <f t="array" ref="K879">_xlfn.IFS(Table3[[#This Row],[Discount percentage]] &lt; 0.5, "Less than 50%", TRUE, "50% or more")</f>
        <v>50% or more</v>
      </c>
      <c r="L879">
        <f t="shared" si="13"/>
        <v>-2.9352161731925199E-2</v>
      </c>
    </row>
    <row r="880" spans="1:12" x14ac:dyDescent="0.25">
      <c r="A880" t="s">
        <v>3065</v>
      </c>
      <c r="B880" t="s">
        <v>5168</v>
      </c>
      <c r="C880" t="s">
        <v>5089</v>
      </c>
      <c r="D880" s="10">
        <v>379</v>
      </c>
      <c r="E880" s="11">
        <v>1099</v>
      </c>
      <c r="F880" s="13">
        <v>0.66</v>
      </c>
      <c r="G880">
        <v>4.3</v>
      </c>
      <c r="H880">
        <v>2806</v>
      </c>
      <c r="I880" t="str" cm="1">
        <f t="array" ref="I880">_xlfn.IFS(
  E880&lt;1000, "Cheap",
  E880&lt;5000, "Expensive",
  E880&gt;=5000, "Very Expensive"
)</f>
        <v>Expensive</v>
      </c>
      <c r="J880" s="11">
        <f>IFERROR(
   VALUE(SUBSTITUTE(SUBSTITUTE(Table3[[#This Row],[Actual Price]], "₦", ""), ",", "")) *
   VALUE(SUBSTITUTE(Table3[[#This Row],[Rating Count]], ",", "")),
   0
)</f>
        <v>3083794</v>
      </c>
      <c r="K880" t="str" cm="1">
        <f t="array" ref="K880">_xlfn.IFS(Table3[[#This Row],[Discount percentage]] &lt; 0.5, "Less than 50%", TRUE, "50% or more")</f>
        <v>50% or more</v>
      </c>
      <c r="L880">
        <f t="shared" si="13"/>
        <v>-2.9352161731925199E-2</v>
      </c>
    </row>
    <row r="881" spans="1:12" x14ac:dyDescent="0.25">
      <c r="A881" t="s">
        <v>3067</v>
      </c>
      <c r="B881" t="s">
        <v>5694</v>
      </c>
      <c r="C881" t="s">
        <v>5319</v>
      </c>
      <c r="D881" s="10">
        <v>5998</v>
      </c>
      <c r="E881" s="11">
        <v>7999</v>
      </c>
      <c r="F881" s="13">
        <v>0.25</v>
      </c>
      <c r="G881">
        <v>4.2</v>
      </c>
      <c r="H881">
        <v>30355</v>
      </c>
      <c r="I881" t="str" cm="1">
        <f t="array" ref="I881">_xlfn.IFS(
  E881&lt;1000, "Cheap",
  E881&lt;5000, "Expensive",
  E881&gt;=5000, "Very Expensive"
)</f>
        <v>Very Expensive</v>
      </c>
      <c r="J881" s="11">
        <f>IFERROR(
   VALUE(SUBSTITUTE(SUBSTITUTE(Table3[[#This Row],[Actual Price]], "₦", ""), ",", "")) *
   VALUE(SUBSTITUTE(Table3[[#This Row],[Rating Count]], ",", "")),
   0
)</f>
        <v>242809645</v>
      </c>
      <c r="K881" t="str" cm="1">
        <f t="array" ref="K881">_xlfn.IFS(Table3[[#This Row],[Discount percentage]] &lt; 0.5, "Less than 50%", TRUE, "50% or more")</f>
        <v>Less than 50%</v>
      </c>
      <c r="L881">
        <f t="shared" si="13"/>
        <v>-2.9352161731925199E-2</v>
      </c>
    </row>
    <row r="882" spans="1:12" x14ac:dyDescent="0.25">
      <c r="A882" t="s">
        <v>3071</v>
      </c>
      <c r="B882" t="s">
        <v>5695</v>
      </c>
      <c r="C882" t="s">
        <v>5089</v>
      </c>
      <c r="D882" s="10">
        <v>299</v>
      </c>
      <c r="E882" s="11">
        <v>1499</v>
      </c>
      <c r="F882" s="13">
        <v>0.8</v>
      </c>
      <c r="G882">
        <v>4.2</v>
      </c>
      <c r="H882">
        <v>2868</v>
      </c>
      <c r="I882" t="str" cm="1">
        <f t="array" ref="I882">_xlfn.IFS(
  E882&lt;1000, "Cheap",
  E882&lt;5000, "Expensive",
  E882&gt;=5000, "Very Expensive"
)</f>
        <v>Expensive</v>
      </c>
      <c r="J882" s="11">
        <f>IFERROR(
   VALUE(SUBSTITUTE(SUBSTITUTE(Table3[[#This Row],[Actual Price]], "₦", ""), ",", "")) *
   VALUE(SUBSTITUTE(Table3[[#This Row],[Rating Count]], ",", "")),
   0
)</f>
        <v>4299132</v>
      </c>
      <c r="K882" t="str" cm="1">
        <f t="array" ref="K882">_xlfn.IFS(Table3[[#This Row],[Discount percentage]] &lt; 0.5, "Less than 50%", TRUE, "50% or more")</f>
        <v>50% or more</v>
      </c>
      <c r="L882">
        <f t="shared" si="13"/>
        <v>-2.9352161731925199E-2</v>
      </c>
    </row>
    <row r="883" spans="1:12" x14ac:dyDescent="0.25">
      <c r="A883" t="s">
        <v>3075</v>
      </c>
      <c r="B883" t="s">
        <v>5696</v>
      </c>
      <c r="C883" t="s">
        <v>5089</v>
      </c>
      <c r="D883" s="10">
        <v>379</v>
      </c>
      <c r="E883" s="11">
        <v>1499</v>
      </c>
      <c r="F883" s="13">
        <v>0.75</v>
      </c>
      <c r="G883">
        <v>4.0999999999999996</v>
      </c>
      <c r="H883">
        <v>670</v>
      </c>
      <c r="I883" t="str" cm="1">
        <f t="array" ref="I883">_xlfn.IFS(
  E883&lt;1000, "Cheap",
  E883&lt;5000, "Expensive",
  E883&gt;=5000, "Very Expensive"
)</f>
        <v>Expensive</v>
      </c>
      <c r="J883" s="11">
        <f>IFERROR(
   VALUE(SUBSTITUTE(SUBSTITUTE(Table3[[#This Row],[Actual Price]], "₦", ""), ",", "")) *
   VALUE(SUBSTITUTE(Table3[[#This Row],[Rating Count]], ",", "")),
   0
)</f>
        <v>1004330</v>
      </c>
      <c r="K883" t="str" cm="1">
        <f t="array" ref="K883">_xlfn.IFS(Table3[[#This Row],[Discount percentage]] &lt; 0.5, "Less than 50%", TRUE, "50% or more")</f>
        <v>50% or more</v>
      </c>
      <c r="L883">
        <f t="shared" si="13"/>
        <v>-2.9352161731925199E-2</v>
      </c>
    </row>
    <row r="884" spans="1:12" x14ac:dyDescent="0.25">
      <c r="A884" t="s">
        <v>3079</v>
      </c>
      <c r="B884" t="s">
        <v>5604</v>
      </c>
      <c r="C884" t="s">
        <v>5477</v>
      </c>
      <c r="D884" s="10">
        <v>1399</v>
      </c>
      <c r="E884" s="11">
        <v>2999</v>
      </c>
      <c r="F884" s="13">
        <v>0.53</v>
      </c>
      <c r="G884">
        <v>4.3</v>
      </c>
      <c r="H884">
        <v>3530</v>
      </c>
      <c r="I884" t="str" cm="1">
        <f t="array" ref="I884">_xlfn.IFS(
  E884&lt;1000, "Cheap",
  E884&lt;5000, "Expensive",
  E884&gt;=5000, "Very Expensive"
)</f>
        <v>Expensive</v>
      </c>
      <c r="J884" s="11">
        <f>IFERROR(
   VALUE(SUBSTITUTE(SUBSTITUTE(Table3[[#This Row],[Actual Price]], "₦", ""), ",", "")) *
   VALUE(SUBSTITUTE(Table3[[#This Row],[Rating Count]], ",", "")),
   0
)</f>
        <v>10586470</v>
      </c>
      <c r="K884" t="str" cm="1">
        <f t="array" ref="K884">_xlfn.IFS(Table3[[#This Row],[Discount percentage]] &lt; 0.5, "Less than 50%", TRUE, "50% or more")</f>
        <v>50% or more</v>
      </c>
      <c r="L884">
        <f t="shared" si="13"/>
        <v>-2.9352161731925199E-2</v>
      </c>
    </row>
    <row r="885" spans="1:12" x14ac:dyDescent="0.25">
      <c r="A885" t="s">
        <v>3083</v>
      </c>
      <c r="B885" t="s">
        <v>5697</v>
      </c>
      <c r="C885" t="s">
        <v>5483</v>
      </c>
      <c r="D885" s="10">
        <v>699</v>
      </c>
      <c r="E885" s="11">
        <v>1299</v>
      </c>
      <c r="F885" s="13">
        <v>0.46</v>
      </c>
      <c r="G885">
        <v>4.3</v>
      </c>
      <c r="H885">
        <v>6183</v>
      </c>
      <c r="I885" t="str" cm="1">
        <f t="array" ref="I885">_xlfn.IFS(
  E885&lt;1000, "Cheap",
  E885&lt;5000, "Expensive",
  E885&gt;=5000, "Very Expensive"
)</f>
        <v>Expensive</v>
      </c>
      <c r="J885" s="11">
        <f>IFERROR(
   VALUE(SUBSTITUTE(SUBSTITUTE(Table3[[#This Row],[Actual Price]], "₦", ""), ",", "")) *
   VALUE(SUBSTITUTE(Table3[[#This Row],[Rating Count]], ",", "")),
   0
)</f>
        <v>8031717</v>
      </c>
      <c r="K885" t="str" cm="1">
        <f t="array" ref="K885">_xlfn.IFS(Table3[[#This Row],[Discount percentage]] &lt; 0.5, "Less than 50%", TRUE, "50% or more")</f>
        <v>Less than 50%</v>
      </c>
      <c r="L885">
        <f t="shared" si="13"/>
        <v>-2.9352161731925199E-2</v>
      </c>
    </row>
    <row r="886" spans="1:12" x14ac:dyDescent="0.25">
      <c r="A886" t="s">
        <v>3087</v>
      </c>
      <c r="B886" t="s">
        <v>5608</v>
      </c>
      <c r="C886" t="s">
        <v>5477</v>
      </c>
      <c r="D886" s="10">
        <v>300</v>
      </c>
      <c r="E886" s="11">
        <v>300</v>
      </c>
      <c r="F886" s="13">
        <v>0</v>
      </c>
      <c r="G886">
        <v>4.2</v>
      </c>
      <c r="H886">
        <v>419</v>
      </c>
      <c r="I886" t="str" cm="1">
        <f t="array" ref="I886">_xlfn.IFS(
  E886&lt;1000, "Cheap",
  E886&lt;5000, "Expensive",
  E886&gt;=5000, "Very Expensive"
)</f>
        <v>Cheap</v>
      </c>
      <c r="J886" s="11">
        <f>IFERROR(
   VALUE(SUBSTITUTE(SUBSTITUTE(Table3[[#This Row],[Actual Price]], "₦", ""), ",", "")) *
   VALUE(SUBSTITUTE(Table3[[#This Row],[Rating Count]], ",", "")),
   0
)</f>
        <v>125700</v>
      </c>
      <c r="K886" t="str" cm="1">
        <f t="array" ref="K886">_xlfn.IFS(Table3[[#This Row],[Discount percentage]] &lt; 0.5, "Less than 50%", TRUE, "50% or more")</f>
        <v>Less than 50%</v>
      </c>
      <c r="L886">
        <f t="shared" si="13"/>
        <v>-2.9352161731925199E-2</v>
      </c>
    </row>
    <row r="887" spans="1:12" x14ac:dyDescent="0.25">
      <c r="A887" t="s">
        <v>3091</v>
      </c>
      <c r="B887" t="s">
        <v>5698</v>
      </c>
      <c r="C887" t="s">
        <v>5089</v>
      </c>
      <c r="D887" s="10">
        <v>999</v>
      </c>
      <c r="E887" s="11">
        <v>1995</v>
      </c>
      <c r="F887" s="13">
        <v>0.5</v>
      </c>
      <c r="G887">
        <v>4.5</v>
      </c>
      <c r="H887">
        <v>7317</v>
      </c>
      <c r="I887" t="str" cm="1">
        <f t="array" ref="I887">_xlfn.IFS(
  E887&lt;1000, "Cheap",
  E887&lt;5000, "Expensive",
  E887&gt;=5000, "Very Expensive"
)</f>
        <v>Expensive</v>
      </c>
      <c r="J887" s="11">
        <f>IFERROR(
   VALUE(SUBSTITUTE(SUBSTITUTE(Table3[[#This Row],[Actual Price]], "₦", ""), ",", "")) *
   VALUE(SUBSTITUTE(Table3[[#This Row],[Rating Count]], ",", "")),
   0
)</f>
        <v>14597415</v>
      </c>
      <c r="K887" t="str" cm="1">
        <f t="array" ref="K887">_xlfn.IFS(Table3[[#This Row],[Discount percentage]] &lt; 0.5, "Less than 50%", TRUE, "50% or more")</f>
        <v>50% or more</v>
      </c>
      <c r="L887">
        <f t="shared" si="13"/>
        <v>-2.9352161731925199E-2</v>
      </c>
    </row>
    <row r="888" spans="1:12" x14ac:dyDescent="0.25">
      <c r="A888" t="s">
        <v>3095</v>
      </c>
      <c r="B888" t="s">
        <v>5699</v>
      </c>
      <c r="C888" t="s">
        <v>5477</v>
      </c>
      <c r="D888" s="10">
        <v>535</v>
      </c>
      <c r="E888" s="11">
        <v>535</v>
      </c>
      <c r="F888" s="13">
        <v>0</v>
      </c>
      <c r="G888">
        <v>4.4000000000000004</v>
      </c>
      <c r="H888">
        <v>4426</v>
      </c>
      <c r="I888" t="str" cm="1">
        <f t="array" ref="I888">_xlfn.IFS(
  E888&lt;1000, "Cheap",
  E888&lt;5000, "Expensive",
  E888&gt;=5000, "Very Expensive"
)</f>
        <v>Cheap</v>
      </c>
      <c r="J888" s="11">
        <f>IFERROR(
   VALUE(SUBSTITUTE(SUBSTITUTE(Table3[[#This Row],[Actual Price]], "₦", ""), ",", "")) *
   VALUE(SUBSTITUTE(Table3[[#This Row],[Rating Count]], ",", "")),
   0
)</f>
        <v>2367910</v>
      </c>
      <c r="K888" t="str" cm="1">
        <f t="array" ref="K888">_xlfn.IFS(Table3[[#This Row],[Discount percentage]] &lt; 0.5, "Less than 50%", TRUE, "50% or more")</f>
        <v>Less than 50%</v>
      </c>
      <c r="L888">
        <f t="shared" si="13"/>
        <v>-2.9352161731925199E-2</v>
      </c>
    </row>
    <row r="889" spans="1:12" x14ac:dyDescent="0.25">
      <c r="A889" t="s">
        <v>243</v>
      </c>
      <c r="B889" t="s">
        <v>5141</v>
      </c>
      <c r="C889" t="s">
        <v>5100</v>
      </c>
      <c r="D889" s="10">
        <v>13999</v>
      </c>
      <c r="E889" s="11">
        <v>24999</v>
      </c>
      <c r="F889" s="13">
        <v>0.44</v>
      </c>
      <c r="G889">
        <v>4.2</v>
      </c>
      <c r="H889">
        <v>45237</v>
      </c>
      <c r="I889" t="str" cm="1">
        <f t="array" ref="I889">_xlfn.IFS(
  E889&lt;1000, "Cheap",
  E889&lt;5000, "Expensive",
  E889&gt;=5000, "Very Expensive"
)</f>
        <v>Very Expensive</v>
      </c>
      <c r="J889" s="11">
        <f>IFERROR(
   VALUE(SUBSTITUTE(SUBSTITUTE(Table3[[#This Row],[Actual Price]], "₦", ""), ",", "")) *
   VALUE(SUBSTITUTE(Table3[[#This Row],[Rating Count]], ",", "")),
   0
)</f>
        <v>1130879763</v>
      </c>
      <c r="K889" t="str" cm="1">
        <f t="array" ref="K889">_xlfn.IFS(Table3[[#This Row],[Discount percentage]] &lt; 0.5, "Less than 50%", TRUE, "50% or more")</f>
        <v>Less than 50%</v>
      </c>
      <c r="L889">
        <f t="shared" si="13"/>
        <v>-2.9352161731925199E-2</v>
      </c>
    </row>
    <row r="890" spans="1:12" x14ac:dyDescent="0.25">
      <c r="A890" t="s">
        <v>3099</v>
      </c>
      <c r="B890" t="s">
        <v>5161</v>
      </c>
      <c r="C890" t="s">
        <v>5089</v>
      </c>
      <c r="D890" s="10">
        <v>269</v>
      </c>
      <c r="E890" s="11">
        <v>1099</v>
      </c>
      <c r="F890" s="13">
        <v>0.76</v>
      </c>
      <c r="G890">
        <v>4.0999999999999996</v>
      </c>
      <c r="H890">
        <v>1092</v>
      </c>
      <c r="I890" t="str" cm="1">
        <f t="array" ref="I890">_xlfn.IFS(
  E890&lt;1000, "Cheap",
  E890&lt;5000, "Expensive",
  E890&gt;=5000, "Very Expensive"
)</f>
        <v>Expensive</v>
      </c>
      <c r="J890" s="11">
        <f>IFERROR(
   VALUE(SUBSTITUTE(SUBSTITUTE(Table3[[#This Row],[Actual Price]], "₦", ""), ",", "")) *
   VALUE(SUBSTITUTE(Table3[[#This Row],[Rating Count]], ",", "")),
   0
)</f>
        <v>1200108</v>
      </c>
      <c r="K890" t="str" cm="1">
        <f t="array" ref="K890">_xlfn.IFS(Table3[[#This Row],[Discount percentage]] &lt; 0.5, "Less than 50%", TRUE, "50% or more")</f>
        <v>50% or more</v>
      </c>
      <c r="L890">
        <f t="shared" si="13"/>
        <v>-2.9352161731925199E-2</v>
      </c>
    </row>
    <row r="891" spans="1:12" x14ac:dyDescent="0.25">
      <c r="A891" t="s">
        <v>3103</v>
      </c>
      <c r="B891" t="s">
        <v>5700</v>
      </c>
      <c r="C891" t="s">
        <v>5477</v>
      </c>
      <c r="D891" s="10">
        <v>341</v>
      </c>
      <c r="E891" s="11">
        <v>450</v>
      </c>
      <c r="F891" s="13">
        <v>0.24</v>
      </c>
      <c r="G891">
        <v>4.3</v>
      </c>
      <c r="H891">
        <v>2493</v>
      </c>
      <c r="I891" t="str" cm="1">
        <f t="array" ref="I891">_xlfn.IFS(
  E891&lt;1000, "Cheap",
  E891&lt;5000, "Expensive",
  E891&gt;=5000, "Very Expensive"
)</f>
        <v>Cheap</v>
      </c>
      <c r="J891" s="11">
        <f>IFERROR(
   VALUE(SUBSTITUTE(SUBSTITUTE(Table3[[#This Row],[Actual Price]], "₦", ""), ",", "")) *
   VALUE(SUBSTITUTE(Table3[[#This Row],[Rating Count]], ",", "")),
   0
)</f>
        <v>1121850</v>
      </c>
      <c r="K891" t="str" cm="1">
        <f t="array" ref="K891">_xlfn.IFS(Table3[[#This Row],[Discount percentage]] &lt; 0.5, "Less than 50%", TRUE, "50% or more")</f>
        <v>Less than 50%</v>
      </c>
      <c r="L891">
        <f t="shared" si="13"/>
        <v>-2.9352161731925199E-2</v>
      </c>
    </row>
    <row r="892" spans="1:12" x14ac:dyDescent="0.25">
      <c r="A892" t="s">
        <v>3107</v>
      </c>
      <c r="B892" t="s">
        <v>5701</v>
      </c>
      <c r="C892" t="s">
        <v>5089</v>
      </c>
      <c r="D892" s="10">
        <v>2499</v>
      </c>
      <c r="E892" s="11">
        <v>3999</v>
      </c>
      <c r="F892" s="13">
        <v>0.38</v>
      </c>
      <c r="G892">
        <v>4.4000000000000004</v>
      </c>
      <c r="H892">
        <v>12679</v>
      </c>
      <c r="I892" t="str" cm="1">
        <f t="array" ref="I892">_xlfn.IFS(
  E892&lt;1000, "Cheap",
  E892&lt;5000, "Expensive",
  E892&gt;=5000, "Very Expensive"
)</f>
        <v>Expensive</v>
      </c>
      <c r="J892" s="11">
        <f>IFERROR(
   VALUE(SUBSTITUTE(SUBSTITUTE(Table3[[#This Row],[Actual Price]], "₦", ""), ",", "")) *
   VALUE(SUBSTITUTE(Table3[[#This Row],[Rating Count]], ",", "")),
   0
)</f>
        <v>50703321</v>
      </c>
      <c r="K892" t="str" cm="1">
        <f t="array" ref="K892">_xlfn.IFS(Table3[[#This Row],[Discount percentage]] &lt; 0.5, "Less than 50%", TRUE, "50% or more")</f>
        <v>Less than 50%</v>
      </c>
      <c r="L892">
        <f t="shared" si="13"/>
        <v>-2.9352161731925199E-2</v>
      </c>
    </row>
    <row r="893" spans="1:12" x14ac:dyDescent="0.25">
      <c r="A893" t="s">
        <v>3111</v>
      </c>
      <c r="B893" t="s">
        <v>5702</v>
      </c>
      <c r="C893" t="s">
        <v>5089</v>
      </c>
      <c r="D893" s="10">
        <v>5899</v>
      </c>
      <c r="E893" s="11">
        <v>7005</v>
      </c>
      <c r="F893" s="13">
        <v>0.16</v>
      </c>
      <c r="G893">
        <v>3.6</v>
      </c>
      <c r="H893">
        <v>4199</v>
      </c>
      <c r="I893" t="str" cm="1">
        <f t="array" ref="I893">_xlfn.IFS(
  E893&lt;1000, "Cheap",
  E893&lt;5000, "Expensive",
  E893&gt;=5000, "Very Expensive"
)</f>
        <v>Very Expensive</v>
      </c>
      <c r="J893" s="11">
        <f>IFERROR(
   VALUE(SUBSTITUTE(SUBSTITUTE(Table3[[#This Row],[Actual Price]], "₦", ""), ",", "")) *
   VALUE(SUBSTITUTE(Table3[[#This Row],[Rating Count]], ",", "")),
   0
)</f>
        <v>29413995</v>
      </c>
      <c r="K893" t="str" cm="1">
        <f t="array" ref="K893">_xlfn.IFS(Table3[[#This Row],[Discount percentage]] &lt; 0.5, "Less than 50%", TRUE, "50% or more")</f>
        <v>Less than 50%</v>
      </c>
      <c r="L893">
        <f t="shared" si="13"/>
        <v>-2.9352161731925199E-2</v>
      </c>
    </row>
    <row r="894" spans="1:12" x14ac:dyDescent="0.25">
      <c r="A894" t="s">
        <v>1828</v>
      </c>
      <c r="B894" t="s">
        <v>5439</v>
      </c>
      <c r="C894" t="s">
        <v>5323</v>
      </c>
      <c r="D894" s="10">
        <v>699</v>
      </c>
      <c r="E894" s="11">
        <v>1199</v>
      </c>
      <c r="F894" s="13">
        <v>0.42</v>
      </c>
      <c r="G894">
        <v>4</v>
      </c>
      <c r="H894">
        <v>14403</v>
      </c>
      <c r="I894" t="str" cm="1">
        <f t="array" ref="I894">_xlfn.IFS(
  E894&lt;1000, "Cheap",
  E894&lt;5000, "Expensive",
  E894&gt;=5000, "Very Expensive"
)</f>
        <v>Expensive</v>
      </c>
      <c r="J894" s="11">
        <f>IFERROR(
   VALUE(SUBSTITUTE(SUBSTITUTE(Table3[[#This Row],[Actual Price]], "₦", ""), ",", "")) *
   VALUE(SUBSTITUTE(Table3[[#This Row],[Rating Count]], ",", "")),
   0
)</f>
        <v>17269197</v>
      </c>
      <c r="K894" t="str" cm="1">
        <f t="array" ref="K894">_xlfn.IFS(Table3[[#This Row],[Discount percentage]] &lt; 0.5, "Less than 50%", TRUE, "50% or more")</f>
        <v>Less than 50%</v>
      </c>
      <c r="L894">
        <f t="shared" si="13"/>
        <v>-2.9352161731925199E-2</v>
      </c>
    </row>
    <row r="895" spans="1:12" x14ac:dyDescent="0.25">
      <c r="A895" t="s">
        <v>3115</v>
      </c>
      <c r="B895" t="s">
        <v>5703</v>
      </c>
      <c r="C895" t="s">
        <v>5089</v>
      </c>
      <c r="D895" s="10">
        <v>1565</v>
      </c>
      <c r="E895" s="11">
        <v>2999</v>
      </c>
      <c r="F895" s="13">
        <v>0.48</v>
      </c>
      <c r="G895">
        <v>4</v>
      </c>
      <c r="H895">
        <v>11113</v>
      </c>
      <c r="I895" t="str" cm="1">
        <f t="array" ref="I895">_xlfn.IFS(
  E895&lt;1000, "Cheap",
  E895&lt;5000, "Expensive",
  E895&gt;=5000, "Very Expensive"
)</f>
        <v>Expensive</v>
      </c>
      <c r="J895" s="11">
        <f>IFERROR(
   VALUE(SUBSTITUTE(SUBSTITUTE(Table3[[#This Row],[Actual Price]], "₦", ""), ",", "")) *
   VALUE(SUBSTITUTE(Table3[[#This Row],[Rating Count]], ",", "")),
   0
)</f>
        <v>33327887</v>
      </c>
      <c r="K895" t="str" cm="1">
        <f t="array" ref="K895">_xlfn.IFS(Table3[[#This Row],[Discount percentage]] &lt; 0.5, "Less than 50%", TRUE, "50% or more")</f>
        <v>Less than 50%</v>
      </c>
      <c r="L895">
        <f t="shared" si="13"/>
        <v>-2.9352161731925199E-2</v>
      </c>
    </row>
    <row r="896" spans="1:12" x14ac:dyDescent="0.25">
      <c r="A896" t="s">
        <v>3119</v>
      </c>
      <c r="B896" t="s">
        <v>5704</v>
      </c>
      <c r="C896" t="s">
        <v>5483</v>
      </c>
      <c r="D896" s="10">
        <v>326</v>
      </c>
      <c r="E896" s="11">
        <v>799</v>
      </c>
      <c r="F896" s="13">
        <v>0.59</v>
      </c>
      <c r="G896">
        <v>4.4000000000000004</v>
      </c>
      <c r="H896">
        <v>10773</v>
      </c>
      <c r="I896" t="str" cm="1">
        <f t="array" ref="I896">_xlfn.IFS(
  E896&lt;1000, "Cheap",
  E896&lt;5000, "Expensive",
  E896&gt;=5000, "Very Expensive"
)</f>
        <v>Cheap</v>
      </c>
      <c r="J896" s="11">
        <f>IFERROR(
   VALUE(SUBSTITUTE(SUBSTITUTE(Table3[[#This Row],[Actual Price]], "₦", ""), ",", "")) *
   VALUE(SUBSTITUTE(Table3[[#This Row],[Rating Count]], ",", "")),
   0
)</f>
        <v>8607627</v>
      </c>
      <c r="K896" t="str" cm="1">
        <f t="array" ref="K896">_xlfn.IFS(Table3[[#This Row],[Discount percentage]] &lt; 0.5, "Less than 50%", TRUE, "50% or more")</f>
        <v>50% or more</v>
      </c>
      <c r="L896">
        <f t="shared" si="13"/>
        <v>-2.9352161731925199E-2</v>
      </c>
    </row>
    <row r="897" spans="1:12" x14ac:dyDescent="0.25">
      <c r="A897" t="s">
        <v>3123</v>
      </c>
      <c r="B897" t="s">
        <v>5705</v>
      </c>
      <c r="C897" t="s">
        <v>5089</v>
      </c>
      <c r="D897" s="10">
        <v>657</v>
      </c>
      <c r="E897" s="11">
        <v>999</v>
      </c>
      <c r="F897" s="13">
        <v>0.34</v>
      </c>
      <c r="G897">
        <v>4.3</v>
      </c>
      <c r="H897">
        <v>13944</v>
      </c>
      <c r="I897" t="str" cm="1">
        <f t="array" ref="I897">_xlfn.IFS(
  E897&lt;1000, "Cheap",
  E897&lt;5000, "Expensive",
  E897&gt;=5000, "Very Expensive"
)</f>
        <v>Cheap</v>
      </c>
      <c r="J897" s="11">
        <f>IFERROR(
   VALUE(SUBSTITUTE(SUBSTITUTE(Table3[[#This Row],[Actual Price]], "₦", ""), ",", "")) *
   VALUE(SUBSTITUTE(Table3[[#This Row],[Rating Count]], ",", "")),
   0
)</f>
        <v>13930056</v>
      </c>
      <c r="K897" t="str" cm="1">
        <f t="array" ref="K897">_xlfn.IFS(Table3[[#This Row],[Discount percentage]] &lt; 0.5, "Less than 50%", TRUE, "50% or more")</f>
        <v>Less than 50%</v>
      </c>
      <c r="L897">
        <f t="shared" si="13"/>
        <v>-2.9352161731925199E-2</v>
      </c>
    </row>
    <row r="898" spans="1:12" x14ac:dyDescent="0.25">
      <c r="A898" t="s">
        <v>3127</v>
      </c>
      <c r="B898" t="s">
        <v>5706</v>
      </c>
      <c r="C898" t="s">
        <v>5089</v>
      </c>
      <c r="D898" s="10">
        <v>1995</v>
      </c>
      <c r="E898" s="11">
        <v>2895</v>
      </c>
      <c r="F898" s="13">
        <v>0.31</v>
      </c>
      <c r="G898">
        <v>4.5999999999999996</v>
      </c>
      <c r="H898">
        <v>10760</v>
      </c>
      <c r="I898" t="str" cm="1">
        <f t="array" ref="I898">_xlfn.IFS(
  E898&lt;1000, "Cheap",
  E898&lt;5000, "Expensive",
  E898&gt;=5000, "Very Expensive"
)</f>
        <v>Expensive</v>
      </c>
      <c r="J898" s="11">
        <f>IFERROR(
   VALUE(SUBSTITUTE(SUBSTITUTE(Table3[[#This Row],[Actual Price]], "₦", ""), ",", "")) *
   VALUE(SUBSTITUTE(Table3[[#This Row],[Rating Count]], ",", "")),
   0
)</f>
        <v>31150200</v>
      </c>
      <c r="K898" t="str" cm="1">
        <f t="array" ref="K898">_xlfn.IFS(Table3[[#This Row],[Discount percentage]] &lt; 0.5, "Less than 50%", TRUE, "50% or more")</f>
        <v>Less than 50%</v>
      </c>
      <c r="L898">
        <f t="shared" ref="L898:L961" si="14">CORREL(D:D,H:H)</f>
        <v>-2.9352161731925199E-2</v>
      </c>
    </row>
    <row r="899" spans="1:12" x14ac:dyDescent="0.25">
      <c r="A899" t="s">
        <v>3131</v>
      </c>
      <c r="B899" t="s">
        <v>5707</v>
      </c>
      <c r="C899" t="s">
        <v>5475</v>
      </c>
      <c r="D899" s="10">
        <v>1500</v>
      </c>
      <c r="E899" s="11">
        <v>1500</v>
      </c>
      <c r="F899" s="13">
        <v>0</v>
      </c>
      <c r="G899">
        <v>4.4000000000000004</v>
      </c>
      <c r="H899">
        <v>25996</v>
      </c>
      <c r="I899" t="str" cm="1">
        <f t="array" ref="I899">_xlfn.IFS(
  E899&lt;1000, "Cheap",
  E899&lt;5000, "Expensive",
  E899&gt;=5000, "Very Expensive"
)</f>
        <v>Expensive</v>
      </c>
      <c r="J899" s="11">
        <f>IFERROR(
   VALUE(SUBSTITUTE(SUBSTITUTE(Table3[[#This Row],[Actual Price]], "₦", ""), ",", "")) *
   VALUE(SUBSTITUTE(Table3[[#This Row],[Rating Count]], ",", "")),
   0
)</f>
        <v>38994000</v>
      </c>
      <c r="K899" t="str" cm="1">
        <f t="array" ref="K899">_xlfn.IFS(Table3[[#This Row],[Discount percentage]] &lt; 0.5, "Less than 50%", TRUE, "50% or more")</f>
        <v>Less than 50%</v>
      </c>
      <c r="L899">
        <f t="shared" si="14"/>
        <v>-2.9352161731925199E-2</v>
      </c>
    </row>
    <row r="900" spans="1:12" x14ac:dyDescent="0.25">
      <c r="A900" t="s">
        <v>3135</v>
      </c>
      <c r="B900" t="s">
        <v>5708</v>
      </c>
      <c r="C900" t="s">
        <v>5089</v>
      </c>
      <c r="D900" s="10">
        <v>2640</v>
      </c>
      <c r="E900" s="11">
        <v>3195</v>
      </c>
      <c r="F900" s="13">
        <v>0.17</v>
      </c>
      <c r="G900">
        <v>4.5</v>
      </c>
      <c r="H900">
        <v>16146</v>
      </c>
      <c r="I900" t="str" cm="1">
        <f t="array" ref="I900">_xlfn.IFS(
  E900&lt;1000, "Cheap",
  E900&lt;5000, "Expensive",
  E900&gt;=5000, "Very Expensive"
)</f>
        <v>Expensive</v>
      </c>
      <c r="J900" s="11">
        <f>IFERROR(
   VALUE(SUBSTITUTE(SUBSTITUTE(Table3[[#This Row],[Actual Price]], "₦", ""), ",", "")) *
   VALUE(SUBSTITUTE(Table3[[#This Row],[Rating Count]], ",", "")),
   0
)</f>
        <v>51586470</v>
      </c>
      <c r="K900" t="str" cm="1">
        <f t="array" ref="K900">_xlfn.IFS(Table3[[#This Row],[Discount percentage]] &lt; 0.5, "Less than 50%", TRUE, "50% or more")</f>
        <v>Less than 50%</v>
      </c>
      <c r="L900">
        <f t="shared" si="14"/>
        <v>-2.9352161731925199E-2</v>
      </c>
    </row>
    <row r="901" spans="1:12" x14ac:dyDescent="0.25">
      <c r="A901" t="s">
        <v>3139</v>
      </c>
      <c r="B901" t="s">
        <v>5709</v>
      </c>
      <c r="C901" t="s">
        <v>5089</v>
      </c>
      <c r="D901" s="10">
        <v>5299</v>
      </c>
      <c r="E901" s="11">
        <v>6355</v>
      </c>
      <c r="F901" s="13">
        <v>0.17</v>
      </c>
      <c r="G901">
        <v>3.9</v>
      </c>
      <c r="H901">
        <v>8280</v>
      </c>
      <c r="I901" t="str" cm="1">
        <f t="array" ref="I901">_xlfn.IFS(
  E901&lt;1000, "Cheap",
  E901&lt;5000, "Expensive",
  E901&gt;=5000, "Very Expensive"
)</f>
        <v>Very Expensive</v>
      </c>
      <c r="J901" s="11">
        <f>IFERROR(
   VALUE(SUBSTITUTE(SUBSTITUTE(Table3[[#This Row],[Actual Price]], "₦", ""), ",", "")) *
   VALUE(SUBSTITUTE(Table3[[#This Row],[Rating Count]], ",", "")),
   0
)</f>
        <v>52619400</v>
      </c>
      <c r="K901" t="str" cm="1">
        <f t="array" ref="K901">_xlfn.IFS(Table3[[#This Row],[Discount percentage]] &lt; 0.5, "Less than 50%", TRUE, "50% or more")</f>
        <v>Less than 50%</v>
      </c>
      <c r="L901">
        <f t="shared" si="14"/>
        <v>-2.9352161731925199E-2</v>
      </c>
    </row>
    <row r="902" spans="1:12" x14ac:dyDescent="0.25">
      <c r="A902" t="s">
        <v>3143</v>
      </c>
      <c r="B902" t="s">
        <v>5710</v>
      </c>
      <c r="C902" t="s">
        <v>5089</v>
      </c>
      <c r="D902" s="10">
        <v>1990</v>
      </c>
      <c r="E902" s="11">
        <v>2999</v>
      </c>
      <c r="F902" s="13">
        <v>0.34</v>
      </c>
      <c r="G902">
        <v>4.3</v>
      </c>
      <c r="H902">
        <v>14237</v>
      </c>
      <c r="I902" t="str" cm="1">
        <f t="array" ref="I902">_xlfn.IFS(
  E902&lt;1000, "Cheap",
  E902&lt;5000, "Expensive",
  E902&gt;=5000, "Very Expensive"
)</f>
        <v>Expensive</v>
      </c>
      <c r="J902" s="11">
        <f>IFERROR(
   VALUE(SUBSTITUTE(SUBSTITUTE(Table3[[#This Row],[Actual Price]], "₦", ""), ",", "")) *
   VALUE(SUBSTITUTE(Table3[[#This Row],[Rating Count]], ",", "")),
   0
)</f>
        <v>42696763</v>
      </c>
      <c r="K902" t="str" cm="1">
        <f t="array" ref="K902">_xlfn.IFS(Table3[[#This Row],[Discount percentage]] &lt; 0.5, "Less than 50%", TRUE, "50% or more")</f>
        <v>Less than 50%</v>
      </c>
      <c r="L902">
        <f t="shared" si="14"/>
        <v>-2.9352161731925199E-2</v>
      </c>
    </row>
    <row r="903" spans="1:12" x14ac:dyDescent="0.25">
      <c r="A903" t="s">
        <v>3147</v>
      </c>
      <c r="B903" t="s">
        <v>5711</v>
      </c>
      <c r="C903" t="s">
        <v>5712</v>
      </c>
      <c r="D903" s="10">
        <v>1289</v>
      </c>
      <c r="E903" s="11">
        <v>1499</v>
      </c>
      <c r="F903" s="13">
        <v>0.14000000000000001</v>
      </c>
      <c r="G903">
        <v>4.5</v>
      </c>
      <c r="H903">
        <v>20668</v>
      </c>
      <c r="I903" t="str" cm="1">
        <f t="array" ref="I903">_xlfn.IFS(
  E903&lt;1000, "Cheap",
  E903&lt;5000, "Expensive",
  E903&gt;=5000, "Very Expensive"
)</f>
        <v>Expensive</v>
      </c>
      <c r="J903" s="11">
        <f>IFERROR(
   VALUE(SUBSTITUTE(SUBSTITUTE(Table3[[#This Row],[Actual Price]], "₦", ""), ",", "")) *
   VALUE(SUBSTITUTE(Table3[[#This Row],[Rating Count]], ",", "")),
   0
)</f>
        <v>30981332</v>
      </c>
      <c r="K903" t="str" cm="1">
        <f t="array" ref="K903">_xlfn.IFS(Table3[[#This Row],[Discount percentage]] &lt; 0.5, "Less than 50%", TRUE, "50% or more")</f>
        <v>Less than 50%</v>
      </c>
      <c r="L903">
        <f t="shared" si="14"/>
        <v>-2.9352161731925199E-2</v>
      </c>
    </row>
    <row r="904" spans="1:12" x14ac:dyDescent="0.25">
      <c r="A904" t="s">
        <v>3151</v>
      </c>
      <c r="B904" t="s">
        <v>5591</v>
      </c>
      <c r="C904" t="s">
        <v>5477</v>
      </c>
      <c r="D904" s="10">
        <v>165</v>
      </c>
      <c r="E904" s="11">
        <v>165</v>
      </c>
      <c r="F904" s="13">
        <v>0</v>
      </c>
      <c r="G904">
        <v>4.5</v>
      </c>
      <c r="H904">
        <v>1674</v>
      </c>
      <c r="I904" t="str" cm="1">
        <f t="array" ref="I904">_xlfn.IFS(
  E904&lt;1000, "Cheap",
  E904&lt;5000, "Expensive",
  E904&gt;=5000, "Very Expensive"
)</f>
        <v>Cheap</v>
      </c>
      <c r="J904" s="11">
        <f>IFERROR(
   VALUE(SUBSTITUTE(SUBSTITUTE(Table3[[#This Row],[Actual Price]], "₦", ""), ",", "")) *
   VALUE(SUBSTITUTE(Table3[[#This Row],[Rating Count]], ",", "")),
   0
)</f>
        <v>276210</v>
      </c>
      <c r="K904" t="str" cm="1">
        <f t="array" ref="K904">_xlfn.IFS(Table3[[#This Row],[Discount percentage]] &lt; 0.5, "Less than 50%", TRUE, "50% or more")</f>
        <v>Less than 50%</v>
      </c>
      <c r="L904">
        <f t="shared" si="14"/>
        <v>-2.9352161731925199E-2</v>
      </c>
    </row>
    <row r="905" spans="1:12" x14ac:dyDescent="0.25">
      <c r="A905" t="s">
        <v>3155</v>
      </c>
      <c r="B905" t="s">
        <v>5713</v>
      </c>
      <c r="C905" t="s">
        <v>5089</v>
      </c>
      <c r="D905" s="10">
        <v>1699</v>
      </c>
      <c r="E905" s="11">
        <v>3499</v>
      </c>
      <c r="F905" s="13">
        <v>0.51</v>
      </c>
      <c r="G905">
        <v>3.6</v>
      </c>
      <c r="H905">
        <v>7689</v>
      </c>
      <c r="I905" t="str" cm="1">
        <f t="array" ref="I905">_xlfn.IFS(
  E905&lt;1000, "Cheap",
  E905&lt;5000, "Expensive",
  E905&gt;=5000, "Very Expensive"
)</f>
        <v>Expensive</v>
      </c>
      <c r="J905" s="11">
        <f>IFERROR(
   VALUE(SUBSTITUTE(SUBSTITUTE(Table3[[#This Row],[Actual Price]], "₦", ""), ",", "")) *
   VALUE(SUBSTITUTE(Table3[[#This Row],[Rating Count]], ",", "")),
   0
)</f>
        <v>26903811</v>
      </c>
      <c r="K905" t="str" cm="1">
        <f t="array" ref="K905">_xlfn.IFS(Table3[[#This Row],[Discount percentage]] &lt; 0.5, "Less than 50%", TRUE, "50% or more")</f>
        <v>50% or more</v>
      </c>
      <c r="L905">
        <f t="shared" si="14"/>
        <v>-2.9352161731925199E-2</v>
      </c>
    </row>
    <row r="906" spans="1:12" x14ac:dyDescent="0.25">
      <c r="A906" t="s">
        <v>3159</v>
      </c>
      <c r="B906" t="s">
        <v>5714</v>
      </c>
      <c r="C906" t="s">
        <v>5483</v>
      </c>
      <c r="D906" s="10">
        <v>2299</v>
      </c>
      <c r="E906" s="11">
        <v>7500</v>
      </c>
      <c r="F906" s="13">
        <v>0.69</v>
      </c>
      <c r="G906">
        <v>4.0999999999999996</v>
      </c>
      <c r="H906">
        <v>5554</v>
      </c>
      <c r="I906" t="str" cm="1">
        <f t="array" ref="I906">_xlfn.IFS(
  E906&lt;1000, "Cheap",
  E906&lt;5000, "Expensive",
  E906&gt;=5000, "Very Expensive"
)</f>
        <v>Very Expensive</v>
      </c>
      <c r="J906" s="11">
        <f>IFERROR(
   VALUE(SUBSTITUTE(SUBSTITUTE(Table3[[#This Row],[Actual Price]], "₦", ""), ",", "")) *
   VALUE(SUBSTITUTE(Table3[[#This Row],[Rating Count]], ",", "")),
   0
)</f>
        <v>41655000</v>
      </c>
      <c r="K906" t="str" cm="1">
        <f t="array" ref="K906">_xlfn.IFS(Table3[[#This Row],[Discount percentage]] &lt; 0.5, "Less than 50%", TRUE, "50% or more")</f>
        <v>50% or more</v>
      </c>
      <c r="L906">
        <f t="shared" si="14"/>
        <v>-2.9352161731925199E-2</v>
      </c>
    </row>
    <row r="907" spans="1:12" x14ac:dyDescent="0.25">
      <c r="A907" t="s">
        <v>3163</v>
      </c>
      <c r="B907" t="s">
        <v>5536</v>
      </c>
      <c r="C907" t="s">
        <v>5089</v>
      </c>
      <c r="D907" s="10">
        <v>39</v>
      </c>
      <c r="E907" s="11">
        <v>39</v>
      </c>
      <c r="F907" s="13">
        <v>0</v>
      </c>
      <c r="G907">
        <v>3.8</v>
      </c>
      <c r="H907">
        <v>3344</v>
      </c>
      <c r="I907" t="str" cm="1">
        <f t="array" ref="I907">_xlfn.IFS(
  E907&lt;1000, "Cheap",
  E907&lt;5000, "Expensive",
  E907&gt;=5000, "Very Expensive"
)</f>
        <v>Cheap</v>
      </c>
      <c r="J907" s="11">
        <f>IFERROR(
   VALUE(SUBSTITUTE(SUBSTITUTE(Table3[[#This Row],[Actual Price]], "₦", ""), ",", "")) *
   VALUE(SUBSTITUTE(Table3[[#This Row],[Rating Count]], ",", "")),
   0
)</f>
        <v>130416</v>
      </c>
      <c r="K907" t="str" cm="1">
        <f t="array" ref="K907">_xlfn.IFS(Table3[[#This Row],[Discount percentage]] &lt; 0.5, "Less than 50%", TRUE, "50% or more")</f>
        <v>Less than 50%</v>
      </c>
      <c r="L907">
        <f t="shared" si="14"/>
        <v>-2.9352161731925199E-2</v>
      </c>
    </row>
    <row r="908" spans="1:12" x14ac:dyDescent="0.25">
      <c r="A908" t="s">
        <v>3167</v>
      </c>
      <c r="B908" t="s">
        <v>5715</v>
      </c>
      <c r="C908" t="s">
        <v>5089</v>
      </c>
      <c r="D908" s="10">
        <v>26999</v>
      </c>
      <c r="E908" s="11">
        <v>37999</v>
      </c>
      <c r="F908" s="13">
        <v>0.28999999999999998</v>
      </c>
      <c r="G908">
        <v>4.5999999999999996</v>
      </c>
      <c r="H908">
        <v>2886</v>
      </c>
      <c r="I908" t="str" cm="1">
        <f t="array" ref="I908">_xlfn.IFS(
  E908&lt;1000, "Cheap",
  E908&lt;5000, "Expensive",
  E908&gt;=5000, "Very Expensive"
)</f>
        <v>Very Expensive</v>
      </c>
      <c r="J908" s="11">
        <f>IFERROR(
   VALUE(SUBSTITUTE(SUBSTITUTE(Table3[[#This Row],[Actual Price]], "₦", ""), ",", "")) *
   VALUE(SUBSTITUTE(Table3[[#This Row],[Rating Count]], ",", "")),
   0
)</f>
        <v>109665114</v>
      </c>
      <c r="K908" t="str" cm="1">
        <f t="array" ref="K908">_xlfn.IFS(Table3[[#This Row],[Discount percentage]] &lt; 0.5, "Less than 50%", TRUE, "50% or more")</f>
        <v>Less than 50%</v>
      </c>
      <c r="L908">
        <f t="shared" si="14"/>
        <v>-2.9352161731925199E-2</v>
      </c>
    </row>
    <row r="909" spans="1:12" x14ac:dyDescent="0.25">
      <c r="A909" t="s">
        <v>3171</v>
      </c>
      <c r="B909" t="s">
        <v>5716</v>
      </c>
      <c r="C909" t="s">
        <v>5333</v>
      </c>
      <c r="D909" s="10">
        <v>1490</v>
      </c>
      <c r="E909" s="11">
        <v>1990</v>
      </c>
      <c r="F909" s="13">
        <v>0.25</v>
      </c>
      <c r="G909">
        <v>4.0999999999999996</v>
      </c>
      <c r="H909">
        <v>98250</v>
      </c>
      <c r="I909" t="str" cm="1">
        <f t="array" ref="I909">_xlfn.IFS(
  E909&lt;1000, "Cheap",
  E909&lt;5000, "Expensive",
  E909&gt;=5000, "Very Expensive"
)</f>
        <v>Expensive</v>
      </c>
      <c r="J909" s="11">
        <f>IFERROR(
   VALUE(SUBSTITUTE(SUBSTITUTE(Table3[[#This Row],[Actual Price]], "₦", ""), ",", "")) *
   VALUE(SUBSTITUTE(Table3[[#This Row],[Rating Count]], ",", "")),
   0
)</f>
        <v>195517500</v>
      </c>
      <c r="K909" t="str" cm="1">
        <f t="array" ref="K909">_xlfn.IFS(Table3[[#This Row],[Discount percentage]] &lt; 0.5, "Less than 50%", TRUE, "50% or more")</f>
        <v>Less than 50%</v>
      </c>
      <c r="L909">
        <f t="shared" si="14"/>
        <v>-2.9352161731925199E-2</v>
      </c>
    </row>
    <row r="910" spans="1:12" x14ac:dyDescent="0.25">
      <c r="A910" t="s">
        <v>3175</v>
      </c>
      <c r="B910" t="s">
        <v>5717</v>
      </c>
      <c r="C910" t="s">
        <v>5089</v>
      </c>
      <c r="D910" s="10">
        <v>398</v>
      </c>
      <c r="E910" s="11">
        <v>1949</v>
      </c>
      <c r="F910" s="13">
        <v>0.8</v>
      </c>
      <c r="G910">
        <v>4</v>
      </c>
      <c r="H910">
        <v>75</v>
      </c>
      <c r="I910" t="str" cm="1">
        <f t="array" ref="I910">_xlfn.IFS(
  E910&lt;1000, "Cheap",
  E910&lt;5000, "Expensive",
  E910&gt;=5000, "Very Expensive"
)</f>
        <v>Expensive</v>
      </c>
      <c r="J910" s="11">
        <f>IFERROR(
   VALUE(SUBSTITUTE(SUBSTITUTE(Table3[[#This Row],[Actual Price]], "₦", ""), ",", "")) *
   VALUE(SUBSTITUTE(Table3[[#This Row],[Rating Count]], ",", "")),
   0
)</f>
        <v>146175</v>
      </c>
      <c r="K910" t="str" cm="1">
        <f t="array" ref="K910">_xlfn.IFS(Table3[[#This Row],[Discount percentage]] &lt; 0.5, "Less than 50%", TRUE, "50% or more")</f>
        <v>50% or more</v>
      </c>
      <c r="L910">
        <f t="shared" si="14"/>
        <v>-2.9352161731925199E-2</v>
      </c>
    </row>
    <row r="911" spans="1:12" x14ac:dyDescent="0.25">
      <c r="A911" t="s">
        <v>3179</v>
      </c>
      <c r="B911" t="s">
        <v>5718</v>
      </c>
      <c r="C911" t="s">
        <v>5089</v>
      </c>
      <c r="D911" s="10">
        <v>770</v>
      </c>
      <c r="E911" s="11">
        <v>1547</v>
      </c>
      <c r="F911" s="13">
        <v>0.5</v>
      </c>
      <c r="G911">
        <v>4.3</v>
      </c>
      <c r="H911">
        <v>2585</v>
      </c>
      <c r="I911" t="str" cm="1">
        <f t="array" ref="I911">_xlfn.IFS(
  E911&lt;1000, "Cheap",
  E911&lt;5000, "Expensive",
  E911&gt;=5000, "Very Expensive"
)</f>
        <v>Expensive</v>
      </c>
      <c r="J911" s="11">
        <f>IFERROR(
   VALUE(SUBSTITUTE(SUBSTITUTE(Table3[[#This Row],[Actual Price]], "₦", ""), ",", "")) *
   VALUE(SUBSTITUTE(Table3[[#This Row],[Rating Count]], ",", "")),
   0
)</f>
        <v>3998995</v>
      </c>
      <c r="K911" t="str" cm="1">
        <f t="array" ref="K911">_xlfn.IFS(Table3[[#This Row],[Discount percentage]] &lt; 0.5, "Less than 50%", TRUE, "50% or more")</f>
        <v>50% or more</v>
      </c>
      <c r="L911">
        <f t="shared" si="14"/>
        <v>-2.9352161731925199E-2</v>
      </c>
    </row>
    <row r="912" spans="1:12" x14ac:dyDescent="0.25">
      <c r="A912" t="s">
        <v>3183</v>
      </c>
      <c r="B912" t="s">
        <v>5719</v>
      </c>
      <c r="C912" t="s">
        <v>5323</v>
      </c>
      <c r="D912" s="10">
        <v>279</v>
      </c>
      <c r="E912" s="11">
        <v>1299</v>
      </c>
      <c r="F912" s="13">
        <v>0.79</v>
      </c>
      <c r="G912">
        <v>4</v>
      </c>
      <c r="H912">
        <v>5072</v>
      </c>
      <c r="I912" t="str" cm="1">
        <f t="array" ref="I912">_xlfn.IFS(
  E912&lt;1000, "Cheap",
  E912&lt;5000, "Expensive",
  E912&gt;=5000, "Very Expensive"
)</f>
        <v>Expensive</v>
      </c>
      <c r="J912" s="11">
        <f>IFERROR(
   VALUE(SUBSTITUTE(SUBSTITUTE(Table3[[#This Row],[Actual Price]], "₦", ""), ",", "")) *
   VALUE(SUBSTITUTE(Table3[[#This Row],[Rating Count]], ",", "")),
   0
)</f>
        <v>6588528</v>
      </c>
      <c r="K912" t="str" cm="1">
        <f t="array" ref="K912">_xlfn.IFS(Table3[[#This Row],[Discount percentage]] &lt; 0.5, "Less than 50%", TRUE, "50% or more")</f>
        <v>50% or more</v>
      </c>
      <c r="L912">
        <f t="shared" si="14"/>
        <v>-2.9352161731925199E-2</v>
      </c>
    </row>
    <row r="913" spans="1:12" x14ac:dyDescent="0.25">
      <c r="A913" t="s">
        <v>3187</v>
      </c>
      <c r="B913" t="s">
        <v>5161</v>
      </c>
      <c r="C913" t="s">
        <v>5602</v>
      </c>
      <c r="D913" s="10">
        <v>249</v>
      </c>
      <c r="E913" s="11">
        <v>599</v>
      </c>
      <c r="F913" s="13">
        <v>0.57999999999999996</v>
      </c>
      <c r="G913">
        <v>4.5</v>
      </c>
      <c r="H913">
        <v>5985</v>
      </c>
      <c r="I913" t="str" cm="1">
        <f t="array" ref="I913">_xlfn.IFS(
  E913&lt;1000, "Cheap",
  E913&lt;5000, "Expensive",
  E913&gt;=5000, "Very Expensive"
)</f>
        <v>Cheap</v>
      </c>
      <c r="J913" s="11">
        <f>IFERROR(
   VALUE(SUBSTITUTE(SUBSTITUTE(Table3[[#This Row],[Actual Price]], "₦", ""), ",", "")) *
   VALUE(SUBSTITUTE(Table3[[#This Row],[Rating Count]], ",", "")),
   0
)</f>
        <v>3585015</v>
      </c>
      <c r="K913" t="str" cm="1">
        <f t="array" ref="K913">_xlfn.IFS(Table3[[#This Row],[Discount percentage]] &lt; 0.5, "Less than 50%", TRUE, "50% or more")</f>
        <v>50% or more</v>
      </c>
      <c r="L913">
        <f t="shared" si="14"/>
        <v>-2.9352161731925199E-2</v>
      </c>
    </row>
    <row r="914" spans="1:12" x14ac:dyDescent="0.25">
      <c r="A914" t="s">
        <v>3191</v>
      </c>
      <c r="B914" t="s">
        <v>5720</v>
      </c>
      <c r="C914" t="s">
        <v>5479</v>
      </c>
      <c r="D914" s="10">
        <v>230</v>
      </c>
      <c r="E914" s="11">
        <v>230</v>
      </c>
      <c r="F914" s="13">
        <v>0</v>
      </c>
      <c r="G914">
        <v>4.5</v>
      </c>
      <c r="H914">
        <v>9427</v>
      </c>
      <c r="I914" t="str" cm="1">
        <f t="array" ref="I914">_xlfn.IFS(
  E914&lt;1000, "Cheap",
  E914&lt;5000, "Expensive",
  E914&gt;=5000, "Very Expensive"
)</f>
        <v>Cheap</v>
      </c>
      <c r="J914" s="11">
        <f>IFERROR(
   VALUE(SUBSTITUTE(SUBSTITUTE(Table3[[#This Row],[Actual Price]], "₦", ""), ",", "")) *
   VALUE(SUBSTITUTE(Table3[[#This Row],[Rating Count]], ",", "")),
   0
)</f>
        <v>2168210</v>
      </c>
      <c r="K914" t="str" cm="1">
        <f t="array" ref="K914">_xlfn.IFS(Table3[[#This Row],[Discount percentage]] &lt; 0.5, "Less than 50%", TRUE, "50% or more")</f>
        <v>Less than 50%</v>
      </c>
      <c r="L914">
        <f t="shared" si="14"/>
        <v>-2.9352161731925199E-2</v>
      </c>
    </row>
    <row r="915" spans="1:12" x14ac:dyDescent="0.25">
      <c r="A915" t="s">
        <v>3195</v>
      </c>
      <c r="B915" t="s">
        <v>5721</v>
      </c>
      <c r="C915" t="s">
        <v>5089</v>
      </c>
      <c r="D915" s="10">
        <v>599</v>
      </c>
      <c r="E915" s="11">
        <v>700</v>
      </c>
      <c r="F915" s="13">
        <v>0.14000000000000001</v>
      </c>
      <c r="G915">
        <v>4.3</v>
      </c>
      <c r="H915">
        <v>2301</v>
      </c>
      <c r="I915" t="str" cm="1">
        <f t="array" ref="I915">_xlfn.IFS(
  E915&lt;1000, "Cheap",
  E915&lt;5000, "Expensive",
  E915&gt;=5000, "Very Expensive"
)</f>
        <v>Cheap</v>
      </c>
      <c r="J915" s="11">
        <f>IFERROR(
   VALUE(SUBSTITUTE(SUBSTITUTE(Table3[[#This Row],[Actual Price]], "₦", ""), ",", "")) *
   VALUE(SUBSTITUTE(Table3[[#This Row],[Rating Count]], ",", "")),
   0
)</f>
        <v>1610700</v>
      </c>
      <c r="K915" t="str" cm="1">
        <f t="array" ref="K915">_xlfn.IFS(Table3[[#This Row],[Discount percentage]] &lt; 0.5, "Less than 50%", TRUE, "50% or more")</f>
        <v>Less than 50%</v>
      </c>
      <c r="L915">
        <f t="shared" si="14"/>
        <v>-2.9352161731925199E-2</v>
      </c>
    </row>
    <row r="916" spans="1:12" x14ac:dyDescent="0.25">
      <c r="A916" t="s">
        <v>3199</v>
      </c>
      <c r="B916" t="s">
        <v>5722</v>
      </c>
      <c r="C916" t="s">
        <v>5089</v>
      </c>
      <c r="D916" s="10">
        <v>598</v>
      </c>
      <c r="E916" s="11">
        <v>1150</v>
      </c>
      <c r="F916" s="13">
        <v>0.48</v>
      </c>
      <c r="G916">
        <v>4.0999999999999996</v>
      </c>
      <c r="H916">
        <v>2535</v>
      </c>
      <c r="I916" t="str" cm="1">
        <f t="array" ref="I916">_xlfn.IFS(
  E916&lt;1000, "Cheap",
  E916&lt;5000, "Expensive",
  E916&gt;=5000, "Very Expensive"
)</f>
        <v>Expensive</v>
      </c>
      <c r="J916" s="11">
        <f>IFERROR(
   VALUE(SUBSTITUTE(SUBSTITUTE(Table3[[#This Row],[Actual Price]], "₦", ""), ",", "")) *
   VALUE(SUBSTITUTE(Table3[[#This Row],[Rating Count]], ",", "")),
   0
)</f>
        <v>2915250</v>
      </c>
      <c r="K916" t="str" cm="1">
        <f t="array" ref="K916">_xlfn.IFS(Table3[[#This Row],[Discount percentage]] &lt; 0.5, "Less than 50%", TRUE, "50% or more")</f>
        <v>Less than 50%</v>
      </c>
      <c r="L916">
        <f t="shared" si="14"/>
        <v>-2.9352161731925199E-2</v>
      </c>
    </row>
    <row r="917" spans="1:12" x14ac:dyDescent="0.25">
      <c r="A917" t="s">
        <v>3203</v>
      </c>
      <c r="B917" t="s">
        <v>5685</v>
      </c>
      <c r="C917" t="s">
        <v>5089</v>
      </c>
      <c r="D917" s="10">
        <v>399</v>
      </c>
      <c r="E917" s="11">
        <v>1499</v>
      </c>
      <c r="F917" s="13">
        <v>0.73</v>
      </c>
      <c r="G917">
        <v>4</v>
      </c>
      <c r="H917">
        <v>691</v>
      </c>
      <c r="I917" t="str" cm="1">
        <f t="array" ref="I917">_xlfn.IFS(
  E917&lt;1000, "Cheap",
  E917&lt;5000, "Expensive",
  E917&gt;=5000, "Very Expensive"
)</f>
        <v>Expensive</v>
      </c>
      <c r="J917" s="11">
        <f>IFERROR(
   VALUE(SUBSTITUTE(SUBSTITUTE(Table3[[#This Row],[Actual Price]], "₦", ""), ",", "")) *
   VALUE(SUBSTITUTE(Table3[[#This Row],[Rating Count]], ",", "")),
   0
)</f>
        <v>1035809</v>
      </c>
      <c r="K917" t="str" cm="1">
        <f t="array" ref="K917">_xlfn.IFS(Table3[[#This Row],[Discount percentage]] &lt; 0.5, "Less than 50%", TRUE, "50% or more")</f>
        <v>50% or more</v>
      </c>
      <c r="L917">
        <f t="shared" si="14"/>
        <v>-2.9352161731925199E-2</v>
      </c>
    </row>
    <row r="918" spans="1:12" x14ac:dyDescent="0.25">
      <c r="A918" t="s">
        <v>3207</v>
      </c>
      <c r="B918" t="s">
        <v>5723</v>
      </c>
      <c r="C918" t="s">
        <v>5089</v>
      </c>
      <c r="D918" s="10">
        <v>499</v>
      </c>
      <c r="E918" s="11">
        <v>1299</v>
      </c>
      <c r="F918" s="13">
        <v>0.62</v>
      </c>
      <c r="G918">
        <v>4.0999999999999996</v>
      </c>
      <c r="H918">
        <v>2740</v>
      </c>
      <c r="I918" t="str" cm="1">
        <f t="array" ref="I918">_xlfn.IFS(
  E918&lt;1000, "Cheap",
  E918&lt;5000, "Expensive",
  E918&gt;=5000, "Very Expensive"
)</f>
        <v>Expensive</v>
      </c>
      <c r="J918" s="11">
        <f>IFERROR(
   VALUE(SUBSTITUTE(SUBSTITUTE(Table3[[#This Row],[Actual Price]], "₦", ""), ",", "")) *
   VALUE(SUBSTITUTE(Table3[[#This Row],[Rating Count]], ",", "")),
   0
)</f>
        <v>3559260</v>
      </c>
      <c r="K918" t="str" cm="1">
        <f t="array" ref="K918">_xlfn.IFS(Table3[[#This Row],[Discount percentage]] &lt; 0.5, "Less than 50%", TRUE, "50% or more")</f>
        <v>50% or more</v>
      </c>
      <c r="L918">
        <f t="shared" si="14"/>
        <v>-2.9352161731925199E-2</v>
      </c>
    </row>
    <row r="919" spans="1:12" x14ac:dyDescent="0.25">
      <c r="A919" t="s">
        <v>3211</v>
      </c>
      <c r="B919" t="s">
        <v>5724</v>
      </c>
      <c r="C919" t="s">
        <v>5089</v>
      </c>
      <c r="D919" s="10">
        <v>579</v>
      </c>
      <c r="E919" s="11">
        <v>1090</v>
      </c>
      <c r="F919" s="13">
        <v>0.47</v>
      </c>
      <c r="G919">
        <v>4.4000000000000004</v>
      </c>
      <c r="H919">
        <v>3482</v>
      </c>
      <c r="I919" t="str" cm="1">
        <f t="array" ref="I919">_xlfn.IFS(
  E919&lt;1000, "Cheap",
  E919&lt;5000, "Expensive",
  E919&gt;=5000, "Very Expensive"
)</f>
        <v>Expensive</v>
      </c>
      <c r="J919" s="11">
        <f>IFERROR(
   VALUE(SUBSTITUTE(SUBSTITUTE(Table3[[#This Row],[Actual Price]], "₦", ""), ",", "")) *
   VALUE(SUBSTITUTE(Table3[[#This Row],[Rating Count]], ",", "")),
   0
)</f>
        <v>3795380</v>
      </c>
      <c r="K919" t="str" cm="1">
        <f t="array" ref="K919">_xlfn.IFS(Table3[[#This Row],[Discount percentage]] &lt; 0.5, "Less than 50%", TRUE, "50% or more")</f>
        <v>Less than 50%</v>
      </c>
      <c r="L919">
        <f t="shared" si="14"/>
        <v>-2.9352161731925199E-2</v>
      </c>
    </row>
    <row r="920" spans="1:12" x14ac:dyDescent="0.25">
      <c r="A920" t="s">
        <v>3215</v>
      </c>
      <c r="B920" t="s">
        <v>5725</v>
      </c>
      <c r="C920" t="s">
        <v>5477</v>
      </c>
      <c r="D920" s="10">
        <v>90</v>
      </c>
      <c r="E920" s="11">
        <v>100</v>
      </c>
      <c r="F920" s="13">
        <v>0.1</v>
      </c>
      <c r="G920">
        <v>4.0999999999999996</v>
      </c>
      <c r="H920">
        <v>6199</v>
      </c>
      <c r="I920" t="str" cm="1">
        <f t="array" ref="I920">_xlfn.IFS(
  E920&lt;1000, "Cheap",
  E920&lt;5000, "Expensive",
  E920&gt;=5000, "Very Expensive"
)</f>
        <v>Cheap</v>
      </c>
      <c r="J920" s="11">
        <f>IFERROR(
   VALUE(SUBSTITUTE(SUBSTITUTE(Table3[[#This Row],[Actual Price]], "₦", ""), ",", "")) *
   VALUE(SUBSTITUTE(Table3[[#This Row],[Rating Count]], ",", "")),
   0
)</f>
        <v>619900</v>
      </c>
      <c r="K920" t="str" cm="1">
        <f t="array" ref="K920">_xlfn.IFS(Table3[[#This Row],[Discount percentage]] &lt; 0.5, "Less than 50%", TRUE, "50% or more")</f>
        <v>Less than 50%</v>
      </c>
      <c r="L920">
        <f t="shared" si="14"/>
        <v>-2.9352161731925199E-2</v>
      </c>
    </row>
    <row r="921" spans="1:12" x14ac:dyDescent="0.25">
      <c r="A921" t="s">
        <v>3219</v>
      </c>
      <c r="B921" t="s">
        <v>5726</v>
      </c>
      <c r="C921" t="s">
        <v>5089</v>
      </c>
      <c r="D921" s="10">
        <v>899</v>
      </c>
      <c r="E921" s="11">
        <v>1999</v>
      </c>
      <c r="F921" s="13">
        <v>0.55000000000000004</v>
      </c>
      <c r="G921">
        <v>4.4000000000000004</v>
      </c>
      <c r="H921">
        <v>1667</v>
      </c>
      <c r="I921" t="str" cm="1">
        <f t="array" ref="I921">_xlfn.IFS(
  E921&lt;1000, "Cheap",
  E921&lt;5000, "Expensive",
  E921&gt;=5000, "Very Expensive"
)</f>
        <v>Expensive</v>
      </c>
      <c r="J921" s="11">
        <f>IFERROR(
   VALUE(SUBSTITUTE(SUBSTITUTE(Table3[[#This Row],[Actual Price]], "₦", ""), ",", "")) *
   VALUE(SUBSTITUTE(Table3[[#This Row],[Rating Count]], ",", "")),
   0
)</f>
        <v>3332333</v>
      </c>
      <c r="K921" t="str" cm="1">
        <f t="array" ref="K921">_xlfn.IFS(Table3[[#This Row],[Discount percentage]] &lt; 0.5, "Less than 50%", TRUE, "50% or more")</f>
        <v>50% or more</v>
      </c>
      <c r="L921">
        <f t="shared" si="14"/>
        <v>-2.9352161731925199E-2</v>
      </c>
    </row>
    <row r="922" spans="1:12" x14ac:dyDescent="0.25">
      <c r="A922" t="s">
        <v>3223</v>
      </c>
      <c r="B922" t="s">
        <v>5727</v>
      </c>
      <c r="C922" t="s">
        <v>5089</v>
      </c>
      <c r="D922" s="10">
        <v>1149</v>
      </c>
      <c r="E922" s="11">
        <v>1800</v>
      </c>
      <c r="F922" s="13">
        <v>0.36</v>
      </c>
      <c r="G922">
        <v>4.3</v>
      </c>
      <c r="H922">
        <v>4723</v>
      </c>
      <c r="I922" t="str" cm="1">
        <f t="array" ref="I922">_xlfn.IFS(
  E922&lt;1000, "Cheap",
  E922&lt;5000, "Expensive",
  E922&gt;=5000, "Very Expensive"
)</f>
        <v>Expensive</v>
      </c>
      <c r="J922" s="11">
        <f>IFERROR(
   VALUE(SUBSTITUTE(SUBSTITUTE(Table3[[#This Row],[Actual Price]], "₦", ""), ",", "")) *
   VALUE(SUBSTITUTE(Table3[[#This Row],[Rating Count]], ",", "")),
   0
)</f>
        <v>8501400</v>
      </c>
      <c r="K922" t="str" cm="1">
        <f t="array" ref="K922">_xlfn.IFS(Table3[[#This Row],[Discount percentage]] &lt; 0.5, "Less than 50%", TRUE, "50% or more")</f>
        <v>Less than 50%</v>
      </c>
      <c r="L922">
        <f t="shared" si="14"/>
        <v>-2.9352161731925199E-2</v>
      </c>
    </row>
    <row r="923" spans="1:12" x14ac:dyDescent="0.25">
      <c r="A923" t="s">
        <v>3227</v>
      </c>
      <c r="B923" t="s">
        <v>5728</v>
      </c>
      <c r="C923" t="s">
        <v>5089</v>
      </c>
      <c r="D923" s="10">
        <v>249</v>
      </c>
      <c r="E923" s="11">
        <v>499</v>
      </c>
      <c r="F923" s="13">
        <v>0.5</v>
      </c>
      <c r="G923">
        <v>4.2</v>
      </c>
      <c r="H923">
        <v>22860</v>
      </c>
      <c r="I923" t="str" cm="1">
        <f t="array" ref="I923">_xlfn.IFS(
  E923&lt;1000, "Cheap",
  E923&lt;5000, "Expensive",
  E923&gt;=5000, "Very Expensive"
)</f>
        <v>Cheap</v>
      </c>
      <c r="J923" s="11">
        <f>IFERROR(
   VALUE(SUBSTITUTE(SUBSTITUTE(Table3[[#This Row],[Actual Price]], "₦", ""), ",", "")) *
   VALUE(SUBSTITUTE(Table3[[#This Row],[Rating Count]], ",", "")),
   0
)</f>
        <v>11407140</v>
      </c>
      <c r="K923" t="str" cm="1">
        <f t="array" ref="K923">_xlfn.IFS(Table3[[#This Row],[Discount percentage]] &lt; 0.5, "Less than 50%", TRUE, "50% or more")</f>
        <v>50% or more</v>
      </c>
      <c r="L923">
        <f t="shared" si="14"/>
        <v>-2.9352161731925199E-2</v>
      </c>
    </row>
    <row r="924" spans="1:12" x14ac:dyDescent="0.25">
      <c r="A924" t="s">
        <v>3231</v>
      </c>
      <c r="B924" t="s">
        <v>5729</v>
      </c>
      <c r="C924" t="s">
        <v>5089</v>
      </c>
      <c r="D924" s="10">
        <v>39</v>
      </c>
      <c r="E924" s="11">
        <v>39</v>
      </c>
      <c r="F924" s="13">
        <v>0</v>
      </c>
      <c r="G924">
        <v>3.6</v>
      </c>
      <c r="H924">
        <v>13572</v>
      </c>
      <c r="I924" t="str" cm="1">
        <f t="array" ref="I924">_xlfn.IFS(
  E924&lt;1000, "Cheap",
  E924&lt;5000, "Expensive",
  E924&gt;=5000, "Very Expensive"
)</f>
        <v>Cheap</v>
      </c>
      <c r="J924" s="11">
        <f>IFERROR(
   VALUE(SUBSTITUTE(SUBSTITUTE(Table3[[#This Row],[Actual Price]], "₦", ""), ",", "")) *
   VALUE(SUBSTITUTE(Table3[[#This Row],[Rating Count]], ",", "")),
   0
)</f>
        <v>529308</v>
      </c>
      <c r="K924" t="str" cm="1">
        <f t="array" ref="K924">_xlfn.IFS(Table3[[#This Row],[Discount percentage]] &lt; 0.5, "Less than 50%", TRUE, "50% or more")</f>
        <v>Less than 50%</v>
      </c>
      <c r="L924">
        <f t="shared" si="14"/>
        <v>-2.9352161731925199E-2</v>
      </c>
    </row>
    <row r="925" spans="1:12" x14ac:dyDescent="0.25">
      <c r="A925" t="s">
        <v>3235</v>
      </c>
      <c r="B925" t="s">
        <v>5530</v>
      </c>
      <c r="C925" t="s">
        <v>5089</v>
      </c>
      <c r="D925" s="10">
        <v>1599</v>
      </c>
      <c r="E925" s="11">
        <v>3599</v>
      </c>
      <c r="F925" s="13">
        <v>0.56000000000000005</v>
      </c>
      <c r="G925">
        <v>4.2</v>
      </c>
      <c r="H925">
        <v>16182</v>
      </c>
      <c r="I925" t="str" cm="1">
        <f t="array" ref="I925">_xlfn.IFS(
  E925&lt;1000, "Cheap",
  E925&lt;5000, "Expensive",
  E925&gt;=5000, "Very Expensive"
)</f>
        <v>Expensive</v>
      </c>
      <c r="J925" s="11">
        <f>IFERROR(
   VALUE(SUBSTITUTE(SUBSTITUTE(Table3[[#This Row],[Actual Price]], "₦", ""), ",", "")) *
   VALUE(SUBSTITUTE(Table3[[#This Row],[Rating Count]], ",", "")),
   0
)</f>
        <v>58239018</v>
      </c>
      <c r="K925" t="str" cm="1">
        <f t="array" ref="K925">_xlfn.IFS(Table3[[#This Row],[Discount percentage]] &lt; 0.5, "Less than 50%", TRUE, "50% or more")</f>
        <v>50% or more</v>
      </c>
      <c r="L925">
        <f t="shared" si="14"/>
        <v>-2.9352161731925199E-2</v>
      </c>
    </row>
    <row r="926" spans="1:12" x14ac:dyDescent="0.25">
      <c r="A926" t="s">
        <v>3239</v>
      </c>
      <c r="B926" t="s">
        <v>5730</v>
      </c>
      <c r="C926" t="s">
        <v>5192</v>
      </c>
      <c r="D926" s="10">
        <v>1199</v>
      </c>
      <c r="E926" s="11">
        <v>3990</v>
      </c>
      <c r="F926" s="13">
        <v>0.7</v>
      </c>
      <c r="G926">
        <v>4.2</v>
      </c>
      <c r="H926">
        <v>2908</v>
      </c>
      <c r="I926" t="str" cm="1">
        <f t="array" ref="I926">_xlfn.IFS(
  E926&lt;1000, "Cheap",
  E926&lt;5000, "Expensive",
  E926&gt;=5000, "Very Expensive"
)</f>
        <v>Expensive</v>
      </c>
      <c r="J926" s="11">
        <f>IFERROR(
   VALUE(SUBSTITUTE(SUBSTITUTE(Table3[[#This Row],[Actual Price]], "₦", ""), ",", "")) *
   VALUE(SUBSTITUTE(Table3[[#This Row],[Rating Count]], ",", "")),
   0
)</f>
        <v>11602920</v>
      </c>
      <c r="K926" t="str" cm="1">
        <f t="array" ref="K926">_xlfn.IFS(Table3[[#This Row],[Discount percentage]] &lt; 0.5, "Less than 50%", TRUE, "50% or more")</f>
        <v>50% or more</v>
      </c>
      <c r="L926">
        <f t="shared" si="14"/>
        <v>-2.9352161731925199E-2</v>
      </c>
    </row>
    <row r="927" spans="1:12" x14ac:dyDescent="0.25">
      <c r="A927" t="s">
        <v>3243</v>
      </c>
      <c r="B927" t="s">
        <v>5731</v>
      </c>
      <c r="C927" t="s">
        <v>5089</v>
      </c>
      <c r="D927" s="10">
        <v>1099</v>
      </c>
      <c r="E927" s="11">
        <v>1499</v>
      </c>
      <c r="F927" s="13">
        <v>0.27</v>
      </c>
      <c r="G927">
        <v>4.2</v>
      </c>
      <c r="H927">
        <v>2375</v>
      </c>
      <c r="I927" t="str" cm="1">
        <f t="array" ref="I927">_xlfn.IFS(
  E927&lt;1000, "Cheap",
  E927&lt;5000, "Expensive",
  E927&gt;=5000, "Very Expensive"
)</f>
        <v>Expensive</v>
      </c>
      <c r="J927" s="11">
        <f>IFERROR(
   VALUE(SUBSTITUTE(SUBSTITUTE(Table3[[#This Row],[Actual Price]], "₦", ""), ",", "")) *
   VALUE(SUBSTITUTE(Table3[[#This Row],[Rating Count]], ",", "")),
   0
)</f>
        <v>3560125</v>
      </c>
      <c r="K927" t="str" cm="1">
        <f t="array" ref="K927">_xlfn.IFS(Table3[[#This Row],[Discount percentage]] &lt; 0.5, "Less than 50%", TRUE, "50% or more")</f>
        <v>Less than 50%</v>
      </c>
      <c r="L927">
        <f t="shared" si="14"/>
        <v>-2.9352161731925199E-2</v>
      </c>
    </row>
    <row r="928" spans="1:12" x14ac:dyDescent="0.25">
      <c r="A928" t="s">
        <v>3247</v>
      </c>
      <c r="B928" t="s">
        <v>5732</v>
      </c>
      <c r="C928" t="s">
        <v>5477</v>
      </c>
      <c r="D928" s="10">
        <v>120</v>
      </c>
      <c r="E928" s="11">
        <v>120</v>
      </c>
      <c r="F928" s="13">
        <v>0</v>
      </c>
      <c r="G928">
        <v>4.5</v>
      </c>
      <c r="H928">
        <v>4951</v>
      </c>
      <c r="I928" t="str" cm="1">
        <f t="array" ref="I928">_xlfn.IFS(
  E928&lt;1000, "Cheap",
  E928&lt;5000, "Expensive",
  E928&gt;=5000, "Very Expensive"
)</f>
        <v>Cheap</v>
      </c>
      <c r="J928" s="11">
        <f>IFERROR(
   VALUE(SUBSTITUTE(SUBSTITUTE(Table3[[#This Row],[Actual Price]], "₦", ""), ",", "")) *
   VALUE(SUBSTITUTE(Table3[[#This Row],[Rating Count]], ",", "")),
   0
)</f>
        <v>594120</v>
      </c>
      <c r="K928" t="str" cm="1">
        <f t="array" ref="K928">_xlfn.IFS(Table3[[#This Row],[Discount percentage]] &lt; 0.5, "Less than 50%", TRUE, "50% or more")</f>
        <v>Less than 50%</v>
      </c>
      <c r="L928">
        <f t="shared" si="14"/>
        <v>-2.9352161731925199E-2</v>
      </c>
    </row>
    <row r="929" spans="1:12" x14ac:dyDescent="0.25">
      <c r="A929" t="s">
        <v>3251</v>
      </c>
      <c r="B929" t="s">
        <v>5733</v>
      </c>
      <c r="C929" t="s">
        <v>5089</v>
      </c>
      <c r="D929" s="10">
        <v>1519</v>
      </c>
      <c r="E929" s="11">
        <v>3499</v>
      </c>
      <c r="F929" s="13">
        <v>0.56999999999999995</v>
      </c>
      <c r="G929">
        <v>4.3</v>
      </c>
      <c r="H929">
        <v>408</v>
      </c>
      <c r="I929" t="str" cm="1">
        <f t="array" ref="I929">_xlfn.IFS(
  E929&lt;1000, "Cheap",
  E929&lt;5000, "Expensive",
  E929&gt;=5000, "Very Expensive"
)</f>
        <v>Expensive</v>
      </c>
      <c r="J929" s="11">
        <f>IFERROR(
   VALUE(SUBSTITUTE(SUBSTITUTE(Table3[[#This Row],[Actual Price]], "₦", ""), ",", "")) *
   VALUE(SUBSTITUTE(Table3[[#This Row],[Rating Count]], ",", "")),
   0
)</f>
        <v>1427592</v>
      </c>
      <c r="K929" t="str" cm="1">
        <f t="array" ref="K929">_xlfn.IFS(Table3[[#This Row],[Discount percentage]] &lt; 0.5, "Less than 50%", TRUE, "50% or more")</f>
        <v>50% or more</v>
      </c>
      <c r="L929">
        <f t="shared" si="14"/>
        <v>-2.9352161731925199E-2</v>
      </c>
    </row>
    <row r="930" spans="1:12" x14ac:dyDescent="0.25">
      <c r="A930" t="s">
        <v>3255</v>
      </c>
      <c r="B930" t="s">
        <v>5734</v>
      </c>
      <c r="C930" t="s">
        <v>5477</v>
      </c>
      <c r="D930" s="10">
        <v>420</v>
      </c>
      <c r="E930" s="11">
        <v>420</v>
      </c>
      <c r="F930" s="13">
        <v>0</v>
      </c>
      <c r="G930">
        <v>4.2</v>
      </c>
      <c r="H930">
        <v>1926</v>
      </c>
      <c r="I930" t="str" cm="1">
        <f t="array" ref="I930">_xlfn.IFS(
  E930&lt;1000, "Cheap",
  E930&lt;5000, "Expensive",
  E930&gt;=5000, "Very Expensive"
)</f>
        <v>Cheap</v>
      </c>
      <c r="J930" s="11">
        <f>IFERROR(
   VALUE(SUBSTITUTE(SUBSTITUTE(Table3[[#This Row],[Actual Price]], "₦", ""), ",", "")) *
   VALUE(SUBSTITUTE(Table3[[#This Row],[Rating Count]], ",", "")),
   0
)</f>
        <v>808920</v>
      </c>
      <c r="K930" t="str" cm="1">
        <f t="array" ref="K930">_xlfn.IFS(Table3[[#This Row],[Discount percentage]] &lt; 0.5, "Less than 50%", TRUE, "50% or more")</f>
        <v>Less than 50%</v>
      </c>
      <c r="L930">
        <f t="shared" si="14"/>
        <v>-2.9352161731925199E-2</v>
      </c>
    </row>
    <row r="931" spans="1:12" x14ac:dyDescent="0.25">
      <c r="A931" t="s">
        <v>3259</v>
      </c>
      <c r="B931" t="s">
        <v>5735</v>
      </c>
      <c r="C931" t="s">
        <v>5477</v>
      </c>
      <c r="D931" s="10">
        <v>225</v>
      </c>
      <c r="E931" s="11">
        <v>225</v>
      </c>
      <c r="F931" s="13">
        <v>0</v>
      </c>
      <c r="G931">
        <v>4.0999999999999996</v>
      </c>
      <c r="H931">
        <v>4798</v>
      </c>
      <c r="I931" t="str" cm="1">
        <f t="array" ref="I931">_xlfn.IFS(
  E931&lt;1000, "Cheap",
  E931&lt;5000, "Expensive",
  E931&gt;=5000, "Very Expensive"
)</f>
        <v>Cheap</v>
      </c>
      <c r="J931" s="11">
        <f>IFERROR(
   VALUE(SUBSTITUTE(SUBSTITUTE(Table3[[#This Row],[Actual Price]], "₦", ""), ",", "")) *
   VALUE(SUBSTITUTE(Table3[[#This Row],[Rating Count]], ",", "")),
   0
)</f>
        <v>1079550</v>
      </c>
      <c r="K931" t="str" cm="1">
        <f t="array" ref="K931">_xlfn.IFS(Table3[[#This Row],[Discount percentage]] &lt; 0.5, "Less than 50%", TRUE, "50% or more")</f>
        <v>Less than 50%</v>
      </c>
      <c r="L931">
        <f t="shared" si="14"/>
        <v>-2.9352161731925199E-2</v>
      </c>
    </row>
    <row r="932" spans="1:12" x14ac:dyDescent="0.25">
      <c r="A932" t="s">
        <v>3263</v>
      </c>
      <c r="B932" t="s">
        <v>5736</v>
      </c>
      <c r="C932" t="s">
        <v>5089</v>
      </c>
      <c r="D932" s="10">
        <v>199</v>
      </c>
      <c r="E932" s="11">
        <v>799</v>
      </c>
      <c r="F932" s="13">
        <v>0.75</v>
      </c>
      <c r="G932">
        <v>4.0999999999999996</v>
      </c>
      <c r="H932">
        <v>7333</v>
      </c>
      <c r="I932" t="str" cm="1">
        <f t="array" ref="I932">_xlfn.IFS(
  E932&lt;1000, "Cheap",
  E932&lt;5000, "Expensive",
  E932&gt;=5000, "Very Expensive"
)</f>
        <v>Cheap</v>
      </c>
      <c r="J932" s="11">
        <f>IFERROR(
   VALUE(SUBSTITUTE(SUBSTITUTE(Table3[[#This Row],[Actual Price]], "₦", ""), ",", "")) *
   VALUE(SUBSTITUTE(Table3[[#This Row],[Rating Count]], ",", "")),
   0
)</f>
        <v>5859067</v>
      </c>
      <c r="K932" t="str" cm="1">
        <f t="array" ref="K932">_xlfn.IFS(Table3[[#This Row],[Discount percentage]] &lt; 0.5, "Less than 50%", TRUE, "50% or more")</f>
        <v>50% or more</v>
      </c>
      <c r="L932">
        <f t="shared" si="14"/>
        <v>-2.9352161731925199E-2</v>
      </c>
    </row>
    <row r="933" spans="1:12" x14ac:dyDescent="0.25">
      <c r="A933" t="s">
        <v>3267</v>
      </c>
      <c r="B933" t="s">
        <v>5737</v>
      </c>
      <c r="C933" t="s">
        <v>5089</v>
      </c>
      <c r="D933" s="10">
        <v>8349</v>
      </c>
      <c r="E933" s="11">
        <v>9625</v>
      </c>
      <c r="F933" s="13">
        <v>0.13</v>
      </c>
      <c r="G933">
        <v>3.8</v>
      </c>
      <c r="H933">
        <v>3652</v>
      </c>
      <c r="I933" t="str" cm="1">
        <f t="array" ref="I933">_xlfn.IFS(
  E933&lt;1000, "Cheap",
  E933&lt;5000, "Expensive",
  E933&gt;=5000, "Very Expensive"
)</f>
        <v>Very Expensive</v>
      </c>
      <c r="J933" s="11">
        <f>IFERROR(
   VALUE(SUBSTITUTE(SUBSTITUTE(Table3[[#This Row],[Actual Price]], "₦", ""), ",", "")) *
   VALUE(SUBSTITUTE(Table3[[#This Row],[Rating Count]], ",", "")),
   0
)</f>
        <v>35150500</v>
      </c>
      <c r="K933" t="str" cm="1">
        <f t="array" ref="K933">_xlfn.IFS(Table3[[#This Row],[Discount percentage]] &lt; 0.5, "Less than 50%", TRUE, "50% or more")</f>
        <v>Less than 50%</v>
      </c>
      <c r="L933">
        <f t="shared" si="14"/>
        <v>-2.9352161731925199E-2</v>
      </c>
    </row>
    <row r="934" spans="1:12" x14ac:dyDescent="0.25">
      <c r="A934" t="s">
        <v>3271</v>
      </c>
      <c r="B934" t="s">
        <v>5738</v>
      </c>
      <c r="C934" t="s">
        <v>5089</v>
      </c>
      <c r="D934" s="10">
        <v>3307</v>
      </c>
      <c r="E934" s="11">
        <v>6100</v>
      </c>
      <c r="F934" s="13">
        <v>0.46</v>
      </c>
      <c r="G934">
        <v>4.3</v>
      </c>
      <c r="H934">
        <v>2515</v>
      </c>
      <c r="I934" t="str" cm="1">
        <f t="array" ref="I934">_xlfn.IFS(
  E934&lt;1000, "Cheap",
  E934&lt;5000, "Expensive",
  E934&gt;=5000, "Very Expensive"
)</f>
        <v>Very Expensive</v>
      </c>
      <c r="J934" s="11">
        <f>IFERROR(
   VALUE(SUBSTITUTE(SUBSTITUTE(Table3[[#This Row],[Actual Price]], "₦", ""), ",", "")) *
   VALUE(SUBSTITUTE(Table3[[#This Row],[Rating Count]], ",", "")),
   0
)</f>
        <v>15341500</v>
      </c>
      <c r="K934" t="str" cm="1">
        <f t="array" ref="K934">_xlfn.IFS(Table3[[#This Row],[Discount percentage]] &lt; 0.5, "Less than 50%", TRUE, "50% or more")</f>
        <v>Less than 50%</v>
      </c>
      <c r="L934">
        <f t="shared" si="14"/>
        <v>-2.9352161731925199E-2</v>
      </c>
    </row>
    <row r="935" spans="1:12" x14ac:dyDescent="0.25">
      <c r="A935" t="s">
        <v>3275</v>
      </c>
      <c r="B935" t="s">
        <v>5739</v>
      </c>
      <c r="C935" t="s">
        <v>5089</v>
      </c>
      <c r="D935" s="10">
        <v>449</v>
      </c>
      <c r="E935" s="11">
        <v>1300</v>
      </c>
      <c r="F935" s="13">
        <v>0.65</v>
      </c>
      <c r="G935">
        <v>4.2</v>
      </c>
      <c r="H935">
        <v>4959</v>
      </c>
      <c r="I935" t="str" cm="1">
        <f t="array" ref="I935">_xlfn.IFS(
  E935&lt;1000, "Cheap",
  E935&lt;5000, "Expensive",
  E935&gt;=5000, "Very Expensive"
)</f>
        <v>Expensive</v>
      </c>
      <c r="J935" s="11">
        <f>IFERROR(
   VALUE(SUBSTITUTE(SUBSTITUTE(Table3[[#This Row],[Actual Price]], "₦", ""), ",", "")) *
   VALUE(SUBSTITUTE(Table3[[#This Row],[Rating Count]], ",", "")),
   0
)</f>
        <v>6446700</v>
      </c>
      <c r="K935" t="str" cm="1">
        <f t="array" ref="K935">_xlfn.IFS(Table3[[#This Row],[Discount percentage]] &lt; 0.5, "Less than 50%", TRUE, "50% or more")</f>
        <v>50% or more</v>
      </c>
      <c r="L935">
        <f t="shared" si="14"/>
        <v>-2.9352161731925199E-2</v>
      </c>
    </row>
    <row r="936" spans="1:12" x14ac:dyDescent="0.25">
      <c r="A936" t="s">
        <v>3279</v>
      </c>
      <c r="B936" t="s">
        <v>5474</v>
      </c>
      <c r="C936" t="s">
        <v>5475</v>
      </c>
      <c r="D936" s="10">
        <v>380</v>
      </c>
      <c r="E936" s="11">
        <v>400</v>
      </c>
      <c r="F936" s="13">
        <v>0.05</v>
      </c>
      <c r="G936">
        <v>4.4000000000000004</v>
      </c>
      <c r="H936">
        <v>2111</v>
      </c>
      <c r="I936" t="str" cm="1">
        <f t="array" ref="I936">_xlfn.IFS(
  E936&lt;1000, "Cheap",
  E936&lt;5000, "Expensive",
  E936&gt;=5000, "Very Expensive"
)</f>
        <v>Cheap</v>
      </c>
      <c r="J936" s="11">
        <f>IFERROR(
   VALUE(SUBSTITUTE(SUBSTITUTE(Table3[[#This Row],[Actual Price]], "₦", ""), ",", "")) *
   VALUE(SUBSTITUTE(Table3[[#This Row],[Rating Count]], ",", "")),
   0
)</f>
        <v>844400</v>
      </c>
      <c r="K936" t="str" cm="1">
        <f t="array" ref="K936">_xlfn.IFS(Table3[[#This Row],[Discount percentage]] &lt; 0.5, "Less than 50%", TRUE, "50% or more")</f>
        <v>Less than 50%</v>
      </c>
      <c r="L936">
        <f t="shared" si="14"/>
        <v>-2.9352161731925199E-2</v>
      </c>
    </row>
    <row r="937" spans="1:12" x14ac:dyDescent="0.25">
      <c r="A937" t="s">
        <v>3283</v>
      </c>
      <c r="B937" t="s">
        <v>5740</v>
      </c>
      <c r="C937" t="s">
        <v>5089</v>
      </c>
      <c r="D937" s="10">
        <v>499</v>
      </c>
      <c r="E937" s="11">
        <v>1399</v>
      </c>
      <c r="F937" s="13">
        <v>0.64</v>
      </c>
      <c r="G937">
        <v>3.9</v>
      </c>
      <c r="H937">
        <v>1462</v>
      </c>
      <c r="I937" t="str" cm="1">
        <f t="array" ref="I937">_xlfn.IFS(
  E937&lt;1000, "Cheap",
  E937&lt;5000, "Expensive",
  E937&gt;=5000, "Very Expensive"
)</f>
        <v>Expensive</v>
      </c>
      <c r="J937" s="11">
        <f>IFERROR(
   VALUE(SUBSTITUTE(SUBSTITUTE(Table3[[#This Row],[Actual Price]], "₦", ""), ",", "")) *
   VALUE(SUBSTITUTE(Table3[[#This Row],[Rating Count]], ",", "")),
   0
)</f>
        <v>2045338</v>
      </c>
      <c r="K937" t="str" cm="1">
        <f t="array" ref="K937">_xlfn.IFS(Table3[[#This Row],[Discount percentage]] &lt; 0.5, "Less than 50%", TRUE, "50% or more")</f>
        <v>50% or more</v>
      </c>
      <c r="L937">
        <f t="shared" si="14"/>
        <v>-2.9352161731925199E-2</v>
      </c>
    </row>
    <row r="938" spans="1:12" x14ac:dyDescent="0.25">
      <c r="A938" t="s">
        <v>3287</v>
      </c>
      <c r="B938" t="s">
        <v>5741</v>
      </c>
      <c r="C938" t="s">
        <v>5089</v>
      </c>
      <c r="D938" s="10">
        <v>37247</v>
      </c>
      <c r="E938" s="11">
        <v>59890</v>
      </c>
      <c r="F938" s="13">
        <v>0.38</v>
      </c>
      <c r="G938">
        <v>4</v>
      </c>
      <c r="H938">
        <v>323</v>
      </c>
      <c r="I938" t="str" cm="1">
        <f t="array" ref="I938">_xlfn.IFS(
  E938&lt;1000, "Cheap",
  E938&lt;5000, "Expensive",
  E938&gt;=5000, "Very Expensive"
)</f>
        <v>Very Expensive</v>
      </c>
      <c r="J938" s="11">
        <f>IFERROR(
   VALUE(SUBSTITUTE(SUBSTITUTE(Table3[[#This Row],[Actual Price]], "₦", ""), ",", "")) *
   VALUE(SUBSTITUTE(Table3[[#This Row],[Rating Count]], ",", "")),
   0
)</f>
        <v>19344470</v>
      </c>
      <c r="K938" t="str" cm="1">
        <f t="array" ref="K938">_xlfn.IFS(Table3[[#This Row],[Discount percentage]] &lt; 0.5, "Less than 50%", TRUE, "50% or more")</f>
        <v>Less than 50%</v>
      </c>
      <c r="L938">
        <f t="shared" si="14"/>
        <v>-2.9352161731925199E-2</v>
      </c>
    </row>
    <row r="939" spans="1:12" x14ac:dyDescent="0.25">
      <c r="A939" t="s">
        <v>3291</v>
      </c>
      <c r="B939" t="s">
        <v>5338</v>
      </c>
      <c r="C939" t="s">
        <v>5333</v>
      </c>
      <c r="D939" s="10">
        <v>849</v>
      </c>
      <c r="E939" s="11">
        <v>2490</v>
      </c>
      <c r="F939" s="13">
        <v>0.66</v>
      </c>
      <c r="G939">
        <v>4.2</v>
      </c>
      <c r="H939">
        <v>91188</v>
      </c>
      <c r="I939" t="str" cm="1">
        <f t="array" ref="I939">_xlfn.IFS(
  E939&lt;1000, "Cheap",
  E939&lt;5000, "Expensive",
  E939&gt;=5000, "Very Expensive"
)</f>
        <v>Expensive</v>
      </c>
      <c r="J939" s="11">
        <f>IFERROR(
   VALUE(SUBSTITUTE(SUBSTITUTE(Table3[[#This Row],[Actual Price]], "₦", ""), ",", "")) *
   VALUE(SUBSTITUTE(Table3[[#This Row],[Rating Count]], ",", "")),
   0
)</f>
        <v>227058120</v>
      </c>
      <c r="K939" t="str" cm="1">
        <f t="array" ref="K939">_xlfn.IFS(Table3[[#This Row],[Discount percentage]] &lt; 0.5, "Less than 50%", TRUE, "50% or more")</f>
        <v>50% or more</v>
      </c>
      <c r="L939">
        <f t="shared" si="14"/>
        <v>-2.9352161731925199E-2</v>
      </c>
    </row>
    <row r="940" spans="1:12" x14ac:dyDescent="0.25">
      <c r="A940" t="s">
        <v>3295</v>
      </c>
      <c r="B940" t="s">
        <v>5742</v>
      </c>
      <c r="C940" t="s">
        <v>5192</v>
      </c>
      <c r="D940" s="10">
        <v>799</v>
      </c>
      <c r="E940" s="11">
        <v>1999</v>
      </c>
      <c r="F940" s="13">
        <v>0.6</v>
      </c>
      <c r="G940">
        <v>3.7</v>
      </c>
      <c r="H940">
        <v>418</v>
      </c>
      <c r="I940" t="str" cm="1">
        <f t="array" ref="I940">_xlfn.IFS(
  E940&lt;1000, "Cheap",
  E940&lt;5000, "Expensive",
  E940&gt;=5000, "Very Expensive"
)</f>
        <v>Expensive</v>
      </c>
      <c r="J940" s="11">
        <f>IFERROR(
   VALUE(SUBSTITUTE(SUBSTITUTE(Table3[[#This Row],[Actual Price]], "₦", ""), ",", "")) *
   VALUE(SUBSTITUTE(Table3[[#This Row],[Rating Count]], ",", "")),
   0
)</f>
        <v>835582</v>
      </c>
      <c r="K940" t="str" cm="1">
        <f t="array" ref="K940">_xlfn.IFS(Table3[[#This Row],[Discount percentage]] &lt; 0.5, "Less than 50%", TRUE, "50% or more")</f>
        <v>50% or more</v>
      </c>
      <c r="L940">
        <f t="shared" si="14"/>
        <v>-2.9352161731925199E-2</v>
      </c>
    </row>
    <row r="941" spans="1:12" x14ac:dyDescent="0.25">
      <c r="A941" t="s">
        <v>3299</v>
      </c>
      <c r="B941" t="s">
        <v>5743</v>
      </c>
      <c r="C941" t="s">
        <v>5089</v>
      </c>
      <c r="D941" s="10">
        <v>298</v>
      </c>
      <c r="E941" s="11">
        <v>999</v>
      </c>
      <c r="F941" s="13">
        <v>0.7</v>
      </c>
      <c r="G941">
        <v>4.3</v>
      </c>
      <c r="H941">
        <v>1552</v>
      </c>
      <c r="I941" t="str" cm="1">
        <f t="array" ref="I941">_xlfn.IFS(
  E941&lt;1000, "Cheap",
  E941&lt;5000, "Expensive",
  E941&gt;=5000, "Very Expensive"
)</f>
        <v>Cheap</v>
      </c>
      <c r="J941" s="11">
        <f>IFERROR(
   VALUE(SUBSTITUTE(SUBSTITUTE(Table3[[#This Row],[Actual Price]], "₦", ""), ",", "")) *
   VALUE(SUBSTITUTE(Table3[[#This Row],[Rating Count]], ",", "")),
   0
)</f>
        <v>1550448</v>
      </c>
      <c r="K941" t="str" cm="1">
        <f t="array" ref="K941">_xlfn.IFS(Table3[[#This Row],[Discount percentage]] &lt; 0.5, "Less than 50%", TRUE, "50% or more")</f>
        <v>50% or more</v>
      </c>
      <c r="L941">
        <f t="shared" si="14"/>
        <v>-2.9352161731925199E-2</v>
      </c>
    </row>
    <row r="942" spans="1:12" x14ac:dyDescent="0.25">
      <c r="A942" t="s">
        <v>3303</v>
      </c>
      <c r="B942" t="s">
        <v>5563</v>
      </c>
      <c r="C942" t="s">
        <v>5192</v>
      </c>
      <c r="D942" s="10">
        <v>1499</v>
      </c>
      <c r="E942" s="11">
        <v>2999</v>
      </c>
      <c r="F942" s="13">
        <v>0.5</v>
      </c>
      <c r="G942">
        <v>4.0999999999999996</v>
      </c>
      <c r="H942">
        <v>25262</v>
      </c>
      <c r="I942" t="str" cm="1">
        <f t="array" ref="I942">_xlfn.IFS(
  E942&lt;1000, "Cheap",
  E942&lt;5000, "Expensive",
  E942&gt;=5000, "Very Expensive"
)</f>
        <v>Expensive</v>
      </c>
      <c r="J942" s="11">
        <f>IFERROR(
   VALUE(SUBSTITUTE(SUBSTITUTE(Table3[[#This Row],[Actual Price]], "₦", ""), ",", "")) *
   VALUE(SUBSTITUTE(Table3[[#This Row],[Rating Count]], ",", "")),
   0
)</f>
        <v>75760738</v>
      </c>
      <c r="K942" t="str" cm="1">
        <f t="array" ref="K942">_xlfn.IFS(Table3[[#This Row],[Discount percentage]] &lt; 0.5, "Less than 50%", TRUE, "50% or more")</f>
        <v>50% or more</v>
      </c>
      <c r="L942">
        <f t="shared" si="14"/>
        <v>-2.9352161731925199E-2</v>
      </c>
    </row>
    <row r="943" spans="1:12" x14ac:dyDescent="0.25">
      <c r="A943" t="s">
        <v>3307</v>
      </c>
      <c r="B943" t="s">
        <v>5744</v>
      </c>
      <c r="C943" t="s">
        <v>5745</v>
      </c>
      <c r="D943" s="10">
        <v>649</v>
      </c>
      <c r="E943" s="11">
        <v>1245</v>
      </c>
      <c r="F943" s="13">
        <v>0.48</v>
      </c>
      <c r="G943">
        <v>3.9</v>
      </c>
      <c r="H943">
        <v>123365</v>
      </c>
      <c r="I943" t="str" cm="1">
        <f t="array" ref="I943">_xlfn.IFS(
  E943&lt;1000, "Cheap",
  E943&lt;5000, "Expensive",
  E943&gt;=5000, "Very Expensive"
)</f>
        <v>Expensive</v>
      </c>
      <c r="J943" s="11">
        <f>IFERROR(
   VALUE(SUBSTITUTE(SUBSTITUTE(Table3[[#This Row],[Actual Price]], "₦", ""), ",", "")) *
   VALUE(SUBSTITUTE(Table3[[#This Row],[Rating Count]], ",", "")),
   0
)</f>
        <v>153589425</v>
      </c>
      <c r="K943" t="str" cm="1">
        <f t="array" ref="K943">_xlfn.IFS(Table3[[#This Row],[Discount percentage]] &lt; 0.5, "Less than 50%", TRUE, "50% or more")</f>
        <v>Less than 50%</v>
      </c>
      <c r="L943">
        <f t="shared" si="14"/>
        <v>-2.9352161731925199E-2</v>
      </c>
    </row>
    <row r="944" spans="1:12" x14ac:dyDescent="0.25">
      <c r="A944" t="s">
        <v>3311</v>
      </c>
      <c r="B944" t="s">
        <v>5746</v>
      </c>
      <c r="C944" t="s">
        <v>5745</v>
      </c>
      <c r="D944" s="10">
        <v>1199</v>
      </c>
      <c r="E944" s="11">
        <v>1695</v>
      </c>
      <c r="F944" s="13">
        <v>0.28999999999999998</v>
      </c>
      <c r="G944">
        <v>3.6</v>
      </c>
      <c r="H944">
        <v>13300</v>
      </c>
      <c r="I944" t="str" cm="1">
        <f t="array" ref="I944">_xlfn.IFS(
  E944&lt;1000, "Cheap",
  E944&lt;5000, "Expensive",
  E944&gt;=5000, "Very Expensive"
)</f>
        <v>Expensive</v>
      </c>
      <c r="J944" s="11">
        <f>IFERROR(
   VALUE(SUBSTITUTE(SUBSTITUTE(Table3[[#This Row],[Actual Price]], "₦", ""), ",", "")) *
   VALUE(SUBSTITUTE(Table3[[#This Row],[Rating Count]], ",", "")),
   0
)</f>
        <v>22543500</v>
      </c>
      <c r="K944" t="str" cm="1">
        <f t="array" ref="K944">_xlfn.IFS(Table3[[#This Row],[Discount percentage]] &lt; 0.5, "Less than 50%", TRUE, "50% or more")</f>
        <v>Less than 50%</v>
      </c>
      <c r="L944">
        <f t="shared" si="14"/>
        <v>-2.9352161731925199E-2</v>
      </c>
    </row>
    <row r="945" spans="1:12" x14ac:dyDescent="0.25">
      <c r="A945" t="s">
        <v>3315</v>
      </c>
      <c r="B945" t="s">
        <v>5281</v>
      </c>
      <c r="C945" t="s">
        <v>5745</v>
      </c>
      <c r="D945" s="10">
        <v>1199</v>
      </c>
      <c r="E945" s="11">
        <v>2000</v>
      </c>
      <c r="F945" s="13">
        <v>0.4</v>
      </c>
      <c r="G945">
        <v>4</v>
      </c>
      <c r="H945">
        <v>18543</v>
      </c>
      <c r="I945" t="str" cm="1">
        <f t="array" ref="I945">_xlfn.IFS(
  E945&lt;1000, "Cheap",
  E945&lt;5000, "Expensive",
  E945&gt;=5000, "Very Expensive"
)</f>
        <v>Expensive</v>
      </c>
      <c r="J945" s="11">
        <f>IFERROR(
   VALUE(SUBSTITUTE(SUBSTITUTE(Table3[[#This Row],[Actual Price]], "₦", ""), ",", "")) *
   VALUE(SUBSTITUTE(Table3[[#This Row],[Rating Count]], ",", "")),
   0
)</f>
        <v>37086000</v>
      </c>
      <c r="K945" t="str" cm="1">
        <f t="array" ref="K945">_xlfn.IFS(Table3[[#This Row],[Discount percentage]] &lt; 0.5, "Less than 50%", TRUE, "50% or more")</f>
        <v>Less than 50%</v>
      </c>
      <c r="L945">
        <f t="shared" si="14"/>
        <v>-2.9352161731925199E-2</v>
      </c>
    </row>
    <row r="946" spans="1:12" x14ac:dyDescent="0.25">
      <c r="A946" t="s">
        <v>3319</v>
      </c>
      <c r="B946" t="s">
        <v>5747</v>
      </c>
      <c r="C946" t="s">
        <v>5745</v>
      </c>
      <c r="D946" s="10">
        <v>455</v>
      </c>
      <c r="E946" s="11">
        <v>999</v>
      </c>
      <c r="F946" s="13">
        <v>0.54</v>
      </c>
      <c r="G946">
        <v>4.0999999999999996</v>
      </c>
      <c r="H946">
        <v>3578</v>
      </c>
      <c r="I946" t="str" cm="1">
        <f t="array" ref="I946">_xlfn.IFS(
  E946&lt;1000, "Cheap",
  E946&lt;5000, "Expensive",
  E946&gt;=5000, "Very Expensive"
)</f>
        <v>Cheap</v>
      </c>
      <c r="J946" s="11">
        <f>IFERROR(
   VALUE(SUBSTITUTE(SUBSTITUTE(Table3[[#This Row],[Actual Price]], "₦", ""), ",", "")) *
   VALUE(SUBSTITUTE(Table3[[#This Row],[Rating Count]], ",", "")),
   0
)</f>
        <v>3574422</v>
      </c>
      <c r="K946" t="str" cm="1">
        <f t="array" ref="K946">_xlfn.IFS(Table3[[#This Row],[Discount percentage]] &lt; 0.5, "Less than 50%", TRUE, "50% or more")</f>
        <v>50% or more</v>
      </c>
      <c r="L946">
        <f t="shared" si="14"/>
        <v>-2.9352161731925199E-2</v>
      </c>
    </row>
    <row r="947" spans="1:12" x14ac:dyDescent="0.25">
      <c r="A947" t="s">
        <v>3323</v>
      </c>
      <c r="B947" t="s">
        <v>5748</v>
      </c>
      <c r="C947" t="s">
        <v>5745</v>
      </c>
      <c r="D947" s="10">
        <v>199</v>
      </c>
      <c r="E947" s="11">
        <v>1999</v>
      </c>
      <c r="F947" s="13">
        <v>0.9</v>
      </c>
      <c r="G947">
        <v>3.7</v>
      </c>
      <c r="H947">
        <v>2031</v>
      </c>
      <c r="I947" t="str" cm="1">
        <f t="array" ref="I947">_xlfn.IFS(
  E947&lt;1000, "Cheap",
  E947&lt;5000, "Expensive",
  E947&gt;=5000, "Very Expensive"
)</f>
        <v>Expensive</v>
      </c>
      <c r="J947" s="11">
        <f>IFERROR(
   VALUE(SUBSTITUTE(SUBSTITUTE(Table3[[#This Row],[Actual Price]], "₦", ""), ",", "")) *
   VALUE(SUBSTITUTE(Table3[[#This Row],[Rating Count]], ",", "")),
   0
)</f>
        <v>4059969</v>
      </c>
      <c r="K947" t="str" cm="1">
        <f t="array" ref="K947">_xlfn.IFS(Table3[[#This Row],[Discount percentage]] &lt; 0.5, "Less than 50%", TRUE, "50% or more")</f>
        <v>50% or more</v>
      </c>
      <c r="L947">
        <f t="shared" si="14"/>
        <v>-2.9352161731925199E-2</v>
      </c>
    </row>
    <row r="948" spans="1:12" x14ac:dyDescent="0.25">
      <c r="A948" t="s">
        <v>3327</v>
      </c>
      <c r="B948" t="s">
        <v>5749</v>
      </c>
      <c r="C948" t="s">
        <v>5745</v>
      </c>
      <c r="D948" s="10">
        <v>293</v>
      </c>
      <c r="E948" s="11">
        <v>499</v>
      </c>
      <c r="F948" s="13">
        <v>0.41</v>
      </c>
      <c r="G948">
        <v>3.9</v>
      </c>
      <c r="H948">
        <v>44994</v>
      </c>
      <c r="I948" t="str" cm="1">
        <f t="array" ref="I948">_xlfn.IFS(
  E948&lt;1000, "Cheap",
  E948&lt;5000, "Expensive",
  E948&gt;=5000, "Very Expensive"
)</f>
        <v>Cheap</v>
      </c>
      <c r="J948" s="11">
        <f>IFERROR(
   VALUE(SUBSTITUTE(SUBSTITUTE(Table3[[#This Row],[Actual Price]], "₦", ""), ",", "")) *
   VALUE(SUBSTITUTE(Table3[[#This Row],[Rating Count]], ",", "")),
   0
)</f>
        <v>22452006</v>
      </c>
      <c r="K948" t="str" cm="1">
        <f t="array" ref="K948">_xlfn.IFS(Table3[[#This Row],[Discount percentage]] &lt; 0.5, "Less than 50%", TRUE, "50% or more")</f>
        <v>Less than 50%</v>
      </c>
      <c r="L948">
        <f t="shared" si="14"/>
        <v>-2.9352161731925199E-2</v>
      </c>
    </row>
    <row r="949" spans="1:12" x14ac:dyDescent="0.25">
      <c r="A949" t="s">
        <v>3331</v>
      </c>
      <c r="B949" t="s">
        <v>5750</v>
      </c>
      <c r="C949" t="s">
        <v>5745</v>
      </c>
      <c r="D949" s="10">
        <v>199</v>
      </c>
      <c r="E949" s="11">
        <v>495</v>
      </c>
      <c r="F949" s="13">
        <v>0.6</v>
      </c>
      <c r="G949">
        <v>4.0999999999999996</v>
      </c>
      <c r="H949">
        <v>270563</v>
      </c>
      <c r="I949" t="str" cm="1">
        <f t="array" ref="I949">_xlfn.IFS(
  E949&lt;1000, "Cheap",
  E949&lt;5000, "Expensive",
  E949&gt;=5000, "Very Expensive"
)</f>
        <v>Cheap</v>
      </c>
      <c r="J949" s="11">
        <f>IFERROR(
   VALUE(SUBSTITUTE(SUBSTITUTE(Table3[[#This Row],[Actual Price]], "₦", ""), ",", "")) *
   VALUE(SUBSTITUTE(Table3[[#This Row],[Rating Count]], ",", "")),
   0
)</f>
        <v>133928685</v>
      </c>
      <c r="K949" t="str" cm="1">
        <f t="array" ref="K949">_xlfn.IFS(Table3[[#This Row],[Discount percentage]] &lt; 0.5, "Less than 50%", TRUE, "50% or more")</f>
        <v>50% or more</v>
      </c>
      <c r="L949">
        <f t="shared" si="14"/>
        <v>-2.9352161731925199E-2</v>
      </c>
    </row>
    <row r="950" spans="1:12" x14ac:dyDescent="0.25">
      <c r="A950" t="s">
        <v>3335</v>
      </c>
      <c r="B950" t="s">
        <v>5751</v>
      </c>
      <c r="C950" t="s">
        <v>5745</v>
      </c>
      <c r="D950" s="10">
        <v>749</v>
      </c>
      <c r="E950" s="11">
        <v>1245</v>
      </c>
      <c r="F950" s="13">
        <v>0.4</v>
      </c>
      <c r="G950">
        <v>3.9</v>
      </c>
      <c r="H950">
        <v>31783</v>
      </c>
      <c r="I950" t="str" cm="1">
        <f t="array" ref="I950">_xlfn.IFS(
  E950&lt;1000, "Cheap",
  E950&lt;5000, "Expensive",
  E950&gt;=5000, "Very Expensive"
)</f>
        <v>Expensive</v>
      </c>
      <c r="J950" s="11">
        <f>IFERROR(
   VALUE(SUBSTITUTE(SUBSTITUTE(Table3[[#This Row],[Actual Price]], "₦", ""), ",", "")) *
   VALUE(SUBSTITUTE(Table3[[#This Row],[Rating Count]], ",", "")),
   0
)</f>
        <v>39569835</v>
      </c>
      <c r="K950" t="str" cm="1">
        <f t="array" ref="K950">_xlfn.IFS(Table3[[#This Row],[Discount percentage]] &lt; 0.5, "Less than 50%", TRUE, "50% or more")</f>
        <v>Less than 50%</v>
      </c>
      <c r="L950">
        <f t="shared" si="14"/>
        <v>-2.9352161731925199E-2</v>
      </c>
    </row>
    <row r="951" spans="1:12" x14ac:dyDescent="0.25">
      <c r="A951" t="s">
        <v>3339</v>
      </c>
      <c r="B951" t="s">
        <v>5752</v>
      </c>
      <c r="C951" t="s">
        <v>5745</v>
      </c>
      <c r="D951" s="10">
        <v>1399</v>
      </c>
      <c r="E951" s="11">
        <v>1549</v>
      </c>
      <c r="F951" s="13">
        <v>0.1</v>
      </c>
      <c r="G951">
        <v>3.9</v>
      </c>
      <c r="H951">
        <v>2602</v>
      </c>
      <c r="I951" t="str" cm="1">
        <f t="array" ref="I951">_xlfn.IFS(
  E951&lt;1000, "Cheap",
  E951&lt;5000, "Expensive",
  E951&gt;=5000, "Very Expensive"
)</f>
        <v>Expensive</v>
      </c>
      <c r="J951" s="11">
        <f>IFERROR(
   VALUE(SUBSTITUTE(SUBSTITUTE(Table3[[#This Row],[Actual Price]], "₦", ""), ",", "")) *
   VALUE(SUBSTITUTE(Table3[[#This Row],[Rating Count]], ",", "")),
   0
)</f>
        <v>4030498</v>
      </c>
      <c r="K951" t="str" cm="1">
        <f t="array" ref="K951">_xlfn.IFS(Table3[[#This Row],[Discount percentage]] &lt; 0.5, "Less than 50%", TRUE, "50% or more")</f>
        <v>Less than 50%</v>
      </c>
      <c r="L951">
        <f t="shared" si="14"/>
        <v>-2.9352161731925199E-2</v>
      </c>
    </row>
    <row r="952" spans="1:12" x14ac:dyDescent="0.25">
      <c r="A952" t="s">
        <v>3343</v>
      </c>
      <c r="B952" t="s">
        <v>5753</v>
      </c>
      <c r="C952" t="s">
        <v>5745</v>
      </c>
      <c r="D952" s="10">
        <v>749</v>
      </c>
      <c r="E952" s="11">
        <v>1445</v>
      </c>
      <c r="F952" s="13">
        <v>0.48</v>
      </c>
      <c r="G952">
        <v>3.9</v>
      </c>
      <c r="H952">
        <v>63350</v>
      </c>
      <c r="I952" t="str" cm="1">
        <f t="array" ref="I952">_xlfn.IFS(
  E952&lt;1000, "Cheap",
  E952&lt;5000, "Expensive",
  E952&gt;=5000, "Very Expensive"
)</f>
        <v>Expensive</v>
      </c>
      <c r="J952" s="11">
        <f>IFERROR(
   VALUE(SUBSTITUTE(SUBSTITUTE(Table3[[#This Row],[Actual Price]], "₦", ""), ",", "")) *
   VALUE(SUBSTITUTE(Table3[[#This Row],[Rating Count]], ",", "")),
   0
)</f>
        <v>91540750</v>
      </c>
      <c r="K952" t="str" cm="1">
        <f t="array" ref="K952">_xlfn.IFS(Table3[[#This Row],[Discount percentage]] &lt; 0.5, "Less than 50%", TRUE, "50% or more")</f>
        <v>Less than 50%</v>
      </c>
      <c r="L952">
        <f t="shared" si="14"/>
        <v>-2.9352161731925199E-2</v>
      </c>
    </row>
    <row r="953" spans="1:12" x14ac:dyDescent="0.25">
      <c r="A953" t="s">
        <v>3347</v>
      </c>
      <c r="B953" t="s">
        <v>5744</v>
      </c>
      <c r="C953" t="s">
        <v>5745</v>
      </c>
      <c r="D953" s="10">
        <v>1699</v>
      </c>
      <c r="E953" s="11">
        <v>3193</v>
      </c>
      <c r="F953" s="13">
        <v>0.47</v>
      </c>
      <c r="G953">
        <v>3.8</v>
      </c>
      <c r="H953">
        <v>54032</v>
      </c>
      <c r="I953" t="str" cm="1">
        <f t="array" ref="I953">_xlfn.IFS(
  E953&lt;1000, "Cheap",
  E953&lt;5000, "Expensive",
  E953&gt;=5000, "Very Expensive"
)</f>
        <v>Expensive</v>
      </c>
      <c r="J953" s="11">
        <f>IFERROR(
   VALUE(SUBSTITUTE(SUBSTITUTE(Table3[[#This Row],[Actual Price]], "₦", ""), ",", "")) *
   VALUE(SUBSTITUTE(Table3[[#This Row],[Rating Count]], ",", "")),
   0
)</f>
        <v>172524176</v>
      </c>
      <c r="K953" t="str" cm="1">
        <f t="array" ref="K953">_xlfn.IFS(Table3[[#This Row],[Discount percentage]] &lt; 0.5, "Less than 50%", TRUE, "50% or more")</f>
        <v>Less than 50%</v>
      </c>
      <c r="L953">
        <f t="shared" si="14"/>
        <v>-2.9352161731925199E-2</v>
      </c>
    </row>
    <row r="954" spans="1:12" x14ac:dyDescent="0.25">
      <c r="A954" t="s">
        <v>3351</v>
      </c>
      <c r="B954" t="s">
        <v>5754</v>
      </c>
      <c r="C954" t="s">
        <v>5745</v>
      </c>
      <c r="D954" s="10">
        <v>1043</v>
      </c>
      <c r="E954" s="11">
        <v>1345</v>
      </c>
      <c r="F954" s="13">
        <v>0.22</v>
      </c>
      <c r="G954">
        <v>3.8</v>
      </c>
      <c r="H954">
        <v>15592</v>
      </c>
      <c r="I954" t="str" cm="1">
        <f t="array" ref="I954">_xlfn.IFS(
  E954&lt;1000, "Cheap",
  E954&lt;5000, "Expensive",
  E954&gt;=5000, "Very Expensive"
)</f>
        <v>Expensive</v>
      </c>
      <c r="J954" s="11">
        <f>IFERROR(
   VALUE(SUBSTITUTE(SUBSTITUTE(Table3[[#This Row],[Actual Price]], "₦", ""), ",", "")) *
   VALUE(SUBSTITUTE(Table3[[#This Row],[Rating Count]], ",", "")),
   0
)</f>
        <v>20971240</v>
      </c>
      <c r="K954" t="str" cm="1">
        <f t="array" ref="K954">_xlfn.IFS(Table3[[#This Row],[Discount percentage]] &lt; 0.5, "Less than 50%", TRUE, "50% or more")</f>
        <v>Less than 50%</v>
      </c>
      <c r="L954">
        <f t="shared" si="14"/>
        <v>-2.9352161731925199E-2</v>
      </c>
    </row>
    <row r="955" spans="1:12" x14ac:dyDescent="0.25">
      <c r="A955" t="s">
        <v>3355</v>
      </c>
      <c r="B955" t="s">
        <v>5755</v>
      </c>
      <c r="C955" t="s">
        <v>5745</v>
      </c>
      <c r="D955" s="10">
        <v>499</v>
      </c>
      <c r="E955" s="11">
        <v>999</v>
      </c>
      <c r="F955" s="13">
        <v>0.5</v>
      </c>
      <c r="G955">
        <v>4.0999999999999996</v>
      </c>
      <c r="H955">
        <v>4859</v>
      </c>
      <c r="I955" t="str" cm="1">
        <f t="array" ref="I955">_xlfn.IFS(
  E955&lt;1000, "Cheap",
  E955&lt;5000, "Expensive",
  E955&gt;=5000, "Very Expensive"
)</f>
        <v>Cheap</v>
      </c>
      <c r="J955" s="11">
        <f>IFERROR(
   VALUE(SUBSTITUTE(SUBSTITUTE(Table3[[#This Row],[Actual Price]], "₦", ""), ",", "")) *
   VALUE(SUBSTITUTE(Table3[[#This Row],[Rating Count]], ",", "")),
   0
)</f>
        <v>4854141</v>
      </c>
      <c r="K955" t="str" cm="1">
        <f t="array" ref="K955">_xlfn.IFS(Table3[[#This Row],[Discount percentage]] &lt; 0.5, "Less than 50%", TRUE, "50% or more")</f>
        <v>50% or more</v>
      </c>
      <c r="L955">
        <f t="shared" si="14"/>
        <v>-2.9352161731925199E-2</v>
      </c>
    </row>
    <row r="956" spans="1:12" x14ac:dyDescent="0.25">
      <c r="A956" t="s">
        <v>3359</v>
      </c>
      <c r="B956" t="s">
        <v>5756</v>
      </c>
      <c r="C956" t="s">
        <v>5745</v>
      </c>
      <c r="D956" s="10">
        <v>1464</v>
      </c>
      <c r="E956" s="11">
        <v>1650</v>
      </c>
      <c r="F956" s="13">
        <v>0.11</v>
      </c>
      <c r="G956">
        <v>4.0999999999999996</v>
      </c>
      <c r="H956">
        <v>14120</v>
      </c>
      <c r="I956" t="str" cm="1">
        <f t="array" ref="I956">_xlfn.IFS(
  E956&lt;1000, "Cheap",
  E956&lt;5000, "Expensive",
  E956&gt;=5000, "Very Expensive"
)</f>
        <v>Expensive</v>
      </c>
      <c r="J956" s="11">
        <f>IFERROR(
   VALUE(SUBSTITUTE(SUBSTITUTE(Table3[[#This Row],[Actual Price]], "₦", ""), ",", "")) *
   VALUE(SUBSTITUTE(Table3[[#This Row],[Rating Count]], ",", "")),
   0
)</f>
        <v>23298000</v>
      </c>
      <c r="K956" t="str" cm="1">
        <f t="array" ref="K956">_xlfn.IFS(Table3[[#This Row],[Discount percentage]] &lt; 0.5, "Less than 50%", TRUE, "50% or more")</f>
        <v>Less than 50%</v>
      </c>
      <c r="L956">
        <f t="shared" si="14"/>
        <v>-2.9352161731925199E-2</v>
      </c>
    </row>
    <row r="957" spans="1:12" x14ac:dyDescent="0.25">
      <c r="A957" t="s">
        <v>3363</v>
      </c>
      <c r="B957" t="s">
        <v>5757</v>
      </c>
      <c r="C957" t="s">
        <v>5745</v>
      </c>
      <c r="D957" s="10">
        <v>249</v>
      </c>
      <c r="E957" s="11">
        <v>499</v>
      </c>
      <c r="F957" s="13">
        <v>0.5</v>
      </c>
      <c r="G957">
        <v>3.3</v>
      </c>
      <c r="H957">
        <v>8427</v>
      </c>
      <c r="I957" t="str" cm="1">
        <f t="array" ref="I957">_xlfn.IFS(
  E957&lt;1000, "Cheap",
  E957&lt;5000, "Expensive",
  E957&gt;=5000, "Very Expensive"
)</f>
        <v>Cheap</v>
      </c>
      <c r="J957" s="11">
        <f>IFERROR(
   VALUE(SUBSTITUTE(SUBSTITUTE(Table3[[#This Row],[Actual Price]], "₦", ""), ",", "")) *
   VALUE(SUBSTITUTE(Table3[[#This Row],[Rating Count]], ",", "")),
   0
)</f>
        <v>4205073</v>
      </c>
      <c r="K957" t="str" cm="1">
        <f t="array" ref="K957">_xlfn.IFS(Table3[[#This Row],[Discount percentage]] &lt; 0.5, "Less than 50%", TRUE, "50% or more")</f>
        <v>50% or more</v>
      </c>
      <c r="L957">
        <f t="shared" si="14"/>
        <v>-2.9352161731925199E-2</v>
      </c>
    </row>
    <row r="958" spans="1:12" x14ac:dyDescent="0.25">
      <c r="A958" t="s">
        <v>3367</v>
      </c>
      <c r="B958" t="s">
        <v>5758</v>
      </c>
      <c r="C958" t="s">
        <v>5745</v>
      </c>
      <c r="D958" s="10">
        <v>625</v>
      </c>
      <c r="E958" s="11">
        <v>1400</v>
      </c>
      <c r="F958" s="13">
        <v>0.55000000000000004</v>
      </c>
      <c r="G958">
        <v>4.2</v>
      </c>
      <c r="H958">
        <v>23316</v>
      </c>
      <c r="I958" t="str" cm="1">
        <f t="array" ref="I958">_xlfn.IFS(
  E958&lt;1000, "Cheap",
  E958&lt;5000, "Expensive",
  E958&gt;=5000, "Very Expensive"
)</f>
        <v>Expensive</v>
      </c>
      <c r="J958" s="11">
        <f>IFERROR(
   VALUE(SUBSTITUTE(SUBSTITUTE(Table3[[#This Row],[Actual Price]], "₦", ""), ",", "")) *
   VALUE(SUBSTITUTE(Table3[[#This Row],[Rating Count]], ",", "")),
   0
)</f>
        <v>32642400</v>
      </c>
      <c r="K958" t="str" cm="1">
        <f t="array" ref="K958">_xlfn.IFS(Table3[[#This Row],[Discount percentage]] &lt; 0.5, "Less than 50%", TRUE, "50% or more")</f>
        <v>50% or more</v>
      </c>
      <c r="L958">
        <f t="shared" si="14"/>
        <v>-2.9352161731925199E-2</v>
      </c>
    </row>
    <row r="959" spans="1:12" x14ac:dyDescent="0.25">
      <c r="A959" t="s">
        <v>3371</v>
      </c>
      <c r="B959" t="s">
        <v>5759</v>
      </c>
      <c r="C959" t="s">
        <v>5745</v>
      </c>
      <c r="D959" s="10">
        <v>1290</v>
      </c>
      <c r="E959" s="11">
        <v>2500</v>
      </c>
      <c r="F959" s="13">
        <v>0.48</v>
      </c>
      <c r="G959">
        <v>4</v>
      </c>
      <c r="H959">
        <v>6530</v>
      </c>
      <c r="I959" t="str" cm="1">
        <f t="array" ref="I959">_xlfn.IFS(
  E959&lt;1000, "Cheap",
  E959&lt;5000, "Expensive",
  E959&gt;=5000, "Very Expensive"
)</f>
        <v>Expensive</v>
      </c>
      <c r="J959" s="11">
        <f>IFERROR(
   VALUE(SUBSTITUTE(SUBSTITUTE(Table3[[#This Row],[Actual Price]], "₦", ""), ",", "")) *
   VALUE(SUBSTITUTE(Table3[[#This Row],[Rating Count]], ",", "")),
   0
)</f>
        <v>16325000</v>
      </c>
      <c r="K959" t="str" cm="1">
        <f t="array" ref="K959">_xlfn.IFS(Table3[[#This Row],[Discount percentage]] &lt; 0.5, "Less than 50%", TRUE, "50% or more")</f>
        <v>Less than 50%</v>
      </c>
      <c r="L959">
        <f t="shared" si="14"/>
        <v>-2.9352161731925199E-2</v>
      </c>
    </row>
    <row r="960" spans="1:12" x14ac:dyDescent="0.25">
      <c r="A960" t="s">
        <v>3375</v>
      </c>
      <c r="B960" t="s">
        <v>5760</v>
      </c>
      <c r="C960" t="s">
        <v>5745</v>
      </c>
      <c r="D960" s="10">
        <v>3600</v>
      </c>
      <c r="E960" s="11">
        <v>6190</v>
      </c>
      <c r="F960" s="13">
        <v>0.42</v>
      </c>
      <c r="G960">
        <v>4.3</v>
      </c>
      <c r="H960">
        <v>11924</v>
      </c>
      <c r="I960" t="str" cm="1">
        <f t="array" ref="I960">_xlfn.IFS(
  E960&lt;1000, "Cheap",
  E960&lt;5000, "Expensive",
  E960&gt;=5000, "Very Expensive"
)</f>
        <v>Very Expensive</v>
      </c>
      <c r="J960" s="11">
        <f>IFERROR(
   VALUE(SUBSTITUTE(SUBSTITUTE(Table3[[#This Row],[Actual Price]], "₦", ""), ",", "")) *
   VALUE(SUBSTITUTE(Table3[[#This Row],[Rating Count]], ",", "")),
   0
)</f>
        <v>73809560</v>
      </c>
      <c r="K960" t="str" cm="1">
        <f t="array" ref="K960">_xlfn.IFS(Table3[[#This Row],[Discount percentage]] &lt; 0.5, "Less than 50%", TRUE, "50% or more")</f>
        <v>Less than 50%</v>
      </c>
      <c r="L960">
        <f t="shared" si="14"/>
        <v>-2.9352161731925199E-2</v>
      </c>
    </row>
    <row r="961" spans="1:12" x14ac:dyDescent="0.25">
      <c r="A961" t="s">
        <v>3379</v>
      </c>
      <c r="B961" t="s">
        <v>5761</v>
      </c>
      <c r="C961" t="s">
        <v>5745</v>
      </c>
      <c r="D961" s="10">
        <v>6549</v>
      </c>
      <c r="E961" s="11">
        <v>13999</v>
      </c>
      <c r="F961" s="13">
        <v>0.53</v>
      </c>
      <c r="G961">
        <v>4</v>
      </c>
      <c r="H961">
        <v>2961</v>
      </c>
      <c r="I961" t="str" cm="1">
        <f t="array" ref="I961">_xlfn.IFS(
  E961&lt;1000, "Cheap",
  E961&lt;5000, "Expensive",
  E961&gt;=5000, "Very Expensive"
)</f>
        <v>Very Expensive</v>
      </c>
      <c r="J961" s="11">
        <f>IFERROR(
   VALUE(SUBSTITUTE(SUBSTITUTE(Table3[[#This Row],[Actual Price]], "₦", ""), ",", "")) *
   VALUE(SUBSTITUTE(Table3[[#This Row],[Rating Count]], ",", "")),
   0
)</f>
        <v>41451039</v>
      </c>
      <c r="K961" t="str" cm="1">
        <f t="array" ref="K961">_xlfn.IFS(Table3[[#This Row],[Discount percentage]] &lt; 0.5, "Less than 50%", TRUE, "50% or more")</f>
        <v>50% or more</v>
      </c>
      <c r="L961">
        <f t="shared" si="14"/>
        <v>-2.9352161731925199E-2</v>
      </c>
    </row>
    <row r="962" spans="1:12" x14ac:dyDescent="0.25">
      <c r="A962" t="s">
        <v>3383</v>
      </c>
      <c r="B962" t="s">
        <v>5762</v>
      </c>
      <c r="C962" t="s">
        <v>5745</v>
      </c>
      <c r="D962" s="10">
        <v>1625</v>
      </c>
      <c r="E962" s="11">
        <v>2995</v>
      </c>
      <c r="F962" s="13">
        <v>0.46</v>
      </c>
      <c r="G962">
        <v>4.5</v>
      </c>
      <c r="H962">
        <v>23484</v>
      </c>
      <c r="I962" t="str" cm="1">
        <f t="array" ref="I962">_xlfn.IFS(
  E962&lt;1000, "Cheap",
  E962&lt;5000, "Expensive",
  E962&gt;=5000, "Very Expensive"
)</f>
        <v>Expensive</v>
      </c>
      <c r="J962" s="11">
        <f>IFERROR(
   VALUE(SUBSTITUTE(SUBSTITUTE(Table3[[#This Row],[Actual Price]], "₦", ""), ",", "")) *
   VALUE(SUBSTITUTE(Table3[[#This Row],[Rating Count]], ",", "")),
   0
)</f>
        <v>70334580</v>
      </c>
      <c r="K962" t="str" cm="1">
        <f t="array" ref="K962">_xlfn.IFS(Table3[[#This Row],[Discount percentage]] &lt; 0.5, "Less than 50%", TRUE, "50% or more")</f>
        <v>Less than 50%</v>
      </c>
      <c r="L962">
        <f t="shared" ref="L962:L1025" si="15">CORREL(D:D,H:H)</f>
        <v>-2.9352161731925199E-2</v>
      </c>
    </row>
    <row r="963" spans="1:12" x14ac:dyDescent="0.25">
      <c r="A963" t="s">
        <v>3387</v>
      </c>
      <c r="B963" t="s">
        <v>5763</v>
      </c>
      <c r="C963" t="s">
        <v>5745</v>
      </c>
      <c r="D963" s="10">
        <v>2599</v>
      </c>
      <c r="E963" s="11">
        <v>5890</v>
      </c>
      <c r="F963" s="13">
        <v>0.56000000000000005</v>
      </c>
      <c r="G963">
        <v>4.0999999999999996</v>
      </c>
      <c r="H963">
        <v>21783</v>
      </c>
      <c r="I963" t="str" cm="1">
        <f t="array" ref="I963">_xlfn.IFS(
  E963&lt;1000, "Cheap",
  E963&lt;5000, "Expensive",
  E963&gt;=5000, "Very Expensive"
)</f>
        <v>Very Expensive</v>
      </c>
      <c r="J963" s="11">
        <f>IFERROR(
   VALUE(SUBSTITUTE(SUBSTITUTE(Table3[[#This Row],[Actual Price]], "₦", ""), ",", "")) *
   VALUE(SUBSTITUTE(Table3[[#This Row],[Rating Count]], ",", "")),
   0
)</f>
        <v>128301870</v>
      </c>
      <c r="K963" t="str" cm="1">
        <f t="array" ref="K963">_xlfn.IFS(Table3[[#This Row],[Discount percentage]] &lt; 0.5, "Less than 50%", TRUE, "50% or more")</f>
        <v>50% or more</v>
      </c>
      <c r="L963">
        <f t="shared" si="15"/>
        <v>-2.9352161731925199E-2</v>
      </c>
    </row>
    <row r="964" spans="1:12" x14ac:dyDescent="0.25">
      <c r="A964" t="s">
        <v>3391</v>
      </c>
      <c r="B964" t="s">
        <v>5764</v>
      </c>
      <c r="C964" t="s">
        <v>5745</v>
      </c>
      <c r="D964" s="10">
        <v>1199</v>
      </c>
      <c r="E964" s="11">
        <v>2000</v>
      </c>
      <c r="F964" s="13">
        <v>0.4</v>
      </c>
      <c r="G964">
        <v>4</v>
      </c>
      <c r="H964">
        <v>14030</v>
      </c>
      <c r="I964" t="str" cm="1">
        <f t="array" ref="I964">_xlfn.IFS(
  E964&lt;1000, "Cheap",
  E964&lt;5000, "Expensive",
  E964&gt;=5000, "Very Expensive"
)</f>
        <v>Expensive</v>
      </c>
      <c r="J964" s="11">
        <f>IFERROR(
   VALUE(SUBSTITUTE(SUBSTITUTE(Table3[[#This Row],[Actual Price]], "₦", ""), ",", "")) *
   VALUE(SUBSTITUTE(Table3[[#This Row],[Rating Count]], ",", "")),
   0
)</f>
        <v>28060000</v>
      </c>
      <c r="K964" t="str" cm="1">
        <f t="array" ref="K964">_xlfn.IFS(Table3[[#This Row],[Discount percentage]] &lt; 0.5, "Less than 50%", TRUE, "50% or more")</f>
        <v>Less than 50%</v>
      </c>
      <c r="L964">
        <f t="shared" si="15"/>
        <v>-2.9352161731925199E-2</v>
      </c>
    </row>
    <row r="965" spans="1:12" x14ac:dyDescent="0.25">
      <c r="A965" t="s">
        <v>3395</v>
      </c>
      <c r="B965" t="s">
        <v>5765</v>
      </c>
      <c r="C965" t="s">
        <v>5745</v>
      </c>
      <c r="D965" s="10">
        <v>5499</v>
      </c>
      <c r="E965" s="11">
        <v>13150</v>
      </c>
      <c r="F965" s="13">
        <v>0.57999999999999996</v>
      </c>
      <c r="G965">
        <v>4.2</v>
      </c>
      <c r="H965">
        <v>6398</v>
      </c>
      <c r="I965" t="str" cm="1">
        <f t="array" ref="I965">_xlfn.IFS(
  E965&lt;1000, "Cheap",
  E965&lt;5000, "Expensive",
  E965&gt;=5000, "Very Expensive"
)</f>
        <v>Very Expensive</v>
      </c>
      <c r="J965" s="11">
        <f>IFERROR(
   VALUE(SUBSTITUTE(SUBSTITUTE(Table3[[#This Row],[Actual Price]], "₦", ""), ",", "")) *
   VALUE(SUBSTITUTE(Table3[[#This Row],[Rating Count]], ",", "")),
   0
)</f>
        <v>84133700</v>
      </c>
      <c r="K965" t="str" cm="1">
        <f t="array" ref="K965">_xlfn.IFS(Table3[[#This Row],[Discount percentage]] &lt; 0.5, "Less than 50%", TRUE, "50% or more")</f>
        <v>50% or more</v>
      </c>
      <c r="L965">
        <f t="shared" si="15"/>
        <v>-2.9352161731925199E-2</v>
      </c>
    </row>
    <row r="966" spans="1:12" x14ac:dyDescent="0.25">
      <c r="A966" t="s">
        <v>3399</v>
      </c>
      <c r="B966" t="s">
        <v>5766</v>
      </c>
      <c r="C966" t="s">
        <v>5745</v>
      </c>
      <c r="D966" s="10">
        <v>1299</v>
      </c>
      <c r="E966" s="11">
        <v>3500</v>
      </c>
      <c r="F966" s="13">
        <v>0.63</v>
      </c>
      <c r="G966">
        <v>3.8</v>
      </c>
      <c r="H966">
        <v>44050</v>
      </c>
      <c r="I966" t="str" cm="1">
        <f t="array" ref="I966">_xlfn.IFS(
  E966&lt;1000, "Cheap",
  E966&lt;5000, "Expensive",
  E966&gt;=5000, "Very Expensive"
)</f>
        <v>Expensive</v>
      </c>
      <c r="J966" s="11">
        <f>IFERROR(
   VALUE(SUBSTITUTE(SUBSTITUTE(Table3[[#This Row],[Actual Price]], "₦", ""), ",", "")) *
   VALUE(SUBSTITUTE(Table3[[#This Row],[Rating Count]], ",", "")),
   0
)</f>
        <v>154175000</v>
      </c>
      <c r="K966" t="str" cm="1">
        <f t="array" ref="K966">_xlfn.IFS(Table3[[#This Row],[Discount percentage]] &lt; 0.5, "Less than 50%", TRUE, "50% or more")</f>
        <v>50% or more</v>
      </c>
      <c r="L966">
        <f t="shared" si="15"/>
        <v>-2.9352161731925199E-2</v>
      </c>
    </row>
    <row r="967" spans="1:12" x14ac:dyDescent="0.25">
      <c r="A967" t="s">
        <v>3403</v>
      </c>
      <c r="B967" t="s">
        <v>5767</v>
      </c>
      <c r="C967" t="s">
        <v>5745</v>
      </c>
      <c r="D967" s="10">
        <v>599</v>
      </c>
      <c r="E967" s="11">
        <v>785</v>
      </c>
      <c r="F967" s="13">
        <v>0.24</v>
      </c>
      <c r="G967">
        <v>4.2</v>
      </c>
      <c r="H967">
        <v>24247</v>
      </c>
      <c r="I967" t="str" cm="1">
        <f t="array" ref="I967">_xlfn.IFS(
  E967&lt;1000, "Cheap",
  E967&lt;5000, "Expensive",
  E967&gt;=5000, "Very Expensive"
)</f>
        <v>Cheap</v>
      </c>
      <c r="J967" s="11">
        <f>IFERROR(
   VALUE(SUBSTITUTE(SUBSTITUTE(Table3[[#This Row],[Actual Price]], "₦", ""), ",", "")) *
   VALUE(SUBSTITUTE(Table3[[#This Row],[Rating Count]], ",", "")),
   0
)</f>
        <v>19033895</v>
      </c>
      <c r="K967" t="str" cm="1">
        <f t="array" ref="K967">_xlfn.IFS(Table3[[#This Row],[Discount percentage]] &lt; 0.5, "Less than 50%", TRUE, "50% or more")</f>
        <v>Less than 50%</v>
      </c>
      <c r="L967">
        <f t="shared" si="15"/>
        <v>-2.9352161731925199E-2</v>
      </c>
    </row>
    <row r="968" spans="1:12" x14ac:dyDescent="0.25">
      <c r="A968" t="s">
        <v>3407</v>
      </c>
      <c r="B968" t="s">
        <v>5768</v>
      </c>
      <c r="C968" t="s">
        <v>5745</v>
      </c>
      <c r="D968" s="10">
        <v>1999</v>
      </c>
      <c r="E968" s="11">
        <v>3210</v>
      </c>
      <c r="F968" s="13">
        <v>0.38</v>
      </c>
      <c r="G968">
        <v>4.2</v>
      </c>
      <c r="H968">
        <v>41349</v>
      </c>
      <c r="I968" t="str" cm="1">
        <f t="array" ref="I968">_xlfn.IFS(
  E968&lt;1000, "Cheap",
  E968&lt;5000, "Expensive",
  E968&gt;=5000, "Very Expensive"
)</f>
        <v>Expensive</v>
      </c>
      <c r="J968" s="11">
        <f>IFERROR(
   VALUE(SUBSTITUTE(SUBSTITUTE(Table3[[#This Row],[Actual Price]], "₦", ""), ",", "")) *
   VALUE(SUBSTITUTE(Table3[[#This Row],[Rating Count]], ",", "")),
   0
)</f>
        <v>132730290</v>
      </c>
      <c r="K968" t="str" cm="1">
        <f t="array" ref="K968">_xlfn.IFS(Table3[[#This Row],[Discount percentage]] &lt; 0.5, "Less than 50%", TRUE, "50% or more")</f>
        <v>Less than 50%</v>
      </c>
      <c r="L968">
        <f t="shared" si="15"/>
        <v>-2.9352161731925199E-2</v>
      </c>
    </row>
    <row r="969" spans="1:12" x14ac:dyDescent="0.25">
      <c r="A969" t="s">
        <v>3411</v>
      </c>
      <c r="B969" t="s">
        <v>5769</v>
      </c>
      <c r="C969" t="s">
        <v>5745</v>
      </c>
      <c r="D969" s="10">
        <v>549</v>
      </c>
      <c r="E969" s="11">
        <v>1000</v>
      </c>
      <c r="F969" s="13">
        <v>0.45</v>
      </c>
      <c r="G969">
        <v>3.6</v>
      </c>
      <c r="H969">
        <v>1074</v>
      </c>
      <c r="I969" t="str" cm="1">
        <f t="array" ref="I969">_xlfn.IFS(
  E969&lt;1000, "Cheap",
  E969&lt;5000, "Expensive",
  E969&gt;=5000, "Very Expensive"
)</f>
        <v>Expensive</v>
      </c>
      <c r="J969" s="11">
        <f>IFERROR(
   VALUE(SUBSTITUTE(SUBSTITUTE(Table3[[#This Row],[Actual Price]], "₦", ""), ",", "")) *
   VALUE(SUBSTITUTE(Table3[[#This Row],[Rating Count]], ",", "")),
   0
)</f>
        <v>1074000</v>
      </c>
      <c r="K969" t="str" cm="1">
        <f t="array" ref="K969">_xlfn.IFS(Table3[[#This Row],[Discount percentage]] &lt; 0.5, "Less than 50%", TRUE, "50% or more")</f>
        <v>Less than 50%</v>
      </c>
      <c r="L969">
        <f t="shared" si="15"/>
        <v>-2.9352161731925199E-2</v>
      </c>
    </row>
    <row r="970" spans="1:12" x14ac:dyDescent="0.25">
      <c r="A970" t="s">
        <v>3415</v>
      </c>
      <c r="B970" t="s">
        <v>5770</v>
      </c>
      <c r="C970" t="s">
        <v>5745</v>
      </c>
      <c r="D970" s="10">
        <v>999</v>
      </c>
      <c r="E970" s="11">
        <v>2000</v>
      </c>
      <c r="F970" s="13">
        <v>0.5</v>
      </c>
      <c r="G970">
        <v>3.8</v>
      </c>
      <c r="H970">
        <v>1163</v>
      </c>
      <c r="I970" t="str" cm="1">
        <f t="array" ref="I970">_xlfn.IFS(
  E970&lt;1000, "Cheap",
  E970&lt;5000, "Expensive",
  E970&gt;=5000, "Very Expensive"
)</f>
        <v>Expensive</v>
      </c>
      <c r="J970" s="11">
        <f>IFERROR(
   VALUE(SUBSTITUTE(SUBSTITUTE(Table3[[#This Row],[Actual Price]], "₦", ""), ",", "")) *
   VALUE(SUBSTITUTE(Table3[[#This Row],[Rating Count]], ",", "")),
   0
)</f>
        <v>2326000</v>
      </c>
      <c r="K970" t="str" cm="1">
        <f t="array" ref="K970">_xlfn.IFS(Table3[[#This Row],[Discount percentage]] &lt; 0.5, "Less than 50%", TRUE, "50% or more")</f>
        <v>50% or more</v>
      </c>
      <c r="L970">
        <f t="shared" si="15"/>
        <v>-2.9352161731925199E-2</v>
      </c>
    </row>
    <row r="971" spans="1:12" x14ac:dyDescent="0.25">
      <c r="A971" t="s">
        <v>3419</v>
      </c>
      <c r="B971" t="s">
        <v>5771</v>
      </c>
      <c r="C971" t="s">
        <v>5745</v>
      </c>
      <c r="D971" s="10">
        <v>398</v>
      </c>
      <c r="E971" s="11">
        <v>1999</v>
      </c>
      <c r="F971" s="13">
        <v>0.8</v>
      </c>
      <c r="G971">
        <v>4.0999999999999996</v>
      </c>
      <c r="H971">
        <v>257</v>
      </c>
      <c r="I971" t="str" cm="1">
        <f t="array" ref="I971">_xlfn.IFS(
  E971&lt;1000, "Cheap",
  E971&lt;5000, "Expensive",
  E971&gt;=5000, "Very Expensive"
)</f>
        <v>Expensive</v>
      </c>
      <c r="J971" s="11">
        <f>IFERROR(
   VALUE(SUBSTITUTE(SUBSTITUTE(Table3[[#This Row],[Actual Price]], "₦", ""), ",", "")) *
   VALUE(SUBSTITUTE(Table3[[#This Row],[Rating Count]], ",", "")),
   0
)</f>
        <v>513743</v>
      </c>
      <c r="K971" t="str" cm="1">
        <f t="array" ref="K971">_xlfn.IFS(Table3[[#This Row],[Discount percentage]] &lt; 0.5, "Less than 50%", TRUE, "50% or more")</f>
        <v>50% or more</v>
      </c>
      <c r="L971">
        <f t="shared" si="15"/>
        <v>-2.9352161731925199E-2</v>
      </c>
    </row>
    <row r="972" spans="1:12" x14ac:dyDescent="0.25">
      <c r="A972" t="s">
        <v>3423</v>
      </c>
      <c r="B972" t="s">
        <v>5772</v>
      </c>
      <c r="C972" t="s">
        <v>5745</v>
      </c>
      <c r="D972" s="10">
        <v>539</v>
      </c>
      <c r="E972" s="11">
        <v>720</v>
      </c>
      <c r="F972" s="13">
        <v>0.25</v>
      </c>
      <c r="G972">
        <v>4.0999999999999996</v>
      </c>
      <c r="H972">
        <v>36017</v>
      </c>
      <c r="I972" t="str" cm="1">
        <f t="array" ref="I972">_xlfn.IFS(
  E972&lt;1000, "Cheap",
  E972&lt;5000, "Expensive",
  E972&gt;=5000, "Very Expensive"
)</f>
        <v>Cheap</v>
      </c>
      <c r="J972" s="11">
        <f>IFERROR(
   VALUE(SUBSTITUTE(SUBSTITUTE(Table3[[#This Row],[Actual Price]], "₦", ""), ",", "")) *
   VALUE(SUBSTITUTE(Table3[[#This Row],[Rating Count]], ",", "")),
   0
)</f>
        <v>25932240</v>
      </c>
      <c r="K972" t="str" cm="1">
        <f t="array" ref="K972">_xlfn.IFS(Table3[[#This Row],[Discount percentage]] &lt; 0.5, "Less than 50%", TRUE, "50% or more")</f>
        <v>Less than 50%</v>
      </c>
      <c r="L972">
        <f t="shared" si="15"/>
        <v>-2.9352161731925199E-2</v>
      </c>
    </row>
    <row r="973" spans="1:12" x14ac:dyDescent="0.25">
      <c r="A973" t="s">
        <v>3427</v>
      </c>
      <c r="B973" t="s">
        <v>5773</v>
      </c>
      <c r="C973" t="s">
        <v>5745</v>
      </c>
      <c r="D973" s="10">
        <v>699</v>
      </c>
      <c r="E973" s="11">
        <v>1595</v>
      </c>
      <c r="F973" s="13">
        <v>0.56000000000000005</v>
      </c>
      <c r="G973">
        <v>4.0999999999999996</v>
      </c>
      <c r="H973">
        <v>8090</v>
      </c>
      <c r="I973" t="str" cm="1">
        <f t="array" ref="I973">_xlfn.IFS(
  E973&lt;1000, "Cheap",
  E973&lt;5000, "Expensive",
  E973&gt;=5000, "Very Expensive"
)</f>
        <v>Expensive</v>
      </c>
      <c r="J973" s="11">
        <f>IFERROR(
   VALUE(SUBSTITUTE(SUBSTITUTE(Table3[[#This Row],[Actual Price]], "₦", ""), ",", "")) *
   VALUE(SUBSTITUTE(Table3[[#This Row],[Rating Count]], ",", "")),
   0
)</f>
        <v>12903550</v>
      </c>
      <c r="K973" t="str" cm="1">
        <f t="array" ref="K973">_xlfn.IFS(Table3[[#This Row],[Discount percentage]] &lt; 0.5, "Less than 50%", TRUE, "50% or more")</f>
        <v>50% or more</v>
      </c>
      <c r="L973">
        <f t="shared" si="15"/>
        <v>-2.9352161731925199E-2</v>
      </c>
    </row>
    <row r="974" spans="1:12" x14ac:dyDescent="0.25">
      <c r="A974" t="s">
        <v>3431</v>
      </c>
      <c r="B974" t="s">
        <v>5774</v>
      </c>
      <c r="C974" t="s">
        <v>5745</v>
      </c>
      <c r="D974" s="10">
        <v>2148</v>
      </c>
      <c r="E974" s="11">
        <v>3645</v>
      </c>
      <c r="F974" s="13">
        <v>0.41</v>
      </c>
      <c r="G974">
        <v>4.0999999999999996</v>
      </c>
      <c r="H974">
        <v>31388</v>
      </c>
      <c r="I974" t="str" cm="1">
        <f t="array" ref="I974">_xlfn.IFS(
  E974&lt;1000, "Cheap",
  E974&lt;5000, "Expensive",
  E974&gt;=5000, "Very Expensive"
)</f>
        <v>Expensive</v>
      </c>
      <c r="J974" s="11">
        <f>IFERROR(
   VALUE(SUBSTITUTE(SUBSTITUTE(Table3[[#This Row],[Actual Price]], "₦", ""), ",", "")) *
   VALUE(SUBSTITUTE(Table3[[#This Row],[Rating Count]], ",", "")),
   0
)</f>
        <v>114409260</v>
      </c>
      <c r="K974" t="str" cm="1">
        <f t="array" ref="K974">_xlfn.IFS(Table3[[#This Row],[Discount percentage]] &lt; 0.5, "Less than 50%", TRUE, "50% or more")</f>
        <v>Less than 50%</v>
      </c>
      <c r="L974">
        <f t="shared" si="15"/>
        <v>-2.9352161731925199E-2</v>
      </c>
    </row>
    <row r="975" spans="1:12" x14ac:dyDescent="0.25">
      <c r="A975" t="s">
        <v>3435</v>
      </c>
      <c r="B975" t="s">
        <v>5775</v>
      </c>
      <c r="C975" t="s">
        <v>5745</v>
      </c>
      <c r="D975" s="10">
        <v>3599</v>
      </c>
      <c r="E975" s="11">
        <v>7950</v>
      </c>
      <c r="F975" s="13">
        <v>0.55000000000000004</v>
      </c>
      <c r="G975">
        <v>4.2</v>
      </c>
      <c r="H975">
        <v>136</v>
      </c>
      <c r="I975" t="str" cm="1">
        <f t="array" ref="I975">_xlfn.IFS(
  E975&lt;1000, "Cheap",
  E975&lt;5000, "Expensive",
  E975&gt;=5000, "Very Expensive"
)</f>
        <v>Very Expensive</v>
      </c>
      <c r="J975" s="11">
        <f>IFERROR(
   VALUE(SUBSTITUTE(SUBSTITUTE(Table3[[#This Row],[Actual Price]], "₦", ""), ",", "")) *
   VALUE(SUBSTITUTE(Table3[[#This Row],[Rating Count]], ",", "")),
   0
)</f>
        <v>1081200</v>
      </c>
      <c r="K975" t="str" cm="1">
        <f t="array" ref="K975">_xlfn.IFS(Table3[[#This Row],[Discount percentage]] &lt; 0.5, "Less than 50%", TRUE, "50% or more")</f>
        <v>50% or more</v>
      </c>
      <c r="L975">
        <f t="shared" si="15"/>
        <v>-2.9352161731925199E-2</v>
      </c>
    </row>
    <row r="976" spans="1:12" x14ac:dyDescent="0.25">
      <c r="A976" t="s">
        <v>3439</v>
      </c>
      <c r="B976" t="s">
        <v>5776</v>
      </c>
      <c r="C976" t="s">
        <v>5745</v>
      </c>
      <c r="D976" s="10">
        <v>351</v>
      </c>
      <c r="E976" s="11">
        <v>999</v>
      </c>
      <c r="F976" s="13">
        <v>0.65</v>
      </c>
      <c r="G976">
        <v>4</v>
      </c>
      <c r="H976">
        <v>5380</v>
      </c>
      <c r="I976" t="str" cm="1">
        <f t="array" ref="I976">_xlfn.IFS(
  E976&lt;1000, "Cheap",
  E976&lt;5000, "Expensive",
  E976&gt;=5000, "Very Expensive"
)</f>
        <v>Cheap</v>
      </c>
      <c r="J976" s="11">
        <f>IFERROR(
   VALUE(SUBSTITUTE(SUBSTITUTE(Table3[[#This Row],[Actual Price]], "₦", ""), ",", "")) *
   VALUE(SUBSTITUTE(Table3[[#This Row],[Rating Count]], ",", "")),
   0
)</f>
        <v>5374620</v>
      </c>
      <c r="K976" t="str" cm="1">
        <f t="array" ref="K976">_xlfn.IFS(Table3[[#This Row],[Discount percentage]] &lt; 0.5, "Less than 50%", TRUE, "50% or more")</f>
        <v>50% or more</v>
      </c>
      <c r="L976">
        <f t="shared" si="15"/>
        <v>-2.9352161731925199E-2</v>
      </c>
    </row>
    <row r="977" spans="1:12" x14ac:dyDescent="0.25">
      <c r="A977" t="s">
        <v>3443</v>
      </c>
      <c r="B977" t="s">
        <v>5777</v>
      </c>
      <c r="C977" t="s">
        <v>5745</v>
      </c>
      <c r="D977" s="10">
        <v>1614</v>
      </c>
      <c r="E977" s="11">
        <v>1745</v>
      </c>
      <c r="F977" s="13">
        <v>0.08</v>
      </c>
      <c r="G977">
        <v>4.3</v>
      </c>
      <c r="H977">
        <v>37974</v>
      </c>
      <c r="I977" t="str" cm="1">
        <f t="array" ref="I977">_xlfn.IFS(
  E977&lt;1000, "Cheap",
  E977&lt;5000, "Expensive",
  E977&gt;=5000, "Very Expensive"
)</f>
        <v>Expensive</v>
      </c>
      <c r="J977" s="11">
        <f>IFERROR(
   VALUE(SUBSTITUTE(SUBSTITUTE(Table3[[#This Row],[Actual Price]], "₦", ""), ",", "")) *
   VALUE(SUBSTITUTE(Table3[[#This Row],[Rating Count]], ",", "")),
   0
)</f>
        <v>66264630</v>
      </c>
      <c r="K977" t="str" cm="1">
        <f t="array" ref="K977">_xlfn.IFS(Table3[[#This Row],[Discount percentage]] &lt; 0.5, "Less than 50%", TRUE, "50% or more")</f>
        <v>Less than 50%</v>
      </c>
      <c r="L977">
        <f t="shared" si="15"/>
        <v>-2.9352161731925199E-2</v>
      </c>
    </row>
    <row r="978" spans="1:12" x14ac:dyDescent="0.25">
      <c r="A978" t="s">
        <v>3447</v>
      </c>
      <c r="B978" t="s">
        <v>5778</v>
      </c>
      <c r="C978" t="s">
        <v>5745</v>
      </c>
      <c r="D978" s="10">
        <v>719</v>
      </c>
      <c r="E978" s="11">
        <v>1295</v>
      </c>
      <c r="F978" s="13">
        <v>0.44</v>
      </c>
      <c r="G978">
        <v>4.2</v>
      </c>
      <c r="H978">
        <v>17218</v>
      </c>
      <c r="I978" t="str" cm="1">
        <f t="array" ref="I978">_xlfn.IFS(
  E978&lt;1000, "Cheap",
  E978&lt;5000, "Expensive",
  E978&gt;=5000, "Very Expensive"
)</f>
        <v>Expensive</v>
      </c>
      <c r="J978" s="11">
        <f>IFERROR(
   VALUE(SUBSTITUTE(SUBSTITUTE(Table3[[#This Row],[Actual Price]], "₦", ""), ",", "")) *
   VALUE(SUBSTITUTE(Table3[[#This Row],[Rating Count]], ",", "")),
   0
)</f>
        <v>22297310</v>
      </c>
      <c r="K978" t="str" cm="1">
        <f t="array" ref="K978">_xlfn.IFS(Table3[[#This Row],[Discount percentage]] &lt; 0.5, "Less than 50%", TRUE, "50% or more")</f>
        <v>Less than 50%</v>
      </c>
      <c r="L978">
        <f t="shared" si="15"/>
        <v>-2.9352161731925199E-2</v>
      </c>
    </row>
    <row r="979" spans="1:12" x14ac:dyDescent="0.25">
      <c r="A979" t="s">
        <v>3451</v>
      </c>
      <c r="B979" t="s">
        <v>5779</v>
      </c>
      <c r="C979" t="s">
        <v>5745</v>
      </c>
      <c r="D979" s="10">
        <v>678</v>
      </c>
      <c r="E979" s="11">
        <v>1499</v>
      </c>
      <c r="F979" s="13">
        <v>0.55000000000000004</v>
      </c>
      <c r="G979">
        <v>4.2</v>
      </c>
      <c r="H979">
        <v>900</v>
      </c>
      <c r="I979" t="str" cm="1">
        <f t="array" ref="I979">_xlfn.IFS(
  E979&lt;1000, "Cheap",
  E979&lt;5000, "Expensive",
  E979&gt;=5000, "Very Expensive"
)</f>
        <v>Expensive</v>
      </c>
      <c r="J979" s="11">
        <f>IFERROR(
   VALUE(SUBSTITUTE(SUBSTITUTE(Table3[[#This Row],[Actual Price]], "₦", ""), ",", "")) *
   VALUE(SUBSTITUTE(Table3[[#This Row],[Rating Count]], ",", "")),
   0
)</f>
        <v>1349100</v>
      </c>
      <c r="K979" t="str" cm="1">
        <f t="array" ref="K979">_xlfn.IFS(Table3[[#This Row],[Discount percentage]] &lt; 0.5, "Less than 50%", TRUE, "50% or more")</f>
        <v>50% or more</v>
      </c>
      <c r="L979">
        <f t="shared" si="15"/>
        <v>-2.9352161731925199E-2</v>
      </c>
    </row>
    <row r="980" spans="1:12" x14ac:dyDescent="0.25">
      <c r="A980" t="s">
        <v>3455</v>
      </c>
      <c r="B980" t="s">
        <v>5780</v>
      </c>
      <c r="C980" t="s">
        <v>5745</v>
      </c>
      <c r="D980" s="10">
        <v>809</v>
      </c>
      <c r="E980" s="11">
        <v>1545</v>
      </c>
      <c r="F980" s="13">
        <v>0.48</v>
      </c>
      <c r="G980">
        <v>3.7</v>
      </c>
      <c r="H980">
        <v>976</v>
      </c>
      <c r="I980" t="str" cm="1">
        <f t="array" ref="I980">_xlfn.IFS(
  E980&lt;1000, "Cheap",
  E980&lt;5000, "Expensive",
  E980&gt;=5000, "Very Expensive"
)</f>
        <v>Expensive</v>
      </c>
      <c r="J980" s="11">
        <f>IFERROR(
   VALUE(SUBSTITUTE(SUBSTITUTE(Table3[[#This Row],[Actual Price]], "₦", ""), ",", "")) *
   VALUE(SUBSTITUTE(Table3[[#This Row],[Rating Count]], ",", "")),
   0
)</f>
        <v>1507920</v>
      </c>
      <c r="K980" t="str" cm="1">
        <f t="array" ref="K980">_xlfn.IFS(Table3[[#This Row],[Discount percentage]] &lt; 0.5, "Less than 50%", TRUE, "50% or more")</f>
        <v>Less than 50%</v>
      </c>
      <c r="L980">
        <f t="shared" si="15"/>
        <v>-2.9352161731925199E-2</v>
      </c>
    </row>
    <row r="981" spans="1:12" x14ac:dyDescent="0.25">
      <c r="A981" t="s">
        <v>3459</v>
      </c>
      <c r="B981" t="s">
        <v>5781</v>
      </c>
      <c r="C981" t="s">
        <v>5745</v>
      </c>
      <c r="D981" s="10">
        <v>1969</v>
      </c>
      <c r="E981" s="11">
        <v>5000</v>
      </c>
      <c r="F981" s="13">
        <v>0.61</v>
      </c>
      <c r="G981">
        <v>4.0999999999999996</v>
      </c>
      <c r="H981">
        <v>4927</v>
      </c>
      <c r="I981" t="str" cm="1">
        <f t="array" ref="I981">_xlfn.IFS(
  E981&lt;1000, "Cheap",
  E981&lt;5000, "Expensive",
  E981&gt;=5000, "Very Expensive"
)</f>
        <v>Very Expensive</v>
      </c>
      <c r="J981" s="11">
        <f>IFERROR(
   VALUE(SUBSTITUTE(SUBSTITUTE(Table3[[#This Row],[Actual Price]], "₦", ""), ",", "")) *
   VALUE(SUBSTITUTE(Table3[[#This Row],[Rating Count]], ",", "")),
   0
)</f>
        <v>24635000</v>
      </c>
      <c r="K981" t="str" cm="1">
        <f t="array" ref="K981">_xlfn.IFS(Table3[[#This Row],[Discount percentage]] &lt; 0.5, "Less than 50%", TRUE, "50% or more")</f>
        <v>50% or more</v>
      </c>
      <c r="L981">
        <f t="shared" si="15"/>
        <v>-2.9352161731925199E-2</v>
      </c>
    </row>
    <row r="982" spans="1:12" x14ac:dyDescent="0.25">
      <c r="A982" t="s">
        <v>3463</v>
      </c>
      <c r="B982" t="s">
        <v>5782</v>
      </c>
      <c r="C982" t="s">
        <v>5745</v>
      </c>
      <c r="D982" s="10">
        <v>1490</v>
      </c>
      <c r="E982" s="11">
        <v>1695</v>
      </c>
      <c r="F982" s="13">
        <v>0.12</v>
      </c>
      <c r="G982">
        <v>4.4000000000000004</v>
      </c>
      <c r="H982">
        <v>3543</v>
      </c>
      <c r="I982" t="str" cm="1">
        <f t="array" ref="I982">_xlfn.IFS(
  E982&lt;1000, "Cheap",
  E982&lt;5000, "Expensive",
  E982&gt;=5000, "Very Expensive"
)</f>
        <v>Expensive</v>
      </c>
      <c r="J982" s="11">
        <f>IFERROR(
   VALUE(SUBSTITUTE(SUBSTITUTE(Table3[[#This Row],[Actual Price]], "₦", ""), ",", "")) *
   VALUE(SUBSTITUTE(Table3[[#This Row],[Rating Count]], ",", "")),
   0
)</f>
        <v>6005385</v>
      </c>
      <c r="K982" t="str" cm="1">
        <f t="array" ref="K982">_xlfn.IFS(Table3[[#This Row],[Discount percentage]] &lt; 0.5, "Less than 50%", TRUE, "50% or more")</f>
        <v>Less than 50%</v>
      </c>
      <c r="L982">
        <f t="shared" si="15"/>
        <v>-2.9352161731925199E-2</v>
      </c>
    </row>
    <row r="983" spans="1:12" x14ac:dyDescent="0.25">
      <c r="A983" t="s">
        <v>3467</v>
      </c>
      <c r="B983" t="s">
        <v>5783</v>
      </c>
      <c r="C983" t="s">
        <v>5745</v>
      </c>
      <c r="D983" s="10">
        <v>2499</v>
      </c>
      <c r="E983" s="11">
        <v>3945</v>
      </c>
      <c r="F983" s="13">
        <v>0.37</v>
      </c>
      <c r="G983">
        <v>3.8</v>
      </c>
      <c r="H983">
        <v>2732</v>
      </c>
      <c r="I983" t="str" cm="1">
        <f t="array" ref="I983">_xlfn.IFS(
  E983&lt;1000, "Cheap",
  E983&lt;5000, "Expensive",
  E983&gt;=5000, "Very Expensive"
)</f>
        <v>Expensive</v>
      </c>
      <c r="J983" s="11">
        <f>IFERROR(
   VALUE(SUBSTITUTE(SUBSTITUTE(Table3[[#This Row],[Actual Price]], "₦", ""), ",", "")) *
   VALUE(SUBSTITUTE(Table3[[#This Row],[Rating Count]], ",", "")),
   0
)</f>
        <v>10777740</v>
      </c>
      <c r="K983" t="str" cm="1">
        <f t="array" ref="K983">_xlfn.IFS(Table3[[#This Row],[Discount percentage]] &lt; 0.5, "Less than 50%", TRUE, "50% or more")</f>
        <v>Less than 50%</v>
      </c>
      <c r="L983">
        <f t="shared" si="15"/>
        <v>-2.9352161731925199E-2</v>
      </c>
    </row>
    <row r="984" spans="1:12" x14ac:dyDescent="0.25">
      <c r="A984" t="s">
        <v>3471</v>
      </c>
      <c r="B984" t="s">
        <v>5784</v>
      </c>
      <c r="C984" t="s">
        <v>5745</v>
      </c>
      <c r="D984" s="10">
        <v>1665</v>
      </c>
      <c r="E984" s="11">
        <v>2099</v>
      </c>
      <c r="F984" s="13">
        <v>0.21</v>
      </c>
      <c r="G984">
        <v>4</v>
      </c>
      <c r="H984">
        <v>14368</v>
      </c>
      <c r="I984" t="str" cm="1">
        <f t="array" ref="I984">_xlfn.IFS(
  E984&lt;1000, "Cheap",
  E984&lt;5000, "Expensive",
  E984&gt;=5000, "Very Expensive"
)</f>
        <v>Expensive</v>
      </c>
      <c r="J984" s="11">
        <f>IFERROR(
   VALUE(SUBSTITUTE(SUBSTITUTE(Table3[[#This Row],[Actual Price]], "₦", ""), ",", "")) *
   VALUE(SUBSTITUTE(Table3[[#This Row],[Rating Count]], ",", "")),
   0
)</f>
        <v>30158432</v>
      </c>
      <c r="K984" t="str" cm="1">
        <f t="array" ref="K984">_xlfn.IFS(Table3[[#This Row],[Discount percentage]] &lt; 0.5, "Less than 50%", TRUE, "50% or more")</f>
        <v>Less than 50%</v>
      </c>
      <c r="L984">
        <f t="shared" si="15"/>
        <v>-2.9352161731925199E-2</v>
      </c>
    </row>
    <row r="985" spans="1:12" x14ac:dyDescent="0.25">
      <c r="A985" t="s">
        <v>3475</v>
      </c>
      <c r="B985" t="s">
        <v>5785</v>
      </c>
      <c r="C985" t="s">
        <v>5745</v>
      </c>
      <c r="D985" s="10">
        <v>3229</v>
      </c>
      <c r="E985" s="11">
        <v>5295</v>
      </c>
      <c r="F985" s="13">
        <v>0.39</v>
      </c>
      <c r="G985">
        <v>4.2</v>
      </c>
      <c r="H985">
        <v>39724</v>
      </c>
      <c r="I985" t="str" cm="1">
        <f t="array" ref="I985">_xlfn.IFS(
  E985&lt;1000, "Cheap",
  E985&lt;5000, "Expensive",
  E985&gt;=5000, "Very Expensive"
)</f>
        <v>Very Expensive</v>
      </c>
      <c r="J985" s="11">
        <f>IFERROR(
   VALUE(SUBSTITUTE(SUBSTITUTE(Table3[[#This Row],[Actual Price]], "₦", ""), ",", "")) *
   VALUE(SUBSTITUTE(Table3[[#This Row],[Rating Count]], ",", "")),
   0
)</f>
        <v>210338580</v>
      </c>
      <c r="K985" t="str" cm="1">
        <f t="array" ref="K985">_xlfn.IFS(Table3[[#This Row],[Discount percentage]] &lt; 0.5, "Less than 50%", TRUE, "50% or more")</f>
        <v>Less than 50%</v>
      </c>
      <c r="L985">
        <f t="shared" si="15"/>
        <v>-2.9352161731925199E-2</v>
      </c>
    </row>
    <row r="986" spans="1:12" x14ac:dyDescent="0.25">
      <c r="A986" t="s">
        <v>3479</v>
      </c>
      <c r="B986" t="s">
        <v>5744</v>
      </c>
      <c r="C986" t="s">
        <v>5745</v>
      </c>
      <c r="D986" s="10">
        <v>1799</v>
      </c>
      <c r="E986" s="11">
        <v>3595</v>
      </c>
      <c r="F986" s="13">
        <v>0.5</v>
      </c>
      <c r="G986">
        <v>3.8</v>
      </c>
      <c r="H986">
        <v>9791</v>
      </c>
      <c r="I986" t="str" cm="1">
        <f t="array" ref="I986">_xlfn.IFS(
  E986&lt;1000, "Cheap",
  E986&lt;5000, "Expensive",
  E986&gt;=5000, "Very Expensive"
)</f>
        <v>Expensive</v>
      </c>
      <c r="J986" s="11">
        <f>IFERROR(
   VALUE(SUBSTITUTE(SUBSTITUTE(Table3[[#This Row],[Actual Price]], "₦", ""), ",", "")) *
   VALUE(SUBSTITUTE(Table3[[#This Row],[Rating Count]], ",", "")),
   0
)</f>
        <v>35198645</v>
      </c>
      <c r="K986" t="str" cm="1">
        <f t="array" ref="K986">_xlfn.IFS(Table3[[#This Row],[Discount percentage]] &lt; 0.5, "Less than 50%", TRUE, "50% or more")</f>
        <v>50% or more</v>
      </c>
      <c r="L986">
        <f t="shared" si="15"/>
        <v>-2.9352161731925199E-2</v>
      </c>
    </row>
    <row r="987" spans="1:12" x14ac:dyDescent="0.25">
      <c r="A987" t="s">
        <v>3483</v>
      </c>
      <c r="B987" t="s">
        <v>5786</v>
      </c>
      <c r="C987" t="s">
        <v>5745</v>
      </c>
      <c r="D987" s="10">
        <v>1260</v>
      </c>
      <c r="E987" s="11">
        <v>1699</v>
      </c>
      <c r="F987" s="13">
        <v>0.26</v>
      </c>
      <c r="G987">
        <v>4.2</v>
      </c>
      <c r="H987">
        <v>2891</v>
      </c>
      <c r="I987" t="str" cm="1">
        <f t="array" ref="I987">_xlfn.IFS(
  E987&lt;1000, "Cheap",
  E987&lt;5000, "Expensive",
  E987&gt;=5000, "Very Expensive"
)</f>
        <v>Expensive</v>
      </c>
      <c r="J987" s="11">
        <f>IFERROR(
   VALUE(SUBSTITUTE(SUBSTITUTE(Table3[[#This Row],[Actual Price]], "₦", ""), ",", "")) *
   VALUE(SUBSTITUTE(Table3[[#This Row],[Rating Count]], ",", "")),
   0
)</f>
        <v>4911809</v>
      </c>
      <c r="K987" t="str" cm="1">
        <f t="array" ref="K987">_xlfn.IFS(Table3[[#This Row],[Discount percentage]] &lt; 0.5, "Less than 50%", TRUE, "50% or more")</f>
        <v>Less than 50%</v>
      </c>
      <c r="L987">
        <f t="shared" si="15"/>
        <v>-2.9352161731925199E-2</v>
      </c>
    </row>
    <row r="988" spans="1:12" x14ac:dyDescent="0.25">
      <c r="A988" t="s">
        <v>3487</v>
      </c>
      <c r="B988" t="s">
        <v>5787</v>
      </c>
      <c r="C988" t="s">
        <v>5745</v>
      </c>
      <c r="D988" s="10">
        <v>749</v>
      </c>
      <c r="E988" s="11">
        <v>1129</v>
      </c>
      <c r="F988" s="13">
        <v>0.34</v>
      </c>
      <c r="G988">
        <v>4</v>
      </c>
      <c r="H988">
        <v>2446</v>
      </c>
      <c r="I988" t="str" cm="1">
        <f t="array" ref="I988">_xlfn.IFS(
  E988&lt;1000, "Cheap",
  E988&lt;5000, "Expensive",
  E988&gt;=5000, "Very Expensive"
)</f>
        <v>Expensive</v>
      </c>
      <c r="J988" s="11">
        <f>IFERROR(
   VALUE(SUBSTITUTE(SUBSTITUTE(Table3[[#This Row],[Actual Price]], "₦", ""), ",", "")) *
   VALUE(SUBSTITUTE(Table3[[#This Row],[Rating Count]], ",", "")),
   0
)</f>
        <v>2761534</v>
      </c>
      <c r="K988" t="str" cm="1">
        <f t="array" ref="K988">_xlfn.IFS(Table3[[#This Row],[Discount percentage]] &lt; 0.5, "Less than 50%", TRUE, "50% or more")</f>
        <v>Less than 50%</v>
      </c>
      <c r="L988">
        <f t="shared" si="15"/>
        <v>-2.9352161731925199E-2</v>
      </c>
    </row>
    <row r="989" spans="1:12" x14ac:dyDescent="0.25">
      <c r="A989" t="s">
        <v>3491</v>
      </c>
      <c r="B989" t="s">
        <v>5788</v>
      </c>
      <c r="C989" t="s">
        <v>5745</v>
      </c>
      <c r="D989" s="10">
        <v>3499</v>
      </c>
      <c r="E989" s="11">
        <v>5795</v>
      </c>
      <c r="F989" s="13">
        <v>0.4</v>
      </c>
      <c r="G989">
        <v>3.9</v>
      </c>
      <c r="H989">
        <v>25340</v>
      </c>
      <c r="I989" t="str" cm="1">
        <f t="array" ref="I989">_xlfn.IFS(
  E989&lt;1000, "Cheap",
  E989&lt;5000, "Expensive",
  E989&gt;=5000, "Very Expensive"
)</f>
        <v>Very Expensive</v>
      </c>
      <c r="J989" s="11">
        <f>IFERROR(
   VALUE(SUBSTITUTE(SUBSTITUTE(Table3[[#This Row],[Actual Price]], "₦", ""), ",", "")) *
   VALUE(SUBSTITUTE(Table3[[#This Row],[Rating Count]], ",", "")),
   0
)</f>
        <v>146845300</v>
      </c>
      <c r="K989" t="str" cm="1">
        <f t="array" ref="K989">_xlfn.IFS(Table3[[#This Row],[Discount percentage]] &lt; 0.5, "Less than 50%", TRUE, "50% or more")</f>
        <v>Less than 50%</v>
      </c>
      <c r="L989">
        <f t="shared" si="15"/>
        <v>-2.9352161731925199E-2</v>
      </c>
    </row>
    <row r="990" spans="1:12" x14ac:dyDescent="0.25">
      <c r="A990" t="s">
        <v>3495</v>
      </c>
      <c r="B990" t="s">
        <v>5789</v>
      </c>
      <c r="C990" t="s">
        <v>5745</v>
      </c>
      <c r="D990" s="10">
        <v>379</v>
      </c>
      <c r="E990" s="11">
        <v>999</v>
      </c>
      <c r="F990" s="13">
        <v>0.62</v>
      </c>
      <c r="G990">
        <v>4.3</v>
      </c>
      <c r="H990">
        <v>3096</v>
      </c>
      <c r="I990" t="str" cm="1">
        <f t="array" ref="I990">_xlfn.IFS(
  E990&lt;1000, "Cheap",
  E990&lt;5000, "Expensive",
  E990&gt;=5000, "Very Expensive"
)</f>
        <v>Cheap</v>
      </c>
      <c r="J990" s="11">
        <f>IFERROR(
   VALUE(SUBSTITUTE(SUBSTITUTE(Table3[[#This Row],[Actual Price]], "₦", ""), ",", "")) *
   VALUE(SUBSTITUTE(Table3[[#This Row],[Rating Count]], ",", "")),
   0
)</f>
        <v>3092904</v>
      </c>
      <c r="K990" t="str" cm="1">
        <f t="array" ref="K990">_xlfn.IFS(Table3[[#This Row],[Discount percentage]] &lt; 0.5, "Less than 50%", TRUE, "50% or more")</f>
        <v>50% or more</v>
      </c>
      <c r="L990">
        <f t="shared" si="15"/>
        <v>-2.9352161731925199E-2</v>
      </c>
    </row>
    <row r="991" spans="1:12" x14ac:dyDescent="0.25">
      <c r="A991" t="s">
        <v>3499</v>
      </c>
      <c r="B991" t="s">
        <v>5770</v>
      </c>
      <c r="C991" t="s">
        <v>5745</v>
      </c>
      <c r="D991" s="10">
        <v>1099</v>
      </c>
      <c r="E991" s="11">
        <v>2400</v>
      </c>
      <c r="F991" s="13">
        <v>0.54</v>
      </c>
      <c r="G991">
        <v>3.8</v>
      </c>
      <c r="H991">
        <v>4</v>
      </c>
      <c r="I991" t="str" cm="1">
        <f t="array" ref="I991">_xlfn.IFS(
  E991&lt;1000, "Cheap",
  E991&lt;5000, "Expensive",
  E991&gt;=5000, "Very Expensive"
)</f>
        <v>Expensive</v>
      </c>
      <c r="J991" s="11">
        <f>IFERROR(
   VALUE(SUBSTITUTE(SUBSTITUTE(Table3[[#This Row],[Actual Price]], "₦", ""), ",", "")) *
   VALUE(SUBSTITUTE(Table3[[#This Row],[Rating Count]], ",", "")),
   0
)</f>
        <v>9600</v>
      </c>
      <c r="K991" t="str" cm="1">
        <f t="array" ref="K991">_xlfn.IFS(Table3[[#This Row],[Discount percentage]] &lt; 0.5, "Less than 50%", TRUE, "50% or more")</f>
        <v>50% or more</v>
      </c>
      <c r="L991">
        <f t="shared" si="15"/>
        <v>-2.9352161731925199E-2</v>
      </c>
    </row>
    <row r="992" spans="1:12" x14ac:dyDescent="0.25">
      <c r="A992" t="s">
        <v>3503</v>
      </c>
      <c r="B992" t="s">
        <v>5261</v>
      </c>
      <c r="C992" t="s">
        <v>5745</v>
      </c>
      <c r="D992" s="10">
        <v>749</v>
      </c>
      <c r="E992" s="11">
        <v>1299</v>
      </c>
      <c r="F992" s="13">
        <v>0.42</v>
      </c>
      <c r="G992">
        <v>4</v>
      </c>
      <c r="H992">
        <v>119</v>
      </c>
      <c r="I992" t="str" cm="1">
        <f t="array" ref="I992">_xlfn.IFS(
  E992&lt;1000, "Cheap",
  E992&lt;5000, "Expensive",
  E992&gt;=5000, "Very Expensive"
)</f>
        <v>Expensive</v>
      </c>
      <c r="J992" s="11">
        <f>IFERROR(
   VALUE(SUBSTITUTE(SUBSTITUTE(Table3[[#This Row],[Actual Price]], "₦", ""), ",", "")) *
   VALUE(SUBSTITUTE(Table3[[#This Row],[Rating Count]], ",", "")),
   0
)</f>
        <v>154581</v>
      </c>
      <c r="K992" t="str" cm="1">
        <f t="array" ref="K992">_xlfn.IFS(Table3[[#This Row],[Discount percentage]] &lt; 0.5, "Less than 50%", TRUE, "50% or more")</f>
        <v>Less than 50%</v>
      </c>
      <c r="L992">
        <f t="shared" si="15"/>
        <v>-2.9352161731925199E-2</v>
      </c>
    </row>
    <row r="993" spans="1:12" x14ac:dyDescent="0.25">
      <c r="A993" t="s">
        <v>3507</v>
      </c>
      <c r="B993" t="s">
        <v>5790</v>
      </c>
      <c r="C993" t="s">
        <v>5745</v>
      </c>
      <c r="D993" s="10">
        <v>1299</v>
      </c>
      <c r="E993" s="11">
        <v>1299</v>
      </c>
      <c r="F993" s="13">
        <v>0</v>
      </c>
      <c r="G993">
        <v>4.2</v>
      </c>
      <c r="H993">
        <v>40106</v>
      </c>
      <c r="I993" t="str" cm="1">
        <f t="array" ref="I993">_xlfn.IFS(
  E993&lt;1000, "Cheap",
  E993&lt;5000, "Expensive",
  E993&gt;=5000, "Very Expensive"
)</f>
        <v>Expensive</v>
      </c>
      <c r="J993" s="11">
        <f>IFERROR(
   VALUE(SUBSTITUTE(SUBSTITUTE(Table3[[#This Row],[Actual Price]], "₦", ""), ",", "")) *
   VALUE(SUBSTITUTE(Table3[[#This Row],[Rating Count]], ",", "")),
   0
)</f>
        <v>52097694</v>
      </c>
      <c r="K993" t="str" cm="1">
        <f t="array" ref="K993">_xlfn.IFS(Table3[[#This Row],[Discount percentage]] &lt; 0.5, "Less than 50%", TRUE, "50% or more")</f>
        <v>Less than 50%</v>
      </c>
      <c r="L993">
        <f t="shared" si="15"/>
        <v>-2.9352161731925199E-2</v>
      </c>
    </row>
    <row r="994" spans="1:12" x14ac:dyDescent="0.25">
      <c r="A994" t="s">
        <v>3511</v>
      </c>
      <c r="B994" t="s">
        <v>5791</v>
      </c>
      <c r="C994" t="s">
        <v>5745</v>
      </c>
      <c r="D994" s="10">
        <v>549</v>
      </c>
      <c r="E994" s="11">
        <v>1090</v>
      </c>
      <c r="F994" s="13">
        <v>0.5</v>
      </c>
      <c r="G994">
        <v>4.2</v>
      </c>
      <c r="H994">
        <v>13029</v>
      </c>
      <c r="I994" t="str" cm="1">
        <f t="array" ref="I994">_xlfn.IFS(
  E994&lt;1000, "Cheap",
  E994&lt;5000, "Expensive",
  E994&gt;=5000, "Very Expensive"
)</f>
        <v>Expensive</v>
      </c>
      <c r="J994" s="11">
        <f>IFERROR(
   VALUE(SUBSTITUTE(SUBSTITUTE(Table3[[#This Row],[Actual Price]], "₦", ""), ",", "")) *
   VALUE(SUBSTITUTE(Table3[[#This Row],[Rating Count]], ",", "")),
   0
)</f>
        <v>14201610</v>
      </c>
      <c r="K994" t="str" cm="1">
        <f t="array" ref="K994">_xlfn.IFS(Table3[[#This Row],[Discount percentage]] &lt; 0.5, "Less than 50%", TRUE, "50% or more")</f>
        <v>50% or more</v>
      </c>
      <c r="L994">
        <f t="shared" si="15"/>
        <v>-2.9352161731925199E-2</v>
      </c>
    </row>
    <row r="995" spans="1:12" x14ac:dyDescent="0.25">
      <c r="A995" t="s">
        <v>3515</v>
      </c>
      <c r="B995" t="s">
        <v>5792</v>
      </c>
      <c r="C995" t="s">
        <v>5745</v>
      </c>
      <c r="D995" s="10">
        <v>899</v>
      </c>
      <c r="E995" s="11">
        <v>2000</v>
      </c>
      <c r="F995" s="13">
        <v>0.55000000000000004</v>
      </c>
      <c r="G995">
        <v>3.6</v>
      </c>
      <c r="H995">
        <v>291</v>
      </c>
      <c r="I995" t="str" cm="1">
        <f t="array" ref="I995">_xlfn.IFS(
  E995&lt;1000, "Cheap",
  E995&lt;5000, "Expensive",
  E995&gt;=5000, "Very Expensive"
)</f>
        <v>Expensive</v>
      </c>
      <c r="J995" s="11">
        <f>IFERROR(
   VALUE(SUBSTITUTE(SUBSTITUTE(Table3[[#This Row],[Actual Price]], "₦", ""), ",", "")) *
   VALUE(SUBSTITUTE(Table3[[#This Row],[Rating Count]], ",", "")),
   0
)</f>
        <v>582000</v>
      </c>
      <c r="K995" t="str" cm="1">
        <f t="array" ref="K995">_xlfn.IFS(Table3[[#This Row],[Discount percentage]] &lt; 0.5, "Less than 50%", TRUE, "50% or more")</f>
        <v>50% or more</v>
      </c>
      <c r="L995">
        <f t="shared" si="15"/>
        <v>-2.9352161731925199E-2</v>
      </c>
    </row>
    <row r="996" spans="1:12" x14ac:dyDescent="0.25">
      <c r="A996" t="s">
        <v>3519</v>
      </c>
      <c r="B996" t="s">
        <v>5793</v>
      </c>
      <c r="C996" t="s">
        <v>5745</v>
      </c>
      <c r="D996" s="10">
        <v>1321</v>
      </c>
      <c r="E996" s="11">
        <v>1545</v>
      </c>
      <c r="F996" s="13">
        <v>0.14000000000000001</v>
      </c>
      <c r="G996">
        <v>4.3</v>
      </c>
      <c r="H996">
        <v>15453</v>
      </c>
      <c r="I996" t="str" cm="1">
        <f t="array" ref="I996">_xlfn.IFS(
  E996&lt;1000, "Cheap",
  E996&lt;5000, "Expensive",
  E996&gt;=5000, "Very Expensive"
)</f>
        <v>Expensive</v>
      </c>
      <c r="J996" s="11">
        <f>IFERROR(
   VALUE(SUBSTITUTE(SUBSTITUTE(Table3[[#This Row],[Actual Price]], "₦", ""), ",", "")) *
   VALUE(SUBSTITUTE(Table3[[#This Row],[Rating Count]], ",", "")),
   0
)</f>
        <v>23874885</v>
      </c>
      <c r="K996" t="str" cm="1">
        <f t="array" ref="K996">_xlfn.IFS(Table3[[#This Row],[Discount percentage]] &lt; 0.5, "Less than 50%", TRUE, "50% or more")</f>
        <v>Less than 50%</v>
      </c>
      <c r="L996">
        <f t="shared" si="15"/>
        <v>-2.9352161731925199E-2</v>
      </c>
    </row>
    <row r="997" spans="1:12" x14ac:dyDescent="0.25">
      <c r="A997" t="s">
        <v>3523</v>
      </c>
      <c r="B997" t="s">
        <v>5794</v>
      </c>
      <c r="C997" t="s">
        <v>5745</v>
      </c>
      <c r="D997" s="10">
        <v>1099</v>
      </c>
      <c r="E997" s="11">
        <v>1999</v>
      </c>
      <c r="F997" s="13">
        <v>0.45</v>
      </c>
      <c r="G997">
        <v>4</v>
      </c>
      <c r="H997">
        <v>604</v>
      </c>
      <c r="I997" t="str" cm="1">
        <f t="array" ref="I997">_xlfn.IFS(
  E997&lt;1000, "Cheap",
  E997&lt;5000, "Expensive",
  E997&gt;=5000, "Very Expensive"
)</f>
        <v>Expensive</v>
      </c>
      <c r="J997" s="11">
        <f>IFERROR(
   VALUE(SUBSTITUTE(SUBSTITUTE(Table3[[#This Row],[Actual Price]], "₦", ""), ",", "")) *
   VALUE(SUBSTITUTE(Table3[[#This Row],[Rating Count]], ",", "")),
   0
)</f>
        <v>1207396</v>
      </c>
      <c r="K997" t="str" cm="1">
        <f t="array" ref="K997">_xlfn.IFS(Table3[[#This Row],[Discount percentage]] &lt; 0.5, "Less than 50%", TRUE, "50% or more")</f>
        <v>Less than 50%</v>
      </c>
      <c r="L997">
        <f t="shared" si="15"/>
        <v>-2.9352161731925199E-2</v>
      </c>
    </row>
    <row r="998" spans="1:12" x14ac:dyDescent="0.25">
      <c r="A998" t="s">
        <v>3527</v>
      </c>
      <c r="B998" t="s">
        <v>5795</v>
      </c>
      <c r="C998" t="s">
        <v>5745</v>
      </c>
      <c r="D998" s="10">
        <v>775</v>
      </c>
      <c r="E998" s="11">
        <v>875</v>
      </c>
      <c r="F998" s="13">
        <v>0.11</v>
      </c>
      <c r="G998">
        <v>4.2</v>
      </c>
      <c r="H998">
        <v>46647</v>
      </c>
      <c r="I998" t="str" cm="1">
        <f t="array" ref="I998">_xlfn.IFS(
  E998&lt;1000, "Cheap",
  E998&lt;5000, "Expensive",
  E998&gt;=5000, "Very Expensive"
)</f>
        <v>Cheap</v>
      </c>
      <c r="J998" s="11">
        <f>IFERROR(
   VALUE(SUBSTITUTE(SUBSTITUTE(Table3[[#This Row],[Actual Price]], "₦", ""), ",", "")) *
   VALUE(SUBSTITUTE(Table3[[#This Row],[Rating Count]], ",", "")),
   0
)</f>
        <v>40816125</v>
      </c>
      <c r="K998" t="str" cm="1">
        <f t="array" ref="K998">_xlfn.IFS(Table3[[#This Row],[Discount percentage]] &lt; 0.5, "Less than 50%", TRUE, "50% or more")</f>
        <v>Less than 50%</v>
      </c>
      <c r="L998">
        <f t="shared" si="15"/>
        <v>-2.9352161731925199E-2</v>
      </c>
    </row>
    <row r="999" spans="1:12" x14ac:dyDescent="0.25">
      <c r="A999" t="s">
        <v>3531</v>
      </c>
      <c r="B999" t="s">
        <v>5765</v>
      </c>
      <c r="C999" t="s">
        <v>5745</v>
      </c>
      <c r="D999" s="10">
        <v>6299</v>
      </c>
      <c r="E999" s="11">
        <v>15270</v>
      </c>
      <c r="F999" s="13">
        <v>0.59</v>
      </c>
      <c r="G999">
        <v>4.0999999999999996</v>
      </c>
      <c r="H999">
        <v>3233</v>
      </c>
      <c r="I999" t="str" cm="1">
        <f t="array" ref="I999">_xlfn.IFS(
  E999&lt;1000, "Cheap",
  E999&lt;5000, "Expensive",
  E999&gt;=5000, "Very Expensive"
)</f>
        <v>Very Expensive</v>
      </c>
      <c r="J999" s="11">
        <f>IFERROR(
   VALUE(SUBSTITUTE(SUBSTITUTE(Table3[[#This Row],[Actual Price]], "₦", ""), ",", "")) *
   VALUE(SUBSTITUTE(Table3[[#This Row],[Rating Count]], ",", "")),
   0
)</f>
        <v>49367910</v>
      </c>
      <c r="K999" t="str" cm="1">
        <f t="array" ref="K999">_xlfn.IFS(Table3[[#This Row],[Discount percentage]] &lt; 0.5, "Less than 50%", TRUE, "50% or more")</f>
        <v>50% or more</v>
      </c>
      <c r="L999">
        <f t="shared" si="15"/>
        <v>-2.9352161731925199E-2</v>
      </c>
    </row>
    <row r="1000" spans="1:12" x14ac:dyDescent="0.25">
      <c r="A1000" t="s">
        <v>3535</v>
      </c>
      <c r="B1000" t="s">
        <v>5796</v>
      </c>
      <c r="C1000" t="s">
        <v>5745</v>
      </c>
      <c r="D1000" s="10">
        <v>3190</v>
      </c>
      <c r="E1000" s="11">
        <v>4195</v>
      </c>
      <c r="F1000" s="13">
        <v>0.24</v>
      </c>
      <c r="G1000">
        <v>4</v>
      </c>
      <c r="H1000">
        <v>1282</v>
      </c>
      <c r="I1000" t="str" cm="1">
        <f t="array" ref="I1000">_xlfn.IFS(
  E1000&lt;1000, "Cheap",
  E1000&lt;5000, "Expensive",
  E1000&gt;=5000, "Very Expensive"
)</f>
        <v>Expensive</v>
      </c>
      <c r="J1000" s="11">
        <f>IFERROR(
   VALUE(SUBSTITUTE(SUBSTITUTE(Table3[[#This Row],[Actual Price]], "₦", ""), ",", "")) *
   VALUE(SUBSTITUTE(Table3[[#This Row],[Rating Count]], ",", "")),
   0
)</f>
        <v>5377990</v>
      </c>
      <c r="K1000" t="str" cm="1">
        <f t="array" ref="K1000">_xlfn.IFS(Table3[[#This Row],[Discount percentage]] &lt; 0.5, "Less than 50%", TRUE, "50% or more")</f>
        <v>Less than 50%</v>
      </c>
      <c r="L1000">
        <f t="shared" si="15"/>
        <v>-2.9352161731925199E-2</v>
      </c>
    </row>
    <row r="1001" spans="1:12" x14ac:dyDescent="0.25">
      <c r="A1001" t="s">
        <v>3539</v>
      </c>
      <c r="B1001" t="s">
        <v>5797</v>
      </c>
      <c r="C1001" t="s">
        <v>5745</v>
      </c>
      <c r="D1001" s="10">
        <v>799</v>
      </c>
      <c r="E1001" s="11">
        <v>1989</v>
      </c>
      <c r="F1001" s="13">
        <v>0.6</v>
      </c>
      <c r="G1001">
        <v>4.3</v>
      </c>
      <c r="H1001">
        <v>70</v>
      </c>
      <c r="I1001" t="str" cm="1">
        <f t="array" ref="I1001">_xlfn.IFS(
  E1001&lt;1000, "Cheap",
  E1001&lt;5000, "Expensive",
  E1001&gt;=5000, "Very Expensive"
)</f>
        <v>Expensive</v>
      </c>
      <c r="J1001" s="11">
        <f>IFERROR(
   VALUE(SUBSTITUTE(SUBSTITUTE(Table3[[#This Row],[Actual Price]], "₦", ""), ",", "")) *
   VALUE(SUBSTITUTE(Table3[[#This Row],[Rating Count]], ",", "")),
   0
)</f>
        <v>139230</v>
      </c>
      <c r="K1001" t="str" cm="1">
        <f t="array" ref="K1001">_xlfn.IFS(Table3[[#This Row],[Discount percentage]] &lt; 0.5, "Less than 50%", TRUE, "50% or more")</f>
        <v>50% or more</v>
      </c>
      <c r="L1001">
        <f t="shared" si="15"/>
        <v>-2.9352161731925199E-2</v>
      </c>
    </row>
    <row r="1002" spans="1:12" x14ac:dyDescent="0.25">
      <c r="A1002" t="s">
        <v>3543</v>
      </c>
      <c r="B1002" t="s">
        <v>5798</v>
      </c>
      <c r="C1002" t="s">
        <v>5745</v>
      </c>
      <c r="D1002" s="10">
        <v>2699</v>
      </c>
      <c r="E1002" s="11">
        <v>5000</v>
      </c>
      <c r="F1002" s="13">
        <v>0.46</v>
      </c>
      <c r="G1002">
        <v>4</v>
      </c>
      <c r="H1002">
        <v>26164</v>
      </c>
      <c r="I1002" t="str" cm="1">
        <f t="array" ref="I1002">_xlfn.IFS(
  E1002&lt;1000, "Cheap",
  E1002&lt;5000, "Expensive",
  E1002&gt;=5000, "Very Expensive"
)</f>
        <v>Very Expensive</v>
      </c>
      <c r="J1002" s="11">
        <f>IFERROR(
   VALUE(SUBSTITUTE(SUBSTITUTE(Table3[[#This Row],[Actual Price]], "₦", ""), ",", "")) *
   VALUE(SUBSTITUTE(Table3[[#This Row],[Rating Count]], ",", "")),
   0
)</f>
        <v>130820000</v>
      </c>
      <c r="K1002" t="str" cm="1">
        <f t="array" ref="K1002">_xlfn.IFS(Table3[[#This Row],[Discount percentage]] &lt; 0.5, "Less than 50%", TRUE, "50% or more")</f>
        <v>Less than 50%</v>
      </c>
      <c r="L1002">
        <f t="shared" si="15"/>
        <v>-2.9352161731925199E-2</v>
      </c>
    </row>
    <row r="1003" spans="1:12" x14ac:dyDescent="0.25">
      <c r="A1003" t="s">
        <v>3547</v>
      </c>
      <c r="B1003" t="s">
        <v>5799</v>
      </c>
      <c r="C1003" t="s">
        <v>5745</v>
      </c>
      <c r="D1003" s="10">
        <v>599</v>
      </c>
      <c r="E1003" s="11">
        <v>990</v>
      </c>
      <c r="F1003" s="13">
        <v>0.39</v>
      </c>
      <c r="G1003">
        <v>3.9</v>
      </c>
      <c r="H1003">
        <v>16166</v>
      </c>
      <c r="I1003" t="str" cm="1">
        <f t="array" ref="I1003">_xlfn.IFS(
  E1003&lt;1000, "Cheap",
  E1003&lt;5000, "Expensive",
  E1003&gt;=5000, "Very Expensive"
)</f>
        <v>Cheap</v>
      </c>
      <c r="J1003" s="11">
        <f>IFERROR(
   VALUE(SUBSTITUTE(SUBSTITUTE(Table3[[#This Row],[Actual Price]], "₦", ""), ",", "")) *
   VALUE(SUBSTITUTE(Table3[[#This Row],[Rating Count]], ",", "")),
   0
)</f>
        <v>16004340</v>
      </c>
      <c r="K1003" t="str" cm="1">
        <f t="array" ref="K1003">_xlfn.IFS(Table3[[#This Row],[Discount percentage]] &lt; 0.5, "Less than 50%", TRUE, "50% or more")</f>
        <v>Less than 50%</v>
      </c>
      <c r="L1003">
        <f t="shared" si="15"/>
        <v>-2.9352161731925199E-2</v>
      </c>
    </row>
    <row r="1004" spans="1:12" x14ac:dyDescent="0.25">
      <c r="A1004" t="s">
        <v>3551</v>
      </c>
      <c r="B1004" t="s">
        <v>5800</v>
      </c>
      <c r="C1004" t="s">
        <v>5745</v>
      </c>
      <c r="D1004" s="10">
        <v>749</v>
      </c>
      <c r="E1004" s="11">
        <v>1111</v>
      </c>
      <c r="F1004" s="13">
        <v>0.33</v>
      </c>
      <c r="G1004">
        <v>4.2</v>
      </c>
      <c r="H1004">
        <v>35693</v>
      </c>
      <c r="I1004" t="str" cm="1">
        <f t="array" ref="I1004">_xlfn.IFS(
  E1004&lt;1000, "Cheap",
  E1004&lt;5000, "Expensive",
  E1004&gt;=5000, "Very Expensive"
)</f>
        <v>Expensive</v>
      </c>
      <c r="J1004" s="11">
        <f>IFERROR(
   VALUE(SUBSTITUTE(SUBSTITUTE(Table3[[#This Row],[Actual Price]], "₦", ""), ",", "")) *
   VALUE(SUBSTITUTE(Table3[[#This Row],[Rating Count]], ",", "")),
   0
)</f>
        <v>39654923</v>
      </c>
      <c r="K1004" t="str" cm="1">
        <f t="array" ref="K1004">_xlfn.IFS(Table3[[#This Row],[Discount percentage]] &lt; 0.5, "Less than 50%", TRUE, "50% or more")</f>
        <v>Less than 50%</v>
      </c>
      <c r="L1004">
        <f t="shared" si="15"/>
        <v>-2.9352161731925199E-2</v>
      </c>
    </row>
    <row r="1005" spans="1:12" x14ac:dyDescent="0.25">
      <c r="A1005" t="s">
        <v>3555</v>
      </c>
      <c r="B1005" t="s">
        <v>5801</v>
      </c>
      <c r="C1005" t="s">
        <v>5745</v>
      </c>
      <c r="D1005" s="10">
        <v>6199</v>
      </c>
      <c r="E1005" s="11">
        <v>10400</v>
      </c>
      <c r="F1005" s="13">
        <v>0.4</v>
      </c>
      <c r="G1005">
        <v>4.0999999999999996</v>
      </c>
      <c r="H1005">
        <v>14391</v>
      </c>
      <c r="I1005" t="str" cm="1">
        <f t="array" ref="I1005">_xlfn.IFS(
  E1005&lt;1000, "Cheap",
  E1005&lt;5000, "Expensive",
  E1005&gt;=5000, "Very Expensive"
)</f>
        <v>Very Expensive</v>
      </c>
      <c r="J1005" s="11">
        <f>IFERROR(
   VALUE(SUBSTITUTE(SUBSTITUTE(Table3[[#This Row],[Actual Price]], "₦", ""), ",", "")) *
   VALUE(SUBSTITUTE(Table3[[#This Row],[Rating Count]], ",", "")),
   0
)</f>
        <v>149666400</v>
      </c>
      <c r="K1005" t="str" cm="1">
        <f t="array" ref="K1005">_xlfn.IFS(Table3[[#This Row],[Discount percentage]] &lt; 0.5, "Less than 50%", TRUE, "50% or more")</f>
        <v>Less than 50%</v>
      </c>
      <c r="L1005">
        <f t="shared" si="15"/>
        <v>-2.9352161731925199E-2</v>
      </c>
    </row>
    <row r="1006" spans="1:12" x14ac:dyDescent="0.25">
      <c r="A1006" t="s">
        <v>3559</v>
      </c>
      <c r="B1006" t="s">
        <v>5802</v>
      </c>
      <c r="C1006" t="s">
        <v>5745</v>
      </c>
      <c r="D1006" s="10">
        <v>1819</v>
      </c>
      <c r="E1006" s="11">
        <v>2490</v>
      </c>
      <c r="F1006" s="13">
        <v>0.27</v>
      </c>
      <c r="G1006">
        <v>4.4000000000000004</v>
      </c>
      <c r="H1006">
        <v>7946</v>
      </c>
      <c r="I1006" t="str" cm="1">
        <f t="array" ref="I1006">_xlfn.IFS(
  E1006&lt;1000, "Cheap",
  E1006&lt;5000, "Expensive",
  E1006&gt;=5000, "Very Expensive"
)</f>
        <v>Expensive</v>
      </c>
      <c r="J1006" s="11">
        <f>IFERROR(
   VALUE(SUBSTITUTE(SUBSTITUTE(Table3[[#This Row],[Actual Price]], "₦", ""), ",", "")) *
   VALUE(SUBSTITUTE(Table3[[#This Row],[Rating Count]], ",", "")),
   0
)</f>
        <v>19785540</v>
      </c>
      <c r="K1006" t="str" cm="1">
        <f t="array" ref="K1006">_xlfn.IFS(Table3[[#This Row],[Discount percentage]] &lt; 0.5, "Less than 50%", TRUE, "50% or more")</f>
        <v>Less than 50%</v>
      </c>
      <c r="L1006">
        <f t="shared" si="15"/>
        <v>-2.9352161731925199E-2</v>
      </c>
    </row>
    <row r="1007" spans="1:12" x14ac:dyDescent="0.25">
      <c r="A1007" t="s">
        <v>3563</v>
      </c>
      <c r="B1007" t="s">
        <v>5803</v>
      </c>
      <c r="C1007" t="s">
        <v>5745</v>
      </c>
      <c r="D1007" s="10">
        <v>1199</v>
      </c>
      <c r="E1007" s="11">
        <v>1900</v>
      </c>
      <c r="F1007" s="13">
        <v>0.37</v>
      </c>
      <c r="G1007">
        <v>4</v>
      </c>
      <c r="H1007">
        <v>1765</v>
      </c>
      <c r="I1007" t="str" cm="1">
        <f t="array" ref="I1007">_xlfn.IFS(
  E1007&lt;1000, "Cheap",
  E1007&lt;5000, "Expensive",
  E1007&gt;=5000, "Very Expensive"
)</f>
        <v>Expensive</v>
      </c>
      <c r="J1007" s="11">
        <f>IFERROR(
   VALUE(SUBSTITUTE(SUBSTITUTE(Table3[[#This Row],[Actual Price]], "₦", ""), ",", "")) *
   VALUE(SUBSTITUTE(Table3[[#This Row],[Rating Count]], ",", "")),
   0
)</f>
        <v>3353500</v>
      </c>
      <c r="K1007" t="str" cm="1">
        <f t="array" ref="K1007">_xlfn.IFS(Table3[[#This Row],[Discount percentage]] &lt; 0.5, "Less than 50%", TRUE, "50% or more")</f>
        <v>Less than 50%</v>
      </c>
      <c r="L1007">
        <f t="shared" si="15"/>
        <v>-2.9352161731925199E-2</v>
      </c>
    </row>
    <row r="1008" spans="1:12" x14ac:dyDescent="0.25">
      <c r="A1008" t="s">
        <v>3567</v>
      </c>
      <c r="B1008" t="s">
        <v>5804</v>
      </c>
      <c r="C1008" t="s">
        <v>5745</v>
      </c>
      <c r="D1008" s="10">
        <v>3249</v>
      </c>
      <c r="E1008" s="11">
        <v>6295</v>
      </c>
      <c r="F1008" s="13">
        <v>0.48</v>
      </c>
      <c r="G1008">
        <v>3.8</v>
      </c>
      <c r="H1008">
        <v>14062</v>
      </c>
      <c r="I1008" t="str" cm="1">
        <f t="array" ref="I1008">_xlfn.IFS(
  E1008&lt;1000, "Cheap",
  E1008&lt;5000, "Expensive",
  E1008&gt;=5000, "Very Expensive"
)</f>
        <v>Very Expensive</v>
      </c>
      <c r="J1008" s="11">
        <f>IFERROR(
   VALUE(SUBSTITUTE(SUBSTITUTE(Table3[[#This Row],[Actual Price]], "₦", ""), ",", "")) *
   VALUE(SUBSTITUTE(Table3[[#This Row],[Rating Count]], ",", "")),
   0
)</f>
        <v>88520290</v>
      </c>
      <c r="K1008" t="str" cm="1">
        <f t="array" ref="K1008">_xlfn.IFS(Table3[[#This Row],[Discount percentage]] &lt; 0.5, "Less than 50%", TRUE, "50% or more")</f>
        <v>Less than 50%</v>
      </c>
      <c r="L1008">
        <f t="shared" si="15"/>
        <v>-2.9352161731925199E-2</v>
      </c>
    </row>
    <row r="1009" spans="1:12" x14ac:dyDescent="0.25">
      <c r="A1009" t="s">
        <v>3571</v>
      </c>
      <c r="B1009" t="s">
        <v>5805</v>
      </c>
      <c r="C1009" t="s">
        <v>5745</v>
      </c>
      <c r="D1009" s="10">
        <v>349</v>
      </c>
      <c r="E1009" s="11">
        <v>999</v>
      </c>
      <c r="F1009" s="13">
        <v>0.65</v>
      </c>
      <c r="G1009">
        <v>4</v>
      </c>
      <c r="H1009">
        <v>15646</v>
      </c>
      <c r="I1009" t="str" cm="1">
        <f t="array" ref="I1009">_xlfn.IFS(
  E1009&lt;1000, "Cheap",
  E1009&lt;5000, "Expensive",
  E1009&gt;=5000, "Very Expensive"
)</f>
        <v>Cheap</v>
      </c>
      <c r="J1009" s="11">
        <f>IFERROR(
   VALUE(SUBSTITUTE(SUBSTITUTE(Table3[[#This Row],[Actual Price]], "₦", ""), ",", "")) *
   VALUE(SUBSTITUTE(Table3[[#This Row],[Rating Count]], ",", "")),
   0
)</f>
        <v>15630354</v>
      </c>
      <c r="K1009" t="str" cm="1">
        <f t="array" ref="K1009">_xlfn.IFS(Table3[[#This Row],[Discount percentage]] &lt; 0.5, "Less than 50%", TRUE, "50% or more")</f>
        <v>50% or more</v>
      </c>
      <c r="L1009">
        <f t="shared" si="15"/>
        <v>-2.9352161731925199E-2</v>
      </c>
    </row>
    <row r="1010" spans="1:12" x14ac:dyDescent="0.25">
      <c r="A1010" t="s">
        <v>3575</v>
      </c>
      <c r="B1010" t="s">
        <v>5447</v>
      </c>
      <c r="C1010" t="s">
        <v>5745</v>
      </c>
      <c r="D1010" s="10">
        <v>1049</v>
      </c>
      <c r="E1010" s="11">
        <v>1699</v>
      </c>
      <c r="F1010" s="13">
        <v>0.38</v>
      </c>
      <c r="G1010">
        <v>3.1</v>
      </c>
      <c r="H1010">
        <v>111</v>
      </c>
      <c r="I1010" t="str" cm="1">
        <f t="array" ref="I1010">_xlfn.IFS(
  E1010&lt;1000, "Cheap",
  E1010&lt;5000, "Expensive",
  E1010&gt;=5000, "Very Expensive"
)</f>
        <v>Expensive</v>
      </c>
      <c r="J1010" s="11">
        <f>IFERROR(
   VALUE(SUBSTITUTE(SUBSTITUTE(Table3[[#This Row],[Actual Price]], "₦", ""), ",", "")) *
   VALUE(SUBSTITUTE(Table3[[#This Row],[Rating Count]], ",", "")),
   0
)</f>
        <v>188589</v>
      </c>
      <c r="K1010" t="str" cm="1">
        <f t="array" ref="K1010">_xlfn.IFS(Table3[[#This Row],[Discount percentage]] &lt; 0.5, "Less than 50%", TRUE, "50% or more")</f>
        <v>Less than 50%</v>
      </c>
      <c r="L1010">
        <f t="shared" si="15"/>
        <v>-2.9352161731925199E-2</v>
      </c>
    </row>
    <row r="1011" spans="1:12" x14ac:dyDescent="0.25">
      <c r="A1011" t="s">
        <v>3579</v>
      </c>
      <c r="B1011" t="s">
        <v>5806</v>
      </c>
      <c r="C1011" t="s">
        <v>5745</v>
      </c>
      <c r="D1011" s="10">
        <v>799</v>
      </c>
      <c r="E1011" s="11">
        <v>1500</v>
      </c>
      <c r="F1011" s="13">
        <v>0.47</v>
      </c>
      <c r="G1011">
        <v>4.3</v>
      </c>
      <c r="H1011">
        <v>9695</v>
      </c>
      <c r="I1011" t="str" cm="1">
        <f t="array" ref="I1011">_xlfn.IFS(
  E1011&lt;1000, "Cheap",
  E1011&lt;5000, "Expensive",
  E1011&gt;=5000, "Very Expensive"
)</f>
        <v>Expensive</v>
      </c>
      <c r="J1011" s="11">
        <f>IFERROR(
   VALUE(SUBSTITUTE(SUBSTITUTE(Table3[[#This Row],[Actual Price]], "₦", ""), ",", "")) *
   VALUE(SUBSTITUTE(Table3[[#This Row],[Rating Count]], ",", "")),
   0
)</f>
        <v>14542500</v>
      </c>
      <c r="K1011" t="str" cm="1">
        <f t="array" ref="K1011">_xlfn.IFS(Table3[[#This Row],[Discount percentage]] &lt; 0.5, "Less than 50%", TRUE, "50% or more")</f>
        <v>Less than 50%</v>
      </c>
      <c r="L1011">
        <f t="shared" si="15"/>
        <v>-2.9352161731925199E-2</v>
      </c>
    </row>
    <row r="1012" spans="1:12" x14ac:dyDescent="0.25">
      <c r="A1012" t="s">
        <v>3583</v>
      </c>
      <c r="B1012" t="s">
        <v>5765</v>
      </c>
      <c r="C1012" t="s">
        <v>5745</v>
      </c>
      <c r="D1012" s="10">
        <v>4999</v>
      </c>
      <c r="E1012" s="11">
        <v>9650</v>
      </c>
      <c r="F1012" s="13">
        <v>0.48</v>
      </c>
      <c r="G1012">
        <v>4.2</v>
      </c>
      <c r="H1012">
        <v>1772</v>
      </c>
      <c r="I1012" t="str" cm="1">
        <f t="array" ref="I1012">_xlfn.IFS(
  E1012&lt;1000, "Cheap",
  E1012&lt;5000, "Expensive",
  E1012&gt;=5000, "Very Expensive"
)</f>
        <v>Very Expensive</v>
      </c>
      <c r="J1012" s="11">
        <f>IFERROR(
   VALUE(SUBSTITUTE(SUBSTITUTE(Table3[[#This Row],[Actual Price]], "₦", ""), ",", "")) *
   VALUE(SUBSTITUTE(Table3[[#This Row],[Rating Count]], ",", "")),
   0
)</f>
        <v>17099800</v>
      </c>
      <c r="K1012" t="str" cm="1">
        <f t="array" ref="K1012">_xlfn.IFS(Table3[[#This Row],[Discount percentage]] &lt; 0.5, "Less than 50%", TRUE, "50% or more")</f>
        <v>Less than 50%</v>
      </c>
      <c r="L1012">
        <f t="shared" si="15"/>
        <v>-2.9352161731925199E-2</v>
      </c>
    </row>
    <row r="1013" spans="1:12" x14ac:dyDescent="0.25">
      <c r="A1013" t="s">
        <v>3587</v>
      </c>
      <c r="B1013" t="s">
        <v>5807</v>
      </c>
      <c r="C1013" t="s">
        <v>5745</v>
      </c>
      <c r="D1013" s="10">
        <v>6999</v>
      </c>
      <c r="E1013" s="11">
        <v>10590</v>
      </c>
      <c r="F1013" s="13">
        <v>0.34</v>
      </c>
      <c r="G1013">
        <v>4.4000000000000004</v>
      </c>
      <c r="H1013">
        <v>11499</v>
      </c>
      <c r="I1013" t="str" cm="1">
        <f t="array" ref="I1013">_xlfn.IFS(
  E1013&lt;1000, "Cheap",
  E1013&lt;5000, "Expensive",
  E1013&gt;=5000, "Very Expensive"
)</f>
        <v>Very Expensive</v>
      </c>
      <c r="J1013" s="11">
        <f>IFERROR(
   VALUE(SUBSTITUTE(SUBSTITUTE(Table3[[#This Row],[Actual Price]], "₦", ""), ",", "")) *
   VALUE(SUBSTITUTE(Table3[[#This Row],[Rating Count]], ",", "")),
   0
)</f>
        <v>121774410</v>
      </c>
      <c r="K1013" t="str" cm="1">
        <f t="array" ref="K1013">_xlfn.IFS(Table3[[#This Row],[Discount percentage]] &lt; 0.5, "Less than 50%", TRUE, "50% or more")</f>
        <v>Less than 50%</v>
      </c>
      <c r="L1013">
        <f t="shared" si="15"/>
        <v>-2.9352161731925199E-2</v>
      </c>
    </row>
    <row r="1014" spans="1:12" x14ac:dyDescent="0.25">
      <c r="A1014" t="s">
        <v>3591</v>
      </c>
      <c r="B1014" t="s">
        <v>5808</v>
      </c>
      <c r="C1014" t="s">
        <v>5745</v>
      </c>
      <c r="D1014" s="10">
        <v>799</v>
      </c>
      <c r="E1014" s="11">
        <v>1999</v>
      </c>
      <c r="F1014" s="13">
        <v>0.6</v>
      </c>
      <c r="G1014">
        <v>4.0999999999999996</v>
      </c>
      <c r="H1014">
        <v>2162</v>
      </c>
      <c r="I1014" t="str" cm="1">
        <f t="array" ref="I1014">_xlfn.IFS(
  E1014&lt;1000, "Cheap",
  E1014&lt;5000, "Expensive",
  E1014&gt;=5000, "Very Expensive"
)</f>
        <v>Expensive</v>
      </c>
      <c r="J1014" s="11">
        <f>IFERROR(
   VALUE(SUBSTITUTE(SUBSTITUTE(Table3[[#This Row],[Actual Price]], "₦", ""), ",", "")) *
   VALUE(SUBSTITUTE(Table3[[#This Row],[Rating Count]], ",", "")),
   0
)</f>
        <v>4321838</v>
      </c>
      <c r="K1014" t="str" cm="1">
        <f t="array" ref="K1014">_xlfn.IFS(Table3[[#This Row],[Discount percentage]] &lt; 0.5, "Less than 50%", TRUE, "50% or more")</f>
        <v>50% or more</v>
      </c>
      <c r="L1014">
        <f t="shared" si="15"/>
        <v>-2.9352161731925199E-2</v>
      </c>
    </row>
    <row r="1015" spans="1:12" x14ac:dyDescent="0.25">
      <c r="A1015" t="s">
        <v>3595</v>
      </c>
      <c r="B1015" t="s">
        <v>5809</v>
      </c>
      <c r="C1015" t="s">
        <v>5745</v>
      </c>
      <c r="D1015" s="10">
        <v>89</v>
      </c>
      <c r="E1015" s="11">
        <v>89</v>
      </c>
      <c r="F1015" s="13">
        <v>0</v>
      </c>
      <c r="G1015">
        <v>4.2</v>
      </c>
      <c r="H1015">
        <v>19621</v>
      </c>
      <c r="I1015" t="str" cm="1">
        <f t="array" ref="I1015">_xlfn.IFS(
  E1015&lt;1000, "Cheap",
  E1015&lt;5000, "Expensive",
  E1015&gt;=5000, "Very Expensive"
)</f>
        <v>Cheap</v>
      </c>
      <c r="J1015" s="11">
        <f>IFERROR(
   VALUE(SUBSTITUTE(SUBSTITUTE(Table3[[#This Row],[Actual Price]], "₦", ""), ",", "")) *
   VALUE(SUBSTITUTE(Table3[[#This Row],[Rating Count]], ",", "")),
   0
)</f>
        <v>1746269</v>
      </c>
      <c r="K1015" t="str" cm="1">
        <f t="array" ref="K1015">_xlfn.IFS(Table3[[#This Row],[Discount percentage]] &lt; 0.5, "Less than 50%", TRUE, "50% or more")</f>
        <v>Less than 50%</v>
      </c>
      <c r="L1015">
        <f t="shared" si="15"/>
        <v>-2.9352161731925199E-2</v>
      </c>
    </row>
    <row r="1016" spans="1:12" x14ac:dyDescent="0.25">
      <c r="A1016" t="s">
        <v>3599</v>
      </c>
      <c r="B1016" t="s">
        <v>5791</v>
      </c>
      <c r="C1016" t="s">
        <v>5745</v>
      </c>
      <c r="D1016" s="10">
        <v>1400</v>
      </c>
      <c r="E1016" s="11">
        <v>2485</v>
      </c>
      <c r="F1016" s="13">
        <v>0.44</v>
      </c>
      <c r="G1016">
        <v>4.0999999999999996</v>
      </c>
      <c r="H1016">
        <v>19998</v>
      </c>
      <c r="I1016" t="str" cm="1">
        <f t="array" ref="I1016">_xlfn.IFS(
  E1016&lt;1000, "Cheap",
  E1016&lt;5000, "Expensive",
  E1016&gt;=5000, "Very Expensive"
)</f>
        <v>Expensive</v>
      </c>
      <c r="J1016" s="11">
        <f>IFERROR(
   VALUE(SUBSTITUTE(SUBSTITUTE(Table3[[#This Row],[Actual Price]], "₦", ""), ",", "")) *
   VALUE(SUBSTITUTE(Table3[[#This Row],[Rating Count]], ",", "")),
   0
)</f>
        <v>49695030</v>
      </c>
      <c r="K1016" t="str" cm="1">
        <f t="array" ref="K1016">_xlfn.IFS(Table3[[#This Row],[Discount percentage]] &lt; 0.5, "Less than 50%", TRUE, "50% or more")</f>
        <v>Less than 50%</v>
      </c>
      <c r="L1016">
        <f t="shared" si="15"/>
        <v>-2.9352161731925199E-2</v>
      </c>
    </row>
    <row r="1017" spans="1:12" x14ac:dyDescent="0.25">
      <c r="A1017" t="s">
        <v>3603</v>
      </c>
      <c r="B1017" t="s">
        <v>5810</v>
      </c>
      <c r="C1017" t="s">
        <v>5745</v>
      </c>
      <c r="D1017" s="10">
        <v>355</v>
      </c>
      <c r="E1017" s="11">
        <v>899</v>
      </c>
      <c r="F1017" s="13">
        <v>0.61</v>
      </c>
      <c r="G1017">
        <v>4.0999999999999996</v>
      </c>
      <c r="H1017">
        <v>1051</v>
      </c>
      <c r="I1017" t="str" cm="1">
        <f t="array" ref="I1017">_xlfn.IFS(
  E1017&lt;1000, "Cheap",
  E1017&lt;5000, "Expensive",
  E1017&gt;=5000, "Very Expensive"
)</f>
        <v>Cheap</v>
      </c>
      <c r="J1017" s="11">
        <f>IFERROR(
   VALUE(SUBSTITUTE(SUBSTITUTE(Table3[[#This Row],[Actual Price]], "₦", ""), ",", "")) *
   VALUE(SUBSTITUTE(Table3[[#This Row],[Rating Count]], ",", "")),
   0
)</f>
        <v>944849</v>
      </c>
      <c r="K1017" t="str" cm="1">
        <f t="array" ref="K1017">_xlfn.IFS(Table3[[#This Row],[Discount percentage]] &lt; 0.5, "Less than 50%", TRUE, "50% or more")</f>
        <v>50% or more</v>
      </c>
      <c r="L1017">
        <f t="shared" si="15"/>
        <v>-2.9352161731925199E-2</v>
      </c>
    </row>
    <row r="1018" spans="1:12" x14ac:dyDescent="0.25">
      <c r="A1018" t="s">
        <v>3607</v>
      </c>
      <c r="B1018" t="s">
        <v>5811</v>
      </c>
      <c r="C1018" t="s">
        <v>5745</v>
      </c>
      <c r="D1018" s="10">
        <v>2169</v>
      </c>
      <c r="E1018" s="11">
        <v>3279</v>
      </c>
      <c r="F1018" s="13">
        <v>0.34</v>
      </c>
      <c r="G1018">
        <v>4.0999999999999996</v>
      </c>
      <c r="H1018">
        <v>1716</v>
      </c>
      <c r="I1018" t="str" cm="1">
        <f t="array" ref="I1018">_xlfn.IFS(
  E1018&lt;1000, "Cheap",
  E1018&lt;5000, "Expensive",
  E1018&gt;=5000, "Very Expensive"
)</f>
        <v>Expensive</v>
      </c>
      <c r="J1018" s="11">
        <f>IFERROR(
   VALUE(SUBSTITUTE(SUBSTITUTE(Table3[[#This Row],[Actual Price]], "₦", ""), ",", "")) *
   VALUE(SUBSTITUTE(Table3[[#This Row],[Rating Count]], ",", "")),
   0
)</f>
        <v>5626764</v>
      </c>
      <c r="K1018" t="str" cm="1">
        <f t="array" ref="K1018">_xlfn.IFS(Table3[[#This Row],[Discount percentage]] &lt; 0.5, "Less than 50%", TRUE, "50% or more")</f>
        <v>Less than 50%</v>
      </c>
      <c r="L1018">
        <f t="shared" si="15"/>
        <v>-2.9352161731925199E-2</v>
      </c>
    </row>
    <row r="1019" spans="1:12" x14ac:dyDescent="0.25">
      <c r="A1019" t="s">
        <v>3611</v>
      </c>
      <c r="B1019" t="s">
        <v>5812</v>
      </c>
      <c r="C1019" t="s">
        <v>5745</v>
      </c>
      <c r="D1019" s="10">
        <v>2799</v>
      </c>
      <c r="E1019" s="11">
        <v>3799</v>
      </c>
      <c r="F1019" s="13">
        <v>0.26</v>
      </c>
      <c r="G1019">
        <v>3.9</v>
      </c>
      <c r="H1019">
        <v>32931</v>
      </c>
      <c r="I1019" t="str" cm="1">
        <f t="array" ref="I1019">_xlfn.IFS(
  E1019&lt;1000, "Cheap",
  E1019&lt;5000, "Expensive",
  E1019&gt;=5000, "Very Expensive"
)</f>
        <v>Expensive</v>
      </c>
      <c r="J1019" s="11">
        <f>IFERROR(
   VALUE(SUBSTITUTE(SUBSTITUTE(Table3[[#This Row],[Actual Price]], "₦", ""), ",", "")) *
   VALUE(SUBSTITUTE(Table3[[#This Row],[Rating Count]], ",", "")),
   0
)</f>
        <v>125104869</v>
      </c>
      <c r="K1019" t="str" cm="1">
        <f t="array" ref="K1019">_xlfn.IFS(Table3[[#This Row],[Discount percentage]] &lt; 0.5, "Less than 50%", TRUE, "50% or more")</f>
        <v>Less than 50%</v>
      </c>
      <c r="L1019">
        <f t="shared" si="15"/>
        <v>-2.9352161731925199E-2</v>
      </c>
    </row>
    <row r="1020" spans="1:12" x14ac:dyDescent="0.25">
      <c r="A1020" t="s">
        <v>3615</v>
      </c>
      <c r="B1020" t="s">
        <v>5744</v>
      </c>
      <c r="C1020" t="s">
        <v>5745</v>
      </c>
      <c r="D1020" s="10">
        <v>899</v>
      </c>
      <c r="E1020" s="11">
        <v>1249</v>
      </c>
      <c r="F1020" s="13">
        <v>0.28000000000000003</v>
      </c>
      <c r="G1020">
        <v>3.9</v>
      </c>
      <c r="H1020">
        <v>17424</v>
      </c>
      <c r="I1020" t="str" cm="1">
        <f t="array" ref="I1020">_xlfn.IFS(
  E1020&lt;1000, "Cheap",
  E1020&lt;5000, "Expensive",
  E1020&gt;=5000, "Very Expensive"
)</f>
        <v>Expensive</v>
      </c>
      <c r="J1020" s="11">
        <f>IFERROR(
   VALUE(SUBSTITUTE(SUBSTITUTE(Table3[[#This Row],[Actual Price]], "₦", ""), ",", "")) *
   VALUE(SUBSTITUTE(Table3[[#This Row],[Rating Count]], ",", "")),
   0
)</f>
        <v>21762576</v>
      </c>
      <c r="K1020" t="str" cm="1">
        <f t="array" ref="K1020">_xlfn.IFS(Table3[[#This Row],[Discount percentage]] &lt; 0.5, "Less than 50%", TRUE, "50% or more")</f>
        <v>Less than 50%</v>
      </c>
      <c r="L1020">
        <f t="shared" si="15"/>
        <v>-2.9352161731925199E-2</v>
      </c>
    </row>
    <row r="1021" spans="1:12" x14ac:dyDescent="0.25">
      <c r="A1021" t="s">
        <v>3619</v>
      </c>
      <c r="B1021" t="s">
        <v>5813</v>
      </c>
      <c r="C1021" t="s">
        <v>5745</v>
      </c>
      <c r="D1021" s="10">
        <v>2499</v>
      </c>
      <c r="E1021" s="11">
        <v>5000</v>
      </c>
      <c r="F1021" s="13">
        <v>0.5</v>
      </c>
      <c r="G1021">
        <v>3.8</v>
      </c>
      <c r="H1021">
        <v>1889</v>
      </c>
      <c r="I1021" t="str" cm="1">
        <f t="array" ref="I1021">_xlfn.IFS(
  E1021&lt;1000, "Cheap",
  E1021&lt;5000, "Expensive",
  E1021&gt;=5000, "Very Expensive"
)</f>
        <v>Very Expensive</v>
      </c>
      <c r="J1021" s="11">
        <f>IFERROR(
   VALUE(SUBSTITUTE(SUBSTITUTE(Table3[[#This Row],[Actual Price]], "₦", ""), ",", "")) *
   VALUE(SUBSTITUTE(Table3[[#This Row],[Rating Count]], ",", "")),
   0
)</f>
        <v>9445000</v>
      </c>
      <c r="K1021" t="str" cm="1">
        <f t="array" ref="K1021">_xlfn.IFS(Table3[[#This Row],[Discount percentage]] &lt; 0.5, "Less than 50%", TRUE, "50% or more")</f>
        <v>50% or more</v>
      </c>
      <c r="L1021">
        <f t="shared" si="15"/>
        <v>-2.9352161731925199E-2</v>
      </c>
    </row>
    <row r="1022" spans="1:12" x14ac:dyDescent="0.25">
      <c r="A1022" t="s">
        <v>3623</v>
      </c>
      <c r="B1022" t="s">
        <v>5814</v>
      </c>
      <c r="C1022" t="s">
        <v>5745</v>
      </c>
      <c r="D1022" s="10">
        <v>3599</v>
      </c>
      <c r="E1022" s="11">
        <v>7299</v>
      </c>
      <c r="F1022" s="13">
        <v>0.51</v>
      </c>
      <c r="G1022">
        <v>4</v>
      </c>
      <c r="H1022">
        <v>10324</v>
      </c>
      <c r="I1022" t="str" cm="1">
        <f t="array" ref="I1022">_xlfn.IFS(
  E1022&lt;1000, "Cheap",
  E1022&lt;5000, "Expensive",
  E1022&gt;=5000, "Very Expensive"
)</f>
        <v>Very Expensive</v>
      </c>
      <c r="J1022" s="11">
        <f>IFERROR(
   VALUE(SUBSTITUTE(SUBSTITUTE(Table3[[#This Row],[Actual Price]], "₦", ""), ",", "")) *
   VALUE(SUBSTITUTE(Table3[[#This Row],[Rating Count]], ",", "")),
   0
)</f>
        <v>75354876</v>
      </c>
      <c r="K1022" t="str" cm="1">
        <f t="array" ref="K1022">_xlfn.IFS(Table3[[#This Row],[Discount percentage]] &lt; 0.5, "Less than 50%", TRUE, "50% or more")</f>
        <v>50% or more</v>
      </c>
      <c r="L1022">
        <f t="shared" si="15"/>
        <v>-2.9352161731925199E-2</v>
      </c>
    </row>
    <row r="1023" spans="1:12" x14ac:dyDescent="0.25">
      <c r="A1023" t="s">
        <v>3627</v>
      </c>
      <c r="B1023" t="s">
        <v>5815</v>
      </c>
      <c r="C1023" t="s">
        <v>5745</v>
      </c>
      <c r="D1023" s="10">
        <v>499</v>
      </c>
      <c r="E1023" s="11">
        <v>625</v>
      </c>
      <c r="F1023" s="13">
        <v>0.2</v>
      </c>
      <c r="G1023">
        <v>4.2</v>
      </c>
      <c r="H1023">
        <v>5355</v>
      </c>
      <c r="I1023" t="str" cm="1">
        <f t="array" ref="I1023">_xlfn.IFS(
  E1023&lt;1000, "Cheap",
  E1023&lt;5000, "Expensive",
  E1023&gt;=5000, "Very Expensive"
)</f>
        <v>Cheap</v>
      </c>
      <c r="J1023" s="11">
        <f>IFERROR(
   VALUE(SUBSTITUTE(SUBSTITUTE(Table3[[#This Row],[Actual Price]], "₦", ""), ",", "")) *
   VALUE(SUBSTITUTE(Table3[[#This Row],[Rating Count]], ",", "")),
   0
)</f>
        <v>3346875</v>
      </c>
      <c r="K1023" t="str" cm="1">
        <f t="array" ref="K1023">_xlfn.IFS(Table3[[#This Row],[Discount percentage]] &lt; 0.5, "Less than 50%", TRUE, "50% or more")</f>
        <v>Less than 50%</v>
      </c>
      <c r="L1023">
        <f t="shared" si="15"/>
        <v>-2.9352161731925199E-2</v>
      </c>
    </row>
    <row r="1024" spans="1:12" x14ac:dyDescent="0.25">
      <c r="A1024" t="s">
        <v>3631</v>
      </c>
      <c r="B1024" t="s">
        <v>5816</v>
      </c>
      <c r="C1024" t="s">
        <v>5745</v>
      </c>
      <c r="D1024" s="10">
        <v>653</v>
      </c>
      <c r="E1024" s="11">
        <v>1020</v>
      </c>
      <c r="F1024" s="13">
        <v>0.36</v>
      </c>
      <c r="G1024">
        <v>4.0999999999999996</v>
      </c>
      <c r="H1024">
        <v>3366</v>
      </c>
      <c r="I1024" t="str" cm="1">
        <f t="array" ref="I1024">_xlfn.IFS(
  E1024&lt;1000, "Cheap",
  E1024&lt;5000, "Expensive",
  E1024&gt;=5000, "Very Expensive"
)</f>
        <v>Expensive</v>
      </c>
      <c r="J1024" s="11">
        <f>IFERROR(
   VALUE(SUBSTITUTE(SUBSTITUTE(Table3[[#This Row],[Actual Price]], "₦", ""), ",", "")) *
   VALUE(SUBSTITUTE(Table3[[#This Row],[Rating Count]], ",", "")),
   0
)</f>
        <v>3433320</v>
      </c>
      <c r="K1024" t="str" cm="1">
        <f t="array" ref="K1024">_xlfn.IFS(Table3[[#This Row],[Discount percentage]] &lt; 0.5, "Less than 50%", TRUE, "50% or more")</f>
        <v>Less than 50%</v>
      </c>
      <c r="L1024">
        <f t="shared" si="15"/>
        <v>-2.9352161731925199E-2</v>
      </c>
    </row>
    <row r="1025" spans="1:12" x14ac:dyDescent="0.25">
      <c r="A1025" t="s">
        <v>3635</v>
      </c>
      <c r="B1025" t="s">
        <v>5817</v>
      </c>
      <c r="C1025" t="s">
        <v>5745</v>
      </c>
      <c r="D1025" s="10">
        <v>4789</v>
      </c>
      <c r="E1025" s="11">
        <v>8990</v>
      </c>
      <c r="F1025" s="13">
        <v>0.47</v>
      </c>
      <c r="G1025">
        <v>4.3</v>
      </c>
      <c r="H1025">
        <v>1017</v>
      </c>
      <c r="I1025" t="str" cm="1">
        <f t="array" ref="I1025">_xlfn.IFS(
  E1025&lt;1000, "Cheap",
  E1025&lt;5000, "Expensive",
  E1025&gt;=5000, "Very Expensive"
)</f>
        <v>Very Expensive</v>
      </c>
      <c r="J1025" s="11">
        <f>IFERROR(
   VALUE(SUBSTITUTE(SUBSTITUTE(Table3[[#This Row],[Actual Price]], "₦", ""), ",", "")) *
   VALUE(SUBSTITUTE(Table3[[#This Row],[Rating Count]], ",", "")),
   0
)</f>
        <v>9142830</v>
      </c>
      <c r="K1025" t="str" cm="1">
        <f t="array" ref="K1025">_xlfn.IFS(Table3[[#This Row],[Discount percentage]] &lt; 0.5, "Less than 50%", TRUE, "50% or more")</f>
        <v>Less than 50%</v>
      </c>
      <c r="L1025">
        <f t="shared" si="15"/>
        <v>-2.9352161731925199E-2</v>
      </c>
    </row>
    <row r="1026" spans="1:12" x14ac:dyDescent="0.25">
      <c r="A1026" t="s">
        <v>3639</v>
      </c>
      <c r="B1026" t="s">
        <v>5818</v>
      </c>
      <c r="C1026" t="s">
        <v>5745</v>
      </c>
      <c r="D1026" s="10">
        <v>1409</v>
      </c>
      <c r="E1026" s="11">
        <v>1639</v>
      </c>
      <c r="F1026" s="13">
        <v>0.14000000000000001</v>
      </c>
      <c r="G1026">
        <v>3.7</v>
      </c>
      <c r="H1026">
        <v>787</v>
      </c>
      <c r="I1026" t="str" cm="1">
        <f t="array" ref="I1026">_xlfn.IFS(
  E1026&lt;1000, "Cheap",
  E1026&lt;5000, "Expensive",
  E1026&gt;=5000, "Very Expensive"
)</f>
        <v>Expensive</v>
      </c>
      <c r="J1026" s="11">
        <f>IFERROR(
   VALUE(SUBSTITUTE(SUBSTITUTE(Table3[[#This Row],[Actual Price]], "₦", ""), ",", "")) *
   VALUE(SUBSTITUTE(Table3[[#This Row],[Rating Count]], ",", "")),
   0
)</f>
        <v>1289893</v>
      </c>
      <c r="K1026" t="str" cm="1">
        <f t="array" ref="K1026">_xlfn.IFS(Table3[[#This Row],[Discount percentage]] &lt; 0.5, "Less than 50%", TRUE, "50% or more")</f>
        <v>Less than 50%</v>
      </c>
      <c r="L1026">
        <f t="shared" ref="L1026:L1089" si="16">CORREL(D:D,H:H)</f>
        <v>-2.9352161731925199E-2</v>
      </c>
    </row>
    <row r="1027" spans="1:12" x14ac:dyDescent="0.25">
      <c r="A1027" t="s">
        <v>3643</v>
      </c>
      <c r="B1027" t="s">
        <v>5819</v>
      </c>
      <c r="C1027" t="s">
        <v>5745</v>
      </c>
      <c r="D1027" s="10">
        <v>753</v>
      </c>
      <c r="E1027" s="11">
        <v>899</v>
      </c>
      <c r="F1027" s="13">
        <v>0.16</v>
      </c>
      <c r="G1027">
        <v>4.2</v>
      </c>
      <c r="H1027">
        <v>18462</v>
      </c>
      <c r="I1027" t="str" cm="1">
        <f t="array" ref="I1027">_xlfn.IFS(
  E1027&lt;1000, "Cheap",
  E1027&lt;5000, "Expensive",
  E1027&gt;=5000, "Very Expensive"
)</f>
        <v>Cheap</v>
      </c>
      <c r="J1027" s="11">
        <f>IFERROR(
   VALUE(SUBSTITUTE(SUBSTITUTE(Table3[[#This Row],[Actual Price]], "₦", ""), ",", "")) *
   VALUE(SUBSTITUTE(Table3[[#This Row],[Rating Count]], ",", "")),
   0
)</f>
        <v>16597338</v>
      </c>
      <c r="K1027" t="str" cm="1">
        <f t="array" ref="K1027">_xlfn.IFS(Table3[[#This Row],[Discount percentage]] &lt; 0.5, "Less than 50%", TRUE, "50% or more")</f>
        <v>Less than 50%</v>
      </c>
      <c r="L1027">
        <f t="shared" si="16"/>
        <v>-2.9352161731925199E-2</v>
      </c>
    </row>
    <row r="1028" spans="1:12" x14ac:dyDescent="0.25">
      <c r="A1028" t="s">
        <v>3647</v>
      </c>
      <c r="B1028" t="s">
        <v>5820</v>
      </c>
      <c r="C1028" t="s">
        <v>5745</v>
      </c>
      <c r="D1028" s="10">
        <v>353</v>
      </c>
      <c r="E1028" s="11">
        <v>1199</v>
      </c>
      <c r="F1028" s="13">
        <v>0.71</v>
      </c>
      <c r="G1028">
        <v>4.3</v>
      </c>
      <c r="H1028">
        <v>629</v>
      </c>
      <c r="I1028" t="str" cm="1">
        <f t="array" ref="I1028">_xlfn.IFS(
  E1028&lt;1000, "Cheap",
  E1028&lt;5000, "Expensive",
  E1028&gt;=5000, "Very Expensive"
)</f>
        <v>Expensive</v>
      </c>
      <c r="J1028" s="11">
        <f>IFERROR(
   VALUE(SUBSTITUTE(SUBSTITUTE(Table3[[#This Row],[Actual Price]], "₦", ""), ",", "")) *
   VALUE(SUBSTITUTE(Table3[[#This Row],[Rating Count]], ",", "")),
   0
)</f>
        <v>754171</v>
      </c>
      <c r="K1028" t="str" cm="1">
        <f t="array" ref="K1028">_xlfn.IFS(Table3[[#This Row],[Discount percentage]] &lt; 0.5, "Less than 50%", TRUE, "50% or more")</f>
        <v>50% or more</v>
      </c>
      <c r="L1028">
        <f t="shared" si="16"/>
        <v>-2.9352161731925199E-2</v>
      </c>
    </row>
    <row r="1029" spans="1:12" x14ac:dyDescent="0.25">
      <c r="A1029" t="s">
        <v>3651</v>
      </c>
      <c r="B1029" t="s">
        <v>5821</v>
      </c>
      <c r="C1029" t="s">
        <v>5745</v>
      </c>
      <c r="D1029" s="10">
        <v>1099</v>
      </c>
      <c r="E1029" s="11">
        <v>1899</v>
      </c>
      <c r="F1029" s="13">
        <v>0.42</v>
      </c>
      <c r="G1029">
        <v>4.3</v>
      </c>
      <c r="H1029">
        <v>15276</v>
      </c>
      <c r="I1029" t="str" cm="1">
        <f t="array" ref="I1029">_xlfn.IFS(
  E1029&lt;1000, "Cheap",
  E1029&lt;5000, "Expensive",
  E1029&gt;=5000, "Very Expensive"
)</f>
        <v>Expensive</v>
      </c>
      <c r="J1029" s="11">
        <f>IFERROR(
   VALUE(SUBSTITUTE(SUBSTITUTE(Table3[[#This Row],[Actual Price]], "₦", ""), ",", "")) *
   VALUE(SUBSTITUTE(Table3[[#This Row],[Rating Count]], ",", "")),
   0
)</f>
        <v>29009124</v>
      </c>
      <c r="K1029" t="str" cm="1">
        <f t="array" ref="K1029">_xlfn.IFS(Table3[[#This Row],[Discount percentage]] &lt; 0.5, "Less than 50%", TRUE, "50% or more")</f>
        <v>Less than 50%</v>
      </c>
      <c r="L1029">
        <f t="shared" si="16"/>
        <v>-2.9352161731925199E-2</v>
      </c>
    </row>
    <row r="1030" spans="1:12" x14ac:dyDescent="0.25">
      <c r="A1030" t="s">
        <v>3655</v>
      </c>
      <c r="B1030" t="s">
        <v>5822</v>
      </c>
      <c r="C1030" t="s">
        <v>5745</v>
      </c>
      <c r="D1030" s="10">
        <v>8799</v>
      </c>
      <c r="E1030" s="11">
        <v>11595</v>
      </c>
      <c r="F1030" s="13">
        <v>0.24</v>
      </c>
      <c r="G1030">
        <v>4.4000000000000004</v>
      </c>
      <c r="H1030">
        <v>2981</v>
      </c>
      <c r="I1030" t="str" cm="1">
        <f t="array" ref="I1030">_xlfn.IFS(
  E1030&lt;1000, "Cheap",
  E1030&lt;5000, "Expensive",
  E1030&gt;=5000, "Very Expensive"
)</f>
        <v>Very Expensive</v>
      </c>
      <c r="J1030" s="11">
        <f>IFERROR(
   VALUE(SUBSTITUTE(SUBSTITUTE(Table3[[#This Row],[Actual Price]], "₦", ""), ",", "")) *
   VALUE(SUBSTITUTE(Table3[[#This Row],[Rating Count]], ",", "")),
   0
)</f>
        <v>34564695</v>
      </c>
      <c r="K1030" t="str" cm="1">
        <f t="array" ref="K1030">_xlfn.IFS(Table3[[#This Row],[Discount percentage]] &lt; 0.5, "Less than 50%", TRUE, "50% or more")</f>
        <v>Less than 50%</v>
      </c>
      <c r="L1030">
        <f t="shared" si="16"/>
        <v>-2.9352161731925199E-2</v>
      </c>
    </row>
    <row r="1031" spans="1:12" x14ac:dyDescent="0.25">
      <c r="A1031" t="s">
        <v>3659</v>
      </c>
      <c r="B1031" t="s">
        <v>5823</v>
      </c>
      <c r="C1031" t="s">
        <v>5745</v>
      </c>
      <c r="D1031" s="10">
        <v>1345</v>
      </c>
      <c r="E1031" s="11">
        <v>1750</v>
      </c>
      <c r="F1031" s="13">
        <v>0.23</v>
      </c>
      <c r="G1031">
        <v>3.8</v>
      </c>
      <c r="H1031">
        <v>2466</v>
      </c>
      <c r="I1031" t="str" cm="1">
        <f t="array" ref="I1031">_xlfn.IFS(
  E1031&lt;1000, "Cheap",
  E1031&lt;5000, "Expensive",
  E1031&gt;=5000, "Very Expensive"
)</f>
        <v>Expensive</v>
      </c>
      <c r="J1031" s="11">
        <f>IFERROR(
   VALUE(SUBSTITUTE(SUBSTITUTE(Table3[[#This Row],[Actual Price]], "₦", ""), ",", "")) *
   VALUE(SUBSTITUTE(Table3[[#This Row],[Rating Count]], ",", "")),
   0
)</f>
        <v>4315500</v>
      </c>
      <c r="K1031" t="str" cm="1">
        <f t="array" ref="K1031">_xlfn.IFS(Table3[[#This Row],[Discount percentage]] &lt; 0.5, "Less than 50%", TRUE, "50% or more")</f>
        <v>Less than 50%</v>
      </c>
      <c r="L1031">
        <f t="shared" si="16"/>
        <v>-2.9352161731925199E-2</v>
      </c>
    </row>
    <row r="1032" spans="1:12" x14ac:dyDescent="0.25">
      <c r="A1032" t="s">
        <v>3663</v>
      </c>
      <c r="B1032" t="s">
        <v>5824</v>
      </c>
      <c r="C1032" t="s">
        <v>5745</v>
      </c>
      <c r="D1032" s="10">
        <v>2095</v>
      </c>
      <c r="E1032" s="11">
        <v>2095</v>
      </c>
      <c r="F1032" s="13">
        <v>0</v>
      </c>
      <c r="G1032">
        <v>4.5</v>
      </c>
      <c r="H1032">
        <v>7949</v>
      </c>
      <c r="I1032" t="str" cm="1">
        <f t="array" ref="I1032">_xlfn.IFS(
  E1032&lt;1000, "Cheap",
  E1032&lt;5000, "Expensive",
  E1032&gt;=5000, "Very Expensive"
)</f>
        <v>Expensive</v>
      </c>
      <c r="J1032" s="11">
        <f>IFERROR(
   VALUE(SUBSTITUTE(SUBSTITUTE(Table3[[#This Row],[Actual Price]], "₦", ""), ",", "")) *
   VALUE(SUBSTITUTE(Table3[[#This Row],[Rating Count]], ",", "")),
   0
)</f>
        <v>16653155</v>
      </c>
      <c r="K1032" t="str" cm="1">
        <f t="array" ref="K1032">_xlfn.IFS(Table3[[#This Row],[Discount percentage]] &lt; 0.5, "Less than 50%", TRUE, "50% or more")</f>
        <v>Less than 50%</v>
      </c>
      <c r="L1032">
        <f t="shared" si="16"/>
        <v>-2.9352161731925199E-2</v>
      </c>
    </row>
    <row r="1033" spans="1:12" x14ac:dyDescent="0.25">
      <c r="A1033" t="s">
        <v>3667</v>
      </c>
      <c r="B1033" t="s">
        <v>5825</v>
      </c>
      <c r="C1033" t="s">
        <v>5745</v>
      </c>
      <c r="D1033" s="10">
        <v>1498</v>
      </c>
      <c r="E1033" s="11">
        <v>2300</v>
      </c>
      <c r="F1033" s="13">
        <v>0.35</v>
      </c>
      <c r="G1033">
        <v>3.8</v>
      </c>
      <c r="H1033">
        <v>95</v>
      </c>
      <c r="I1033" t="str" cm="1">
        <f t="array" ref="I1033">_xlfn.IFS(
  E1033&lt;1000, "Cheap",
  E1033&lt;5000, "Expensive",
  E1033&gt;=5000, "Very Expensive"
)</f>
        <v>Expensive</v>
      </c>
      <c r="J1033" s="11">
        <f>IFERROR(
   VALUE(SUBSTITUTE(SUBSTITUTE(Table3[[#This Row],[Actual Price]], "₦", ""), ",", "")) *
   VALUE(SUBSTITUTE(Table3[[#This Row],[Rating Count]], ",", "")),
   0
)</f>
        <v>218500</v>
      </c>
      <c r="K1033" t="str" cm="1">
        <f t="array" ref="K1033">_xlfn.IFS(Table3[[#This Row],[Discount percentage]] &lt; 0.5, "Less than 50%", TRUE, "50% or more")</f>
        <v>Less than 50%</v>
      </c>
      <c r="L1033">
        <f t="shared" si="16"/>
        <v>-2.9352161731925199E-2</v>
      </c>
    </row>
    <row r="1034" spans="1:12" x14ac:dyDescent="0.25">
      <c r="A1034" t="s">
        <v>3671</v>
      </c>
      <c r="B1034" t="s">
        <v>5826</v>
      </c>
      <c r="C1034" t="s">
        <v>5745</v>
      </c>
      <c r="D1034" s="10">
        <v>2199</v>
      </c>
      <c r="E1034" s="11">
        <v>2990</v>
      </c>
      <c r="F1034" s="13">
        <v>0.26</v>
      </c>
      <c r="G1034">
        <v>3.8</v>
      </c>
      <c r="H1034">
        <v>1558</v>
      </c>
      <c r="I1034" t="str" cm="1">
        <f t="array" ref="I1034">_xlfn.IFS(
  E1034&lt;1000, "Cheap",
  E1034&lt;5000, "Expensive",
  E1034&gt;=5000, "Very Expensive"
)</f>
        <v>Expensive</v>
      </c>
      <c r="J1034" s="11">
        <f>IFERROR(
   VALUE(SUBSTITUTE(SUBSTITUTE(Table3[[#This Row],[Actual Price]], "₦", ""), ",", "")) *
   VALUE(SUBSTITUTE(Table3[[#This Row],[Rating Count]], ",", "")),
   0
)</f>
        <v>4658420</v>
      </c>
      <c r="K1034" t="str" cm="1">
        <f t="array" ref="K1034">_xlfn.IFS(Table3[[#This Row],[Discount percentage]] &lt; 0.5, "Less than 50%", TRUE, "50% or more")</f>
        <v>Less than 50%</v>
      </c>
      <c r="L1034">
        <f t="shared" si="16"/>
        <v>-2.9352161731925199E-2</v>
      </c>
    </row>
    <row r="1035" spans="1:12" x14ac:dyDescent="0.25">
      <c r="A1035" t="s">
        <v>3675</v>
      </c>
      <c r="B1035" t="s">
        <v>5827</v>
      </c>
      <c r="C1035" t="s">
        <v>5745</v>
      </c>
      <c r="D1035" s="10">
        <v>3699</v>
      </c>
      <c r="E1035" s="11">
        <v>4295</v>
      </c>
      <c r="F1035" s="13">
        <v>0.14000000000000001</v>
      </c>
      <c r="G1035">
        <v>4.0999999999999996</v>
      </c>
      <c r="H1035">
        <v>26543</v>
      </c>
      <c r="I1035" t="str" cm="1">
        <f t="array" ref="I1035">_xlfn.IFS(
  E1035&lt;1000, "Cheap",
  E1035&lt;5000, "Expensive",
  E1035&gt;=5000, "Very Expensive"
)</f>
        <v>Expensive</v>
      </c>
      <c r="J1035" s="11">
        <f>IFERROR(
   VALUE(SUBSTITUTE(SUBSTITUTE(Table3[[#This Row],[Actual Price]], "₦", ""), ",", "")) *
   VALUE(SUBSTITUTE(Table3[[#This Row],[Rating Count]], ",", "")),
   0
)</f>
        <v>114002185</v>
      </c>
      <c r="K1035" t="str" cm="1">
        <f t="array" ref="K1035">_xlfn.IFS(Table3[[#This Row],[Discount percentage]] &lt; 0.5, "Less than 50%", TRUE, "50% or more")</f>
        <v>Less than 50%</v>
      </c>
      <c r="L1035">
        <f t="shared" si="16"/>
        <v>-2.9352161731925199E-2</v>
      </c>
    </row>
    <row r="1036" spans="1:12" x14ac:dyDescent="0.25">
      <c r="A1036" t="s">
        <v>3679</v>
      </c>
      <c r="B1036" t="s">
        <v>5828</v>
      </c>
      <c r="C1036" t="s">
        <v>5745</v>
      </c>
      <c r="D1036" s="10">
        <v>177</v>
      </c>
      <c r="E1036" s="11">
        <v>199</v>
      </c>
      <c r="F1036" s="13">
        <v>0.11</v>
      </c>
      <c r="G1036">
        <v>4.0999999999999996</v>
      </c>
      <c r="H1036">
        <v>3688</v>
      </c>
      <c r="I1036" t="str" cm="1">
        <f t="array" ref="I1036">_xlfn.IFS(
  E1036&lt;1000, "Cheap",
  E1036&lt;5000, "Expensive",
  E1036&gt;=5000, "Very Expensive"
)</f>
        <v>Cheap</v>
      </c>
      <c r="J1036" s="11">
        <f>IFERROR(
   VALUE(SUBSTITUTE(SUBSTITUTE(Table3[[#This Row],[Actual Price]], "₦", ""), ",", "")) *
   VALUE(SUBSTITUTE(Table3[[#This Row],[Rating Count]], ",", "")),
   0
)</f>
        <v>733912</v>
      </c>
      <c r="K1036" t="str" cm="1">
        <f t="array" ref="K1036">_xlfn.IFS(Table3[[#This Row],[Discount percentage]] &lt; 0.5, "Less than 50%", TRUE, "50% or more")</f>
        <v>Less than 50%</v>
      </c>
      <c r="L1036">
        <f t="shared" si="16"/>
        <v>-2.9352161731925199E-2</v>
      </c>
    </row>
    <row r="1037" spans="1:12" x14ac:dyDescent="0.25">
      <c r="A1037" t="s">
        <v>3683</v>
      </c>
      <c r="B1037" t="s">
        <v>5829</v>
      </c>
      <c r="C1037" t="s">
        <v>5745</v>
      </c>
      <c r="D1037" s="10">
        <v>1149</v>
      </c>
      <c r="E1037" s="11">
        <v>2499</v>
      </c>
      <c r="F1037" s="13">
        <v>0.54</v>
      </c>
      <c r="G1037">
        <v>3.8</v>
      </c>
      <c r="H1037">
        <v>4383</v>
      </c>
      <c r="I1037" t="str" cm="1">
        <f t="array" ref="I1037">_xlfn.IFS(
  E1037&lt;1000, "Cheap",
  E1037&lt;5000, "Expensive",
  E1037&gt;=5000, "Very Expensive"
)</f>
        <v>Expensive</v>
      </c>
      <c r="J1037" s="11">
        <f>IFERROR(
   VALUE(SUBSTITUTE(SUBSTITUTE(Table3[[#This Row],[Actual Price]], "₦", ""), ",", "")) *
   VALUE(SUBSTITUTE(Table3[[#This Row],[Rating Count]], ",", "")),
   0
)</f>
        <v>10953117</v>
      </c>
      <c r="K1037" t="str" cm="1">
        <f t="array" ref="K1037">_xlfn.IFS(Table3[[#This Row],[Discount percentage]] &lt; 0.5, "Less than 50%", TRUE, "50% or more")</f>
        <v>50% or more</v>
      </c>
      <c r="L1037">
        <f t="shared" si="16"/>
        <v>-2.9352161731925199E-2</v>
      </c>
    </row>
    <row r="1038" spans="1:12" x14ac:dyDescent="0.25">
      <c r="A1038" t="s">
        <v>3687</v>
      </c>
      <c r="B1038" t="s">
        <v>5830</v>
      </c>
      <c r="C1038" t="s">
        <v>5745</v>
      </c>
      <c r="D1038" s="10">
        <v>244</v>
      </c>
      <c r="E1038" s="11">
        <v>499</v>
      </c>
      <c r="F1038" s="13">
        <v>0.51</v>
      </c>
      <c r="G1038">
        <v>3.3</v>
      </c>
      <c r="H1038">
        <v>478</v>
      </c>
      <c r="I1038" t="str" cm="1">
        <f t="array" ref="I1038">_xlfn.IFS(
  E1038&lt;1000, "Cheap",
  E1038&lt;5000, "Expensive",
  E1038&gt;=5000, "Very Expensive"
)</f>
        <v>Cheap</v>
      </c>
      <c r="J1038" s="11">
        <f>IFERROR(
   VALUE(SUBSTITUTE(SUBSTITUTE(Table3[[#This Row],[Actual Price]], "₦", ""), ",", "")) *
   VALUE(SUBSTITUTE(Table3[[#This Row],[Rating Count]], ",", "")),
   0
)</f>
        <v>238522</v>
      </c>
      <c r="K1038" t="str" cm="1">
        <f t="array" ref="K1038">_xlfn.IFS(Table3[[#This Row],[Discount percentage]] &lt; 0.5, "Less than 50%", TRUE, "50% or more")</f>
        <v>50% or more</v>
      </c>
      <c r="L1038">
        <f t="shared" si="16"/>
        <v>-2.9352161731925199E-2</v>
      </c>
    </row>
    <row r="1039" spans="1:12" x14ac:dyDescent="0.25">
      <c r="A1039" t="s">
        <v>3691</v>
      </c>
      <c r="B1039" t="s">
        <v>5825</v>
      </c>
      <c r="C1039" t="s">
        <v>5745</v>
      </c>
      <c r="D1039" s="10">
        <v>1959</v>
      </c>
      <c r="E1039" s="11">
        <v>2400</v>
      </c>
      <c r="F1039" s="13">
        <v>0.18</v>
      </c>
      <c r="G1039">
        <v>4</v>
      </c>
      <c r="H1039">
        <v>237</v>
      </c>
      <c r="I1039" t="str" cm="1">
        <f t="array" ref="I1039">_xlfn.IFS(
  E1039&lt;1000, "Cheap",
  E1039&lt;5000, "Expensive",
  E1039&gt;=5000, "Very Expensive"
)</f>
        <v>Expensive</v>
      </c>
      <c r="J1039" s="11">
        <f>IFERROR(
   VALUE(SUBSTITUTE(SUBSTITUTE(Table3[[#This Row],[Actual Price]], "₦", ""), ",", "")) *
   VALUE(SUBSTITUTE(Table3[[#This Row],[Rating Count]], ",", "")),
   0
)</f>
        <v>568800</v>
      </c>
      <c r="K1039" t="str" cm="1">
        <f t="array" ref="K1039">_xlfn.IFS(Table3[[#This Row],[Discount percentage]] &lt; 0.5, "Less than 50%", TRUE, "50% or more")</f>
        <v>Less than 50%</v>
      </c>
      <c r="L1039">
        <f t="shared" si="16"/>
        <v>-2.9352161731925199E-2</v>
      </c>
    </row>
    <row r="1040" spans="1:12" x14ac:dyDescent="0.25">
      <c r="A1040" t="s">
        <v>3695</v>
      </c>
      <c r="B1040" t="s">
        <v>5831</v>
      </c>
      <c r="C1040" t="s">
        <v>5745</v>
      </c>
      <c r="D1040" s="10">
        <v>319</v>
      </c>
      <c r="E1040" s="11">
        <v>749</v>
      </c>
      <c r="F1040" s="13">
        <v>0.56999999999999995</v>
      </c>
      <c r="G1040">
        <v>4.5999999999999996</v>
      </c>
      <c r="H1040">
        <v>124</v>
      </c>
      <c r="I1040" t="str" cm="1">
        <f t="array" ref="I1040">_xlfn.IFS(
  E1040&lt;1000, "Cheap",
  E1040&lt;5000, "Expensive",
  E1040&gt;=5000, "Very Expensive"
)</f>
        <v>Cheap</v>
      </c>
      <c r="J1040" s="11">
        <f>IFERROR(
   VALUE(SUBSTITUTE(SUBSTITUTE(Table3[[#This Row],[Actual Price]], "₦", ""), ",", "")) *
   VALUE(SUBSTITUTE(Table3[[#This Row],[Rating Count]], ",", "")),
   0
)</f>
        <v>92876</v>
      </c>
      <c r="K1040" t="str" cm="1">
        <f t="array" ref="K1040">_xlfn.IFS(Table3[[#This Row],[Discount percentage]] &lt; 0.5, "Less than 50%", TRUE, "50% or more")</f>
        <v>50% or more</v>
      </c>
      <c r="L1040">
        <f t="shared" si="16"/>
        <v>-2.9352161731925199E-2</v>
      </c>
    </row>
    <row r="1041" spans="1:12" x14ac:dyDescent="0.25">
      <c r="A1041" t="s">
        <v>3699</v>
      </c>
      <c r="B1041" t="s">
        <v>5832</v>
      </c>
      <c r="C1041" t="s">
        <v>5745</v>
      </c>
      <c r="D1041" s="10">
        <v>1499</v>
      </c>
      <c r="E1041" s="11">
        <v>1775</v>
      </c>
      <c r="F1041" s="13">
        <v>0.16</v>
      </c>
      <c r="G1041">
        <v>3.9</v>
      </c>
      <c r="H1041">
        <v>14667</v>
      </c>
      <c r="I1041" t="str" cm="1">
        <f t="array" ref="I1041">_xlfn.IFS(
  E1041&lt;1000, "Cheap",
  E1041&lt;5000, "Expensive",
  E1041&gt;=5000, "Very Expensive"
)</f>
        <v>Expensive</v>
      </c>
      <c r="J1041" s="11">
        <f>IFERROR(
   VALUE(SUBSTITUTE(SUBSTITUTE(Table3[[#This Row],[Actual Price]], "₦", ""), ",", "")) *
   VALUE(SUBSTITUTE(Table3[[#This Row],[Rating Count]], ",", "")),
   0
)</f>
        <v>26033925</v>
      </c>
      <c r="K1041" t="str" cm="1">
        <f t="array" ref="K1041">_xlfn.IFS(Table3[[#This Row],[Discount percentage]] &lt; 0.5, "Less than 50%", TRUE, "50% or more")</f>
        <v>Less than 50%</v>
      </c>
      <c r="L1041">
        <f t="shared" si="16"/>
        <v>-2.9352161731925199E-2</v>
      </c>
    </row>
    <row r="1042" spans="1:12" x14ac:dyDescent="0.25">
      <c r="A1042" t="s">
        <v>3703</v>
      </c>
      <c r="B1042" t="s">
        <v>5833</v>
      </c>
      <c r="C1042" t="s">
        <v>5745</v>
      </c>
      <c r="D1042" s="10">
        <v>469</v>
      </c>
      <c r="E1042" s="11">
        <v>1599</v>
      </c>
      <c r="F1042" s="13">
        <v>0.71</v>
      </c>
      <c r="G1042">
        <v>3.7</v>
      </c>
      <c r="H1042">
        <v>6</v>
      </c>
      <c r="I1042" t="str" cm="1">
        <f t="array" ref="I1042">_xlfn.IFS(
  E1042&lt;1000, "Cheap",
  E1042&lt;5000, "Expensive",
  E1042&gt;=5000, "Very Expensive"
)</f>
        <v>Expensive</v>
      </c>
      <c r="J1042" s="11">
        <f>IFERROR(
   VALUE(SUBSTITUTE(SUBSTITUTE(Table3[[#This Row],[Actual Price]], "₦", ""), ",", "")) *
   VALUE(SUBSTITUTE(Table3[[#This Row],[Rating Count]], ",", "")),
   0
)</f>
        <v>9594</v>
      </c>
      <c r="K1042" t="str" cm="1">
        <f t="array" ref="K1042">_xlfn.IFS(Table3[[#This Row],[Discount percentage]] &lt; 0.5, "Less than 50%", TRUE, "50% or more")</f>
        <v>50% or more</v>
      </c>
      <c r="L1042">
        <f t="shared" si="16"/>
        <v>-2.9352161731925199E-2</v>
      </c>
    </row>
    <row r="1043" spans="1:12" x14ac:dyDescent="0.25">
      <c r="A1043" t="s">
        <v>3707</v>
      </c>
      <c r="B1043" t="s">
        <v>5744</v>
      </c>
      <c r="C1043" t="s">
        <v>5745</v>
      </c>
      <c r="D1043" s="10">
        <v>1099</v>
      </c>
      <c r="E1043" s="11">
        <v>1795</v>
      </c>
      <c r="F1043" s="13">
        <v>0.39</v>
      </c>
      <c r="G1043">
        <v>4.2</v>
      </c>
      <c r="H1043">
        <v>4244</v>
      </c>
      <c r="I1043" t="str" cm="1">
        <f t="array" ref="I1043">_xlfn.IFS(
  E1043&lt;1000, "Cheap",
  E1043&lt;5000, "Expensive",
  E1043&gt;=5000, "Very Expensive"
)</f>
        <v>Expensive</v>
      </c>
      <c r="J1043" s="11">
        <f>IFERROR(
   VALUE(SUBSTITUTE(SUBSTITUTE(Table3[[#This Row],[Actual Price]], "₦", ""), ",", "")) *
   VALUE(SUBSTITUTE(Table3[[#This Row],[Rating Count]], ",", "")),
   0
)</f>
        <v>7617980</v>
      </c>
      <c r="K1043" t="str" cm="1">
        <f t="array" ref="K1043">_xlfn.IFS(Table3[[#This Row],[Discount percentage]] &lt; 0.5, "Less than 50%", TRUE, "50% or more")</f>
        <v>Less than 50%</v>
      </c>
      <c r="L1043">
        <f t="shared" si="16"/>
        <v>-2.9352161731925199E-2</v>
      </c>
    </row>
    <row r="1044" spans="1:12" x14ac:dyDescent="0.25">
      <c r="A1044" t="s">
        <v>3711</v>
      </c>
      <c r="B1044" t="s">
        <v>5834</v>
      </c>
      <c r="C1044" t="s">
        <v>5745</v>
      </c>
      <c r="D1044" s="10">
        <v>9590</v>
      </c>
      <c r="E1044" s="11">
        <v>15999</v>
      </c>
      <c r="F1044" s="13">
        <v>0.4</v>
      </c>
      <c r="G1044">
        <v>4.0999999999999996</v>
      </c>
      <c r="H1044">
        <v>1017</v>
      </c>
      <c r="I1044" t="str" cm="1">
        <f t="array" ref="I1044">_xlfn.IFS(
  E1044&lt;1000, "Cheap",
  E1044&lt;5000, "Expensive",
  E1044&gt;=5000, "Very Expensive"
)</f>
        <v>Very Expensive</v>
      </c>
      <c r="J1044" s="11">
        <f>IFERROR(
   VALUE(SUBSTITUTE(SUBSTITUTE(Table3[[#This Row],[Actual Price]], "₦", ""), ",", "")) *
   VALUE(SUBSTITUTE(Table3[[#This Row],[Rating Count]], ",", "")),
   0
)</f>
        <v>16270983</v>
      </c>
      <c r="K1044" t="str" cm="1">
        <f t="array" ref="K1044">_xlfn.IFS(Table3[[#This Row],[Discount percentage]] &lt; 0.5, "Less than 50%", TRUE, "50% or more")</f>
        <v>Less than 50%</v>
      </c>
      <c r="L1044">
        <f t="shared" si="16"/>
        <v>-2.9352161731925199E-2</v>
      </c>
    </row>
    <row r="1045" spans="1:12" x14ac:dyDescent="0.25">
      <c r="A1045" t="s">
        <v>3715</v>
      </c>
      <c r="B1045" t="s">
        <v>5835</v>
      </c>
      <c r="C1045" t="s">
        <v>5745</v>
      </c>
      <c r="D1045" s="10">
        <v>999</v>
      </c>
      <c r="E1045" s="11">
        <v>1490</v>
      </c>
      <c r="F1045" s="13">
        <v>0.33</v>
      </c>
      <c r="G1045">
        <v>4.0999999999999996</v>
      </c>
      <c r="H1045">
        <v>12999</v>
      </c>
      <c r="I1045" t="str" cm="1">
        <f t="array" ref="I1045">_xlfn.IFS(
  E1045&lt;1000, "Cheap",
  E1045&lt;5000, "Expensive",
  E1045&gt;=5000, "Very Expensive"
)</f>
        <v>Expensive</v>
      </c>
      <c r="J1045" s="11">
        <f>IFERROR(
   VALUE(SUBSTITUTE(SUBSTITUTE(Table3[[#This Row],[Actual Price]], "₦", ""), ",", "")) *
   VALUE(SUBSTITUTE(Table3[[#This Row],[Rating Count]], ",", "")),
   0
)</f>
        <v>19368510</v>
      </c>
      <c r="K1045" t="str" cm="1">
        <f t="array" ref="K1045">_xlfn.IFS(Table3[[#This Row],[Discount percentage]] &lt; 0.5, "Less than 50%", TRUE, "50% or more")</f>
        <v>Less than 50%</v>
      </c>
      <c r="L1045">
        <f t="shared" si="16"/>
        <v>-2.9352161731925199E-2</v>
      </c>
    </row>
    <row r="1046" spans="1:12" x14ac:dyDescent="0.25">
      <c r="A1046" t="s">
        <v>3719</v>
      </c>
      <c r="B1046" t="s">
        <v>5836</v>
      </c>
      <c r="C1046" t="s">
        <v>5745</v>
      </c>
      <c r="D1046" s="10">
        <v>1299</v>
      </c>
      <c r="E1046" s="11">
        <v>1999</v>
      </c>
      <c r="F1046" s="13">
        <v>0.35</v>
      </c>
      <c r="G1046">
        <v>3.8</v>
      </c>
      <c r="H1046">
        <v>311</v>
      </c>
      <c r="I1046" t="str" cm="1">
        <f t="array" ref="I1046">_xlfn.IFS(
  E1046&lt;1000, "Cheap",
  E1046&lt;5000, "Expensive",
  E1046&gt;=5000, "Very Expensive"
)</f>
        <v>Expensive</v>
      </c>
      <c r="J1046" s="11">
        <f>IFERROR(
   VALUE(SUBSTITUTE(SUBSTITUTE(Table3[[#This Row],[Actual Price]], "₦", ""), ",", "")) *
   VALUE(SUBSTITUTE(Table3[[#This Row],[Rating Count]], ",", "")),
   0
)</f>
        <v>621689</v>
      </c>
      <c r="K1046" t="str" cm="1">
        <f t="array" ref="K1046">_xlfn.IFS(Table3[[#This Row],[Discount percentage]] &lt; 0.5, "Less than 50%", TRUE, "50% or more")</f>
        <v>Less than 50%</v>
      </c>
      <c r="L1046">
        <f t="shared" si="16"/>
        <v>-2.9352161731925199E-2</v>
      </c>
    </row>
    <row r="1047" spans="1:12" x14ac:dyDescent="0.25">
      <c r="A1047" t="s">
        <v>3723</v>
      </c>
      <c r="B1047" t="s">
        <v>5837</v>
      </c>
      <c r="C1047" t="s">
        <v>5745</v>
      </c>
      <c r="D1047" s="10">
        <v>292</v>
      </c>
      <c r="E1047" s="11">
        <v>499</v>
      </c>
      <c r="F1047" s="13">
        <v>0.41</v>
      </c>
      <c r="G1047">
        <v>4.0999999999999996</v>
      </c>
      <c r="H1047">
        <v>4238</v>
      </c>
      <c r="I1047" t="str" cm="1">
        <f t="array" ref="I1047">_xlfn.IFS(
  E1047&lt;1000, "Cheap",
  E1047&lt;5000, "Expensive",
  E1047&gt;=5000, "Very Expensive"
)</f>
        <v>Cheap</v>
      </c>
      <c r="J1047" s="11">
        <f>IFERROR(
   VALUE(SUBSTITUTE(SUBSTITUTE(Table3[[#This Row],[Actual Price]], "₦", ""), ",", "")) *
   VALUE(SUBSTITUTE(Table3[[#This Row],[Rating Count]], ",", "")),
   0
)</f>
        <v>2114762</v>
      </c>
      <c r="K1047" t="str" cm="1">
        <f t="array" ref="K1047">_xlfn.IFS(Table3[[#This Row],[Discount percentage]] &lt; 0.5, "Less than 50%", TRUE, "50% or more")</f>
        <v>Less than 50%</v>
      </c>
      <c r="L1047">
        <f t="shared" si="16"/>
        <v>-2.9352161731925199E-2</v>
      </c>
    </row>
    <row r="1048" spans="1:12" x14ac:dyDescent="0.25">
      <c r="A1048" t="s">
        <v>3727</v>
      </c>
      <c r="B1048" t="s">
        <v>5838</v>
      </c>
      <c r="C1048" t="s">
        <v>5745</v>
      </c>
      <c r="D1048" s="10">
        <v>160</v>
      </c>
      <c r="E1048" s="11">
        <v>299</v>
      </c>
      <c r="F1048" s="13">
        <v>0.46</v>
      </c>
      <c r="G1048">
        <v>4.5999999999999996</v>
      </c>
      <c r="H1048">
        <v>2781</v>
      </c>
      <c r="I1048" t="str" cm="1">
        <f t="array" ref="I1048">_xlfn.IFS(
  E1048&lt;1000, "Cheap",
  E1048&lt;5000, "Expensive",
  E1048&gt;=5000, "Very Expensive"
)</f>
        <v>Cheap</v>
      </c>
      <c r="J1048" s="11">
        <f>IFERROR(
   VALUE(SUBSTITUTE(SUBSTITUTE(Table3[[#This Row],[Actual Price]], "₦", ""), ",", "")) *
   VALUE(SUBSTITUTE(Table3[[#This Row],[Rating Count]], ",", "")),
   0
)</f>
        <v>831519</v>
      </c>
      <c r="K1048" t="str" cm="1">
        <f t="array" ref="K1048">_xlfn.IFS(Table3[[#This Row],[Discount percentage]] &lt; 0.5, "Less than 50%", TRUE, "50% or more")</f>
        <v>Less than 50%</v>
      </c>
      <c r="L1048">
        <f t="shared" si="16"/>
        <v>-2.9352161731925199E-2</v>
      </c>
    </row>
    <row r="1049" spans="1:12" x14ac:dyDescent="0.25">
      <c r="A1049" t="s">
        <v>3731</v>
      </c>
      <c r="B1049" t="s">
        <v>5839</v>
      </c>
      <c r="C1049" t="s">
        <v>5745</v>
      </c>
      <c r="D1049" s="10">
        <v>600</v>
      </c>
      <c r="E1049" s="11">
        <v>600</v>
      </c>
      <c r="F1049" s="13">
        <v>0</v>
      </c>
      <c r="G1049">
        <v>4.0999999999999996</v>
      </c>
      <c r="H1049">
        <v>10907</v>
      </c>
      <c r="I1049" t="str" cm="1">
        <f t="array" ref="I1049">_xlfn.IFS(
  E1049&lt;1000, "Cheap",
  E1049&lt;5000, "Expensive",
  E1049&gt;=5000, "Very Expensive"
)</f>
        <v>Cheap</v>
      </c>
      <c r="J1049" s="11">
        <f>IFERROR(
   VALUE(SUBSTITUTE(SUBSTITUTE(Table3[[#This Row],[Actual Price]], "₦", ""), ",", "")) *
   VALUE(SUBSTITUTE(Table3[[#This Row],[Rating Count]], ",", "")),
   0
)</f>
        <v>6544200</v>
      </c>
      <c r="K1049" t="str" cm="1">
        <f t="array" ref="K1049">_xlfn.IFS(Table3[[#This Row],[Discount percentage]] &lt; 0.5, "Less than 50%", TRUE, "50% or more")</f>
        <v>Less than 50%</v>
      </c>
      <c r="L1049">
        <f t="shared" si="16"/>
        <v>-2.9352161731925199E-2</v>
      </c>
    </row>
    <row r="1050" spans="1:12" x14ac:dyDescent="0.25">
      <c r="A1050" t="s">
        <v>3735</v>
      </c>
      <c r="B1050" t="s">
        <v>5839</v>
      </c>
      <c r="C1050" t="s">
        <v>5745</v>
      </c>
      <c r="D1050" s="10">
        <v>1130</v>
      </c>
      <c r="E1050" s="11">
        <v>1130</v>
      </c>
      <c r="F1050" s="13">
        <v>0</v>
      </c>
      <c r="G1050">
        <v>4.2</v>
      </c>
      <c r="H1050">
        <v>13250</v>
      </c>
      <c r="I1050" t="str" cm="1">
        <f t="array" ref="I1050">_xlfn.IFS(
  E1050&lt;1000, "Cheap",
  E1050&lt;5000, "Expensive",
  E1050&gt;=5000, "Very Expensive"
)</f>
        <v>Expensive</v>
      </c>
      <c r="J1050" s="11">
        <f>IFERROR(
   VALUE(SUBSTITUTE(SUBSTITUTE(Table3[[#This Row],[Actual Price]], "₦", ""), ",", "")) *
   VALUE(SUBSTITUTE(Table3[[#This Row],[Rating Count]], ",", "")),
   0
)</f>
        <v>14972500</v>
      </c>
      <c r="K1050" t="str" cm="1">
        <f t="array" ref="K1050">_xlfn.IFS(Table3[[#This Row],[Discount percentage]] &lt; 0.5, "Less than 50%", TRUE, "50% or more")</f>
        <v>Less than 50%</v>
      </c>
      <c r="L1050">
        <f t="shared" si="16"/>
        <v>-2.9352161731925199E-2</v>
      </c>
    </row>
    <row r="1051" spans="1:12" x14ac:dyDescent="0.25">
      <c r="A1051" t="s">
        <v>3739</v>
      </c>
      <c r="B1051" t="s">
        <v>5840</v>
      </c>
      <c r="C1051" t="s">
        <v>5745</v>
      </c>
      <c r="D1051" s="10">
        <v>3249</v>
      </c>
      <c r="E1051" s="11">
        <v>6295</v>
      </c>
      <c r="F1051" s="13">
        <v>0.48</v>
      </c>
      <c r="G1051">
        <v>3.9</v>
      </c>
      <c r="H1051">
        <v>43070</v>
      </c>
      <c r="I1051" t="str" cm="1">
        <f t="array" ref="I1051">_xlfn.IFS(
  E1051&lt;1000, "Cheap",
  E1051&lt;5000, "Expensive",
  E1051&gt;=5000, "Very Expensive"
)</f>
        <v>Very Expensive</v>
      </c>
      <c r="J1051" s="11">
        <f>IFERROR(
   VALUE(SUBSTITUTE(SUBSTITUTE(Table3[[#This Row],[Actual Price]], "₦", ""), ",", "")) *
   VALUE(SUBSTITUTE(Table3[[#This Row],[Rating Count]], ",", "")),
   0
)</f>
        <v>271125650</v>
      </c>
      <c r="K1051" t="str" cm="1">
        <f t="array" ref="K1051">_xlfn.IFS(Table3[[#This Row],[Discount percentage]] &lt; 0.5, "Less than 50%", TRUE, "50% or more")</f>
        <v>Less than 50%</v>
      </c>
      <c r="L1051">
        <f t="shared" si="16"/>
        <v>-2.9352161731925199E-2</v>
      </c>
    </row>
    <row r="1052" spans="1:12" x14ac:dyDescent="0.25">
      <c r="A1052" t="s">
        <v>3743</v>
      </c>
      <c r="B1052" t="s">
        <v>5841</v>
      </c>
      <c r="C1052" t="s">
        <v>5745</v>
      </c>
      <c r="D1052" s="10">
        <v>3599</v>
      </c>
      <c r="E1052" s="11">
        <v>9455</v>
      </c>
      <c r="F1052" s="13">
        <v>0.62</v>
      </c>
      <c r="G1052">
        <v>4.0999999999999996</v>
      </c>
      <c r="H1052">
        <v>11828</v>
      </c>
      <c r="I1052" t="str" cm="1">
        <f t="array" ref="I1052">_xlfn.IFS(
  E1052&lt;1000, "Cheap",
  E1052&lt;5000, "Expensive",
  E1052&gt;=5000, "Very Expensive"
)</f>
        <v>Very Expensive</v>
      </c>
      <c r="J1052" s="11">
        <f>IFERROR(
   VALUE(SUBSTITUTE(SUBSTITUTE(Table3[[#This Row],[Actual Price]], "₦", ""), ",", "")) *
   VALUE(SUBSTITUTE(Table3[[#This Row],[Rating Count]], ",", "")),
   0
)</f>
        <v>111833740</v>
      </c>
      <c r="K1052" t="str" cm="1">
        <f t="array" ref="K1052">_xlfn.IFS(Table3[[#This Row],[Discount percentage]] &lt; 0.5, "Less than 50%", TRUE, "50% or more")</f>
        <v>50% or more</v>
      </c>
      <c r="L1052">
        <f t="shared" si="16"/>
        <v>-2.9352161731925199E-2</v>
      </c>
    </row>
    <row r="1053" spans="1:12" x14ac:dyDescent="0.25">
      <c r="A1053" t="s">
        <v>3747</v>
      </c>
      <c r="B1053" t="s">
        <v>5842</v>
      </c>
      <c r="C1053" t="s">
        <v>5745</v>
      </c>
      <c r="D1053" s="10">
        <v>368</v>
      </c>
      <c r="E1053" s="11">
        <v>699</v>
      </c>
      <c r="F1053" s="13">
        <v>0.47</v>
      </c>
      <c r="G1053">
        <v>4.0999999999999996</v>
      </c>
      <c r="H1053">
        <v>1240</v>
      </c>
      <c r="I1053" t="str" cm="1">
        <f t="array" ref="I1053">_xlfn.IFS(
  E1053&lt;1000, "Cheap",
  E1053&lt;5000, "Expensive",
  E1053&gt;=5000, "Very Expensive"
)</f>
        <v>Cheap</v>
      </c>
      <c r="J1053" s="11">
        <f>IFERROR(
   VALUE(SUBSTITUTE(SUBSTITUTE(Table3[[#This Row],[Actual Price]], "₦", ""), ",", "")) *
   VALUE(SUBSTITUTE(Table3[[#This Row],[Rating Count]], ",", "")),
   0
)</f>
        <v>866760</v>
      </c>
      <c r="K1053" t="str" cm="1">
        <f t="array" ref="K1053">_xlfn.IFS(Table3[[#This Row],[Discount percentage]] &lt; 0.5, "Less than 50%", TRUE, "50% or more")</f>
        <v>Less than 50%</v>
      </c>
      <c r="L1053">
        <f t="shared" si="16"/>
        <v>-2.9352161731925199E-2</v>
      </c>
    </row>
    <row r="1054" spans="1:12" x14ac:dyDescent="0.25">
      <c r="A1054" t="s">
        <v>3751</v>
      </c>
      <c r="B1054" t="s">
        <v>5843</v>
      </c>
      <c r="C1054" t="s">
        <v>5745</v>
      </c>
      <c r="D1054" s="10">
        <v>3199</v>
      </c>
      <c r="E1054" s="11">
        <v>4999</v>
      </c>
      <c r="F1054" s="13">
        <v>0.36</v>
      </c>
      <c r="G1054">
        <v>4</v>
      </c>
      <c r="H1054">
        <v>20869</v>
      </c>
      <c r="I1054" t="str" cm="1">
        <f t="array" ref="I1054">_xlfn.IFS(
  E1054&lt;1000, "Cheap",
  E1054&lt;5000, "Expensive",
  E1054&gt;=5000, "Very Expensive"
)</f>
        <v>Expensive</v>
      </c>
      <c r="J1054" s="11">
        <f>IFERROR(
   VALUE(SUBSTITUTE(SUBSTITUTE(Table3[[#This Row],[Actual Price]], "₦", ""), ",", "")) *
   VALUE(SUBSTITUTE(Table3[[#This Row],[Rating Count]], ",", "")),
   0
)</f>
        <v>104324131</v>
      </c>
      <c r="K1054" t="str" cm="1">
        <f t="array" ref="K1054">_xlfn.IFS(Table3[[#This Row],[Discount percentage]] &lt; 0.5, "Less than 50%", TRUE, "50% or more")</f>
        <v>Less than 50%</v>
      </c>
      <c r="L1054">
        <f t="shared" si="16"/>
        <v>-2.9352161731925199E-2</v>
      </c>
    </row>
    <row r="1055" spans="1:12" x14ac:dyDescent="0.25">
      <c r="A1055" t="s">
        <v>3755</v>
      </c>
      <c r="B1055" t="s">
        <v>5844</v>
      </c>
      <c r="C1055" t="s">
        <v>5745</v>
      </c>
      <c r="D1055" s="10">
        <v>1599</v>
      </c>
      <c r="E1055" s="11">
        <v>2900</v>
      </c>
      <c r="F1055" s="13">
        <v>0.45</v>
      </c>
      <c r="G1055">
        <v>3.7</v>
      </c>
      <c r="H1055">
        <v>441</v>
      </c>
      <c r="I1055" t="str" cm="1">
        <f t="array" ref="I1055">_xlfn.IFS(
  E1055&lt;1000, "Cheap",
  E1055&lt;5000, "Expensive",
  E1055&gt;=5000, "Very Expensive"
)</f>
        <v>Expensive</v>
      </c>
      <c r="J1055" s="11">
        <f>IFERROR(
   VALUE(SUBSTITUTE(SUBSTITUTE(Table3[[#This Row],[Actual Price]], "₦", ""), ",", "")) *
   VALUE(SUBSTITUTE(Table3[[#This Row],[Rating Count]], ",", "")),
   0
)</f>
        <v>1278900</v>
      </c>
      <c r="K1055" t="str" cm="1">
        <f t="array" ref="K1055">_xlfn.IFS(Table3[[#This Row],[Discount percentage]] &lt; 0.5, "Less than 50%", TRUE, "50% or more")</f>
        <v>Less than 50%</v>
      </c>
      <c r="L1055">
        <f t="shared" si="16"/>
        <v>-2.9352161731925199E-2</v>
      </c>
    </row>
    <row r="1056" spans="1:12" x14ac:dyDescent="0.25">
      <c r="A1056" t="s">
        <v>3759</v>
      </c>
      <c r="B1056" t="s">
        <v>5845</v>
      </c>
      <c r="C1056" t="s">
        <v>5745</v>
      </c>
      <c r="D1056" s="10">
        <v>1999</v>
      </c>
      <c r="E1056" s="11">
        <v>2499</v>
      </c>
      <c r="F1056" s="13">
        <v>0.2</v>
      </c>
      <c r="G1056">
        <v>4.0999999999999996</v>
      </c>
      <c r="H1056">
        <v>1034</v>
      </c>
      <c r="I1056" t="str" cm="1">
        <f t="array" ref="I1056">_xlfn.IFS(
  E1056&lt;1000, "Cheap",
  E1056&lt;5000, "Expensive",
  E1056&gt;=5000, "Very Expensive"
)</f>
        <v>Expensive</v>
      </c>
      <c r="J1056" s="11">
        <f>IFERROR(
   VALUE(SUBSTITUTE(SUBSTITUTE(Table3[[#This Row],[Actual Price]], "₦", ""), ",", "")) *
   VALUE(SUBSTITUTE(Table3[[#This Row],[Rating Count]], ",", "")),
   0
)</f>
        <v>2583966</v>
      </c>
      <c r="K1056" t="str" cm="1">
        <f t="array" ref="K1056">_xlfn.IFS(Table3[[#This Row],[Discount percentage]] &lt; 0.5, "Less than 50%", TRUE, "50% or more")</f>
        <v>Less than 50%</v>
      </c>
      <c r="L1056">
        <f t="shared" si="16"/>
        <v>-2.9352161731925199E-2</v>
      </c>
    </row>
    <row r="1057" spans="1:12" x14ac:dyDescent="0.25">
      <c r="A1057" t="s">
        <v>3763</v>
      </c>
      <c r="B1057" t="s">
        <v>5846</v>
      </c>
      <c r="C1057" t="s">
        <v>5745</v>
      </c>
      <c r="D1057" s="10">
        <v>616</v>
      </c>
      <c r="E1057" s="11">
        <v>1190</v>
      </c>
      <c r="F1057" s="13">
        <v>0.48</v>
      </c>
      <c r="G1057">
        <v>4.0999999999999996</v>
      </c>
      <c r="H1057">
        <v>37126</v>
      </c>
      <c r="I1057" t="str" cm="1">
        <f t="array" ref="I1057">_xlfn.IFS(
  E1057&lt;1000, "Cheap",
  E1057&lt;5000, "Expensive",
  E1057&gt;=5000, "Very Expensive"
)</f>
        <v>Expensive</v>
      </c>
      <c r="J1057" s="11">
        <f>IFERROR(
   VALUE(SUBSTITUTE(SUBSTITUTE(Table3[[#This Row],[Actual Price]], "₦", ""), ",", "")) *
   VALUE(SUBSTITUTE(Table3[[#This Row],[Rating Count]], ",", "")),
   0
)</f>
        <v>44179940</v>
      </c>
      <c r="K1057" t="str" cm="1">
        <f t="array" ref="K1057">_xlfn.IFS(Table3[[#This Row],[Discount percentage]] &lt; 0.5, "Less than 50%", TRUE, "50% or more")</f>
        <v>Less than 50%</v>
      </c>
      <c r="L1057">
        <f t="shared" si="16"/>
        <v>-2.9352161731925199E-2</v>
      </c>
    </row>
    <row r="1058" spans="1:12" x14ac:dyDescent="0.25">
      <c r="A1058" t="s">
        <v>3767</v>
      </c>
      <c r="B1058" t="s">
        <v>5847</v>
      </c>
      <c r="C1058" t="s">
        <v>5745</v>
      </c>
      <c r="D1058" s="10">
        <v>1499</v>
      </c>
      <c r="E1058" s="11">
        <v>2100</v>
      </c>
      <c r="F1058" s="13">
        <v>0.28999999999999998</v>
      </c>
      <c r="G1058">
        <v>4.0999999999999996</v>
      </c>
      <c r="H1058">
        <v>6355</v>
      </c>
      <c r="I1058" t="str" cm="1">
        <f t="array" ref="I1058">_xlfn.IFS(
  E1058&lt;1000, "Cheap",
  E1058&lt;5000, "Expensive",
  E1058&gt;=5000, "Very Expensive"
)</f>
        <v>Expensive</v>
      </c>
      <c r="J1058" s="11">
        <f>IFERROR(
   VALUE(SUBSTITUTE(SUBSTITUTE(Table3[[#This Row],[Actual Price]], "₦", ""), ",", "")) *
   VALUE(SUBSTITUTE(Table3[[#This Row],[Rating Count]], ",", "")),
   0
)</f>
        <v>13345500</v>
      </c>
      <c r="K1058" t="str" cm="1">
        <f t="array" ref="K1058">_xlfn.IFS(Table3[[#This Row],[Discount percentage]] &lt; 0.5, "Less than 50%", TRUE, "50% or more")</f>
        <v>Less than 50%</v>
      </c>
      <c r="L1058">
        <f t="shared" si="16"/>
        <v>-2.9352161731925199E-2</v>
      </c>
    </row>
    <row r="1059" spans="1:12" x14ac:dyDescent="0.25">
      <c r="A1059" t="s">
        <v>3771</v>
      </c>
      <c r="B1059" t="s">
        <v>5848</v>
      </c>
      <c r="C1059" t="s">
        <v>5745</v>
      </c>
      <c r="D1059" s="10">
        <v>199</v>
      </c>
      <c r="E1059" s="11">
        <v>499</v>
      </c>
      <c r="F1059" s="13">
        <v>0.6</v>
      </c>
      <c r="G1059">
        <v>3.3</v>
      </c>
      <c r="H1059">
        <v>12</v>
      </c>
      <c r="I1059" t="str" cm="1">
        <f t="array" ref="I1059">_xlfn.IFS(
  E1059&lt;1000, "Cheap",
  E1059&lt;5000, "Expensive",
  E1059&gt;=5000, "Very Expensive"
)</f>
        <v>Cheap</v>
      </c>
      <c r="J1059" s="11">
        <f>IFERROR(
   VALUE(SUBSTITUTE(SUBSTITUTE(Table3[[#This Row],[Actual Price]], "₦", ""), ",", "")) *
   VALUE(SUBSTITUTE(Table3[[#This Row],[Rating Count]], ",", "")),
   0
)</f>
        <v>5988</v>
      </c>
      <c r="K1059" t="str" cm="1">
        <f t="array" ref="K1059">_xlfn.IFS(Table3[[#This Row],[Discount percentage]] &lt; 0.5, "Less than 50%", TRUE, "50% or more")</f>
        <v>50% or more</v>
      </c>
      <c r="L1059">
        <f t="shared" si="16"/>
        <v>-2.9352161731925199E-2</v>
      </c>
    </row>
    <row r="1060" spans="1:12" x14ac:dyDescent="0.25">
      <c r="A1060" t="s">
        <v>3775</v>
      </c>
      <c r="B1060" t="s">
        <v>5849</v>
      </c>
      <c r="C1060" t="s">
        <v>5745</v>
      </c>
      <c r="D1060" s="10">
        <v>610</v>
      </c>
      <c r="E1060" s="11">
        <v>825</v>
      </c>
      <c r="F1060" s="13">
        <v>0.26</v>
      </c>
      <c r="G1060">
        <v>4.0999999999999996</v>
      </c>
      <c r="H1060">
        <v>13165</v>
      </c>
      <c r="I1060" t="str" cm="1">
        <f t="array" ref="I1060">_xlfn.IFS(
  E1060&lt;1000, "Cheap",
  E1060&lt;5000, "Expensive",
  E1060&gt;=5000, "Very Expensive"
)</f>
        <v>Cheap</v>
      </c>
      <c r="J1060" s="11">
        <f>IFERROR(
   VALUE(SUBSTITUTE(SUBSTITUTE(Table3[[#This Row],[Actual Price]], "₦", ""), ",", "")) *
   VALUE(SUBSTITUTE(Table3[[#This Row],[Rating Count]], ",", "")),
   0
)</f>
        <v>10861125</v>
      </c>
      <c r="K1060" t="str" cm="1">
        <f t="array" ref="K1060">_xlfn.IFS(Table3[[#This Row],[Discount percentage]] &lt; 0.5, "Less than 50%", TRUE, "50% or more")</f>
        <v>Less than 50%</v>
      </c>
      <c r="L1060">
        <f t="shared" si="16"/>
        <v>-2.9352161731925199E-2</v>
      </c>
    </row>
    <row r="1061" spans="1:12" x14ac:dyDescent="0.25">
      <c r="A1061" t="s">
        <v>3779</v>
      </c>
      <c r="B1061" t="s">
        <v>5850</v>
      </c>
      <c r="C1061" t="s">
        <v>5745</v>
      </c>
      <c r="D1061" s="10">
        <v>999</v>
      </c>
      <c r="E1061" s="11">
        <v>1499</v>
      </c>
      <c r="F1061" s="13">
        <v>0.33</v>
      </c>
      <c r="G1061">
        <v>4.0999999999999996</v>
      </c>
      <c r="H1061">
        <v>1646</v>
      </c>
      <c r="I1061" t="str" cm="1">
        <f t="array" ref="I1061">_xlfn.IFS(
  E1061&lt;1000, "Cheap",
  E1061&lt;5000, "Expensive",
  E1061&gt;=5000, "Very Expensive"
)</f>
        <v>Expensive</v>
      </c>
      <c r="J1061" s="11">
        <f>IFERROR(
   VALUE(SUBSTITUTE(SUBSTITUTE(Table3[[#This Row],[Actual Price]], "₦", ""), ",", "")) *
   VALUE(SUBSTITUTE(Table3[[#This Row],[Rating Count]], ",", "")),
   0
)</f>
        <v>2467354</v>
      </c>
      <c r="K1061" t="str" cm="1">
        <f t="array" ref="K1061">_xlfn.IFS(Table3[[#This Row],[Discount percentage]] &lt; 0.5, "Less than 50%", TRUE, "50% or more")</f>
        <v>Less than 50%</v>
      </c>
      <c r="L1061">
        <f t="shared" si="16"/>
        <v>-2.9352161731925199E-2</v>
      </c>
    </row>
    <row r="1062" spans="1:12" x14ac:dyDescent="0.25">
      <c r="A1062" t="s">
        <v>3783</v>
      </c>
      <c r="B1062" t="s">
        <v>5851</v>
      </c>
      <c r="C1062" t="s">
        <v>5745</v>
      </c>
      <c r="D1062" s="10">
        <v>8999</v>
      </c>
      <c r="E1062" s="11">
        <v>9995</v>
      </c>
      <c r="F1062" s="13">
        <v>0.1</v>
      </c>
      <c r="G1062">
        <v>4.4000000000000004</v>
      </c>
      <c r="H1062">
        <v>17994</v>
      </c>
      <c r="I1062" t="str" cm="1">
        <f t="array" ref="I1062">_xlfn.IFS(
  E1062&lt;1000, "Cheap",
  E1062&lt;5000, "Expensive",
  E1062&gt;=5000, "Very Expensive"
)</f>
        <v>Very Expensive</v>
      </c>
      <c r="J1062" s="11">
        <f>IFERROR(
   VALUE(SUBSTITUTE(SUBSTITUTE(Table3[[#This Row],[Actual Price]], "₦", ""), ",", "")) *
   VALUE(SUBSTITUTE(Table3[[#This Row],[Rating Count]], ",", "")),
   0
)</f>
        <v>179850030</v>
      </c>
      <c r="K1062" t="str" cm="1">
        <f t="array" ref="K1062">_xlfn.IFS(Table3[[#This Row],[Discount percentage]] &lt; 0.5, "Less than 50%", TRUE, "50% or more")</f>
        <v>Less than 50%</v>
      </c>
      <c r="L1062">
        <f t="shared" si="16"/>
        <v>-2.9352161731925199E-2</v>
      </c>
    </row>
    <row r="1063" spans="1:12" x14ac:dyDescent="0.25">
      <c r="A1063" t="s">
        <v>3787</v>
      </c>
      <c r="B1063" t="s">
        <v>5852</v>
      </c>
      <c r="C1063" t="s">
        <v>5745</v>
      </c>
      <c r="D1063" s="10">
        <v>453</v>
      </c>
      <c r="E1063" s="11">
        <v>999</v>
      </c>
      <c r="F1063" s="13">
        <v>0.55000000000000004</v>
      </c>
      <c r="G1063">
        <v>4.3</v>
      </c>
      <c r="H1063">
        <v>610</v>
      </c>
      <c r="I1063" t="str" cm="1">
        <f t="array" ref="I1063">_xlfn.IFS(
  E1063&lt;1000, "Cheap",
  E1063&lt;5000, "Expensive",
  E1063&gt;=5000, "Very Expensive"
)</f>
        <v>Cheap</v>
      </c>
      <c r="J1063" s="11">
        <f>IFERROR(
   VALUE(SUBSTITUTE(SUBSTITUTE(Table3[[#This Row],[Actual Price]], "₦", ""), ",", "")) *
   VALUE(SUBSTITUTE(Table3[[#This Row],[Rating Count]], ",", "")),
   0
)</f>
        <v>609390</v>
      </c>
      <c r="K1063" t="str" cm="1">
        <f t="array" ref="K1063">_xlfn.IFS(Table3[[#This Row],[Discount percentage]] &lt; 0.5, "Less than 50%", TRUE, "50% or more")</f>
        <v>50% or more</v>
      </c>
      <c r="L1063">
        <f t="shared" si="16"/>
        <v>-2.9352161731925199E-2</v>
      </c>
    </row>
    <row r="1064" spans="1:12" x14ac:dyDescent="0.25">
      <c r="A1064" t="s">
        <v>3791</v>
      </c>
      <c r="B1064" t="s">
        <v>5853</v>
      </c>
      <c r="C1064" t="s">
        <v>5745</v>
      </c>
      <c r="D1064" s="10">
        <v>2464</v>
      </c>
      <c r="E1064" s="11">
        <v>6000</v>
      </c>
      <c r="F1064" s="13">
        <v>0.59</v>
      </c>
      <c r="G1064">
        <v>4.0999999999999996</v>
      </c>
      <c r="H1064">
        <v>8866</v>
      </c>
      <c r="I1064" t="str" cm="1">
        <f t="array" ref="I1064">_xlfn.IFS(
  E1064&lt;1000, "Cheap",
  E1064&lt;5000, "Expensive",
  E1064&gt;=5000, "Very Expensive"
)</f>
        <v>Very Expensive</v>
      </c>
      <c r="J1064" s="11">
        <f>IFERROR(
   VALUE(SUBSTITUTE(SUBSTITUTE(Table3[[#This Row],[Actual Price]], "₦", ""), ",", "")) *
   VALUE(SUBSTITUTE(Table3[[#This Row],[Rating Count]], ",", "")),
   0
)</f>
        <v>53196000</v>
      </c>
      <c r="K1064" t="str" cm="1">
        <f t="array" ref="K1064">_xlfn.IFS(Table3[[#This Row],[Discount percentage]] &lt; 0.5, "Less than 50%", TRUE, "50% or more")</f>
        <v>50% or more</v>
      </c>
      <c r="L1064">
        <f t="shared" si="16"/>
        <v>-2.9352161731925199E-2</v>
      </c>
    </row>
    <row r="1065" spans="1:12" x14ac:dyDescent="0.25">
      <c r="A1065" t="s">
        <v>3795</v>
      </c>
      <c r="B1065" t="s">
        <v>5854</v>
      </c>
      <c r="C1065" t="s">
        <v>5745</v>
      </c>
      <c r="D1065" s="10">
        <v>2719</v>
      </c>
      <c r="E1065" s="11">
        <v>3945</v>
      </c>
      <c r="F1065" s="13">
        <v>0.31</v>
      </c>
      <c r="G1065">
        <v>3.7</v>
      </c>
      <c r="H1065">
        <v>13406</v>
      </c>
      <c r="I1065" t="str" cm="1">
        <f t="array" ref="I1065">_xlfn.IFS(
  E1065&lt;1000, "Cheap",
  E1065&lt;5000, "Expensive",
  E1065&gt;=5000, "Very Expensive"
)</f>
        <v>Expensive</v>
      </c>
      <c r="J1065" s="11">
        <f>IFERROR(
   VALUE(SUBSTITUTE(SUBSTITUTE(Table3[[#This Row],[Actual Price]], "₦", ""), ",", "")) *
   VALUE(SUBSTITUTE(Table3[[#This Row],[Rating Count]], ",", "")),
   0
)</f>
        <v>52886670</v>
      </c>
      <c r="K1065" t="str" cm="1">
        <f t="array" ref="K1065">_xlfn.IFS(Table3[[#This Row],[Discount percentage]] &lt; 0.5, "Less than 50%", TRUE, "50% or more")</f>
        <v>Less than 50%</v>
      </c>
      <c r="L1065">
        <f t="shared" si="16"/>
        <v>-2.9352161731925199E-2</v>
      </c>
    </row>
    <row r="1066" spans="1:12" x14ac:dyDescent="0.25">
      <c r="A1066" t="s">
        <v>3799</v>
      </c>
      <c r="B1066" t="s">
        <v>5855</v>
      </c>
      <c r="C1066" t="s">
        <v>5745</v>
      </c>
      <c r="D1066" s="10">
        <v>1439</v>
      </c>
      <c r="E1066" s="11">
        <v>1999</v>
      </c>
      <c r="F1066" s="13">
        <v>0.28000000000000003</v>
      </c>
      <c r="G1066">
        <v>4.8</v>
      </c>
      <c r="H1066">
        <v>53803</v>
      </c>
      <c r="I1066" t="str" cm="1">
        <f t="array" ref="I1066">_xlfn.IFS(
  E1066&lt;1000, "Cheap",
  E1066&lt;5000, "Expensive",
  E1066&gt;=5000, "Very Expensive"
)</f>
        <v>Expensive</v>
      </c>
      <c r="J1066" s="11">
        <f>IFERROR(
   VALUE(SUBSTITUTE(SUBSTITUTE(Table3[[#This Row],[Actual Price]], "₦", ""), ",", "")) *
   VALUE(SUBSTITUTE(Table3[[#This Row],[Rating Count]], ",", "")),
   0
)</f>
        <v>107552197</v>
      </c>
      <c r="K1066" t="str" cm="1">
        <f t="array" ref="K1066">_xlfn.IFS(Table3[[#This Row],[Discount percentage]] &lt; 0.5, "Less than 50%", TRUE, "50% or more")</f>
        <v>Less than 50%</v>
      </c>
      <c r="L1066">
        <f t="shared" si="16"/>
        <v>-2.9352161731925199E-2</v>
      </c>
    </row>
    <row r="1067" spans="1:12" x14ac:dyDescent="0.25">
      <c r="A1067" t="s">
        <v>3803</v>
      </c>
      <c r="B1067" t="s">
        <v>5845</v>
      </c>
      <c r="C1067" t="s">
        <v>5745</v>
      </c>
      <c r="D1067" s="10">
        <v>2799</v>
      </c>
      <c r="E1067" s="11">
        <v>3499</v>
      </c>
      <c r="F1067" s="13">
        <v>0.2</v>
      </c>
      <c r="G1067">
        <v>4.5</v>
      </c>
      <c r="H1067">
        <v>546</v>
      </c>
      <c r="I1067" t="str" cm="1">
        <f t="array" ref="I1067">_xlfn.IFS(
  E1067&lt;1000, "Cheap",
  E1067&lt;5000, "Expensive",
  E1067&gt;=5000, "Very Expensive"
)</f>
        <v>Expensive</v>
      </c>
      <c r="J1067" s="11">
        <f>IFERROR(
   VALUE(SUBSTITUTE(SUBSTITUTE(Table3[[#This Row],[Actual Price]], "₦", ""), ",", "")) *
   VALUE(SUBSTITUTE(Table3[[#This Row],[Rating Count]], ",", "")),
   0
)</f>
        <v>1910454</v>
      </c>
      <c r="K1067" t="str" cm="1">
        <f t="array" ref="K1067">_xlfn.IFS(Table3[[#This Row],[Discount percentage]] &lt; 0.5, "Less than 50%", TRUE, "50% or more")</f>
        <v>Less than 50%</v>
      </c>
      <c r="L1067">
        <f t="shared" si="16"/>
        <v>-2.9352161731925199E-2</v>
      </c>
    </row>
    <row r="1068" spans="1:12" x14ac:dyDescent="0.25">
      <c r="A1068" t="s">
        <v>3807</v>
      </c>
      <c r="B1068" t="s">
        <v>5856</v>
      </c>
      <c r="C1068" t="s">
        <v>5745</v>
      </c>
      <c r="D1068" s="10">
        <v>2088</v>
      </c>
      <c r="E1068" s="11">
        <v>5550</v>
      </c>
      <c r="F1068" s="13">
        <v>0.62</v>
      </c>
      <c r="G1068">
        <v>4</v>
      </c>
      <c r="H1068">
        <v>5292</v>
      </c>
      <c r="I1068" t="str" cm="1">
        <f t="array" ref="I1068">_xlfn.IFS(
  E1068&lt;1000, "Cheap",
  E1068&lt;5000, "Expensive",
  E1068&gt;=5000, "Very Expensive"
)</f>
        <v>Very Expensive</v>
      </c>
      <c r="J1068" s="11">
        <f>IFERROR(
   VALUE(SUBSTITUTE(SUBSTITUTE(Table3[[#This Row],[Actual Price]], "₦", ""), ",", "")) *
   VALUE(SUBSTITUTE(Table3[[#This Row],[Rating Count]], ",", "")),
   0
)</f>
        <v>29370600</v>
      </c>
      <c r="K1068" t="str" cm="1">
        <f t="array" ref="K1068">_xlfn.IFS(Table3[[#This Row],[Discount percentage]] &lt; 0.5, "Less than 50%", TRUE, "50% or more")</f>
        <v>50% or more</v>
      </c>
      <c r="L1068">
        <f t="shared" si="16"/>
        <v>-2.9352161731925199E-2</v>
      </c>
    </row>
    <row r="1069" spans="1:12" x14ac:dyDescent="0.25">
      <c r="A1069" t="s">
        <v>3811</v>
      </c>
      <c r="B1069" t="s">
        <v>5857</v>
      </c>
      <c r="C1069" t="s">
        <v>5745</v>
      </c>
      <c r="D1069" s="10">
        <v>2399</v>
      </c>
      <c r="E1069" s="11">
        <v>4590</v>
      </c>
      <c r="F1069" s="13">
        <v>0.48</v>
      </c>
      <c r="G1069">
        <v>4.0999999999999996</v>
      </c>
      <c r="H1069">
        <v>444</v>
      </c>
      <c r="I1069" t="str" cm="1">
        <f t="array" ref="I1069">_xlfn.IFS(
  E1069&lt;1000, "Cheap",
  E1069&lt;5000, "Expensive",
  E1069&gt;=5000, "Very Expensive"
)</f>
        <v>Expensive</v>
      </c>
      <c r="J1069" s="11">
        <f>IFERROR(
   VALUE(SUBSTITUTE(SUBSTITUTE(Table3[[#This Row],[Actual Price]], "₦", ""), ",", "")) *
   VALUE(SUBSTITUTE(Table3[[#This Row],[Rating Count]], ",", "")),
   0
)</f>
        <v>2037960</v>
      </c>
      <c r="K1069" t="str" cm="1">
        <f t="array" ref="K1069">_xlfn.IFS(Table3[[#This Row],[Discount percentage]] &lt; 0.5, "Less than 50%", TRUE, "50% or more")</f>
        <v>Less than 50%</v>
      </c>
      <c r="L1069">
        <f t="shared" si="16"/>
        <v>-2.9352161731925199E-2</v>
      </c>
    </row>
    <row r="1070" spans="1:12" x14ac:dyDescent="0.25">
      <c r="A1070" t="s">
        <v>3815</v>
      </c>
      <c r="B1070" t="s">
        <v>5858</v>
      </c>
      <c r="C1070" t="s">
        <v>5745</v>
      </c>
      <c r="D1070" s="10">
        <v>308</v>
      </c>
      <c r="E1070" s="11">
        <v>499</v>
      </c>
      <c r="F1070" s="13">
        <v>0.38</v>
      </c>
      <c r="G1070">
        <v>3.9</v>
      </c>
      <c r="H1070">
        <v>4584</v>
      </c>
      <c r="I1070" t="str" cm="1">
        <f t="array" ref="I1070">_xlfn.IFS(
  E1070&lt;1000, "Cheap",
  E1070&lt;5000, "Expensive",
  E1070&gt;=5000, "Very Expensive"
)</f>
        <v>Cheap</v>
      </c>
      <c r="J1070" s="11">
        <f>IFERROR(
   VALUE(SUBSTITUTE(SUBSTITUTE(Table3[[#This Row],[Actual Price]], "₦", ""), ",", "")) *
   VALUE(SUBSTITUTE(Table3[[#This Row],[Rating Count]], ",", "")),
   0
)</f>
        <v>2287416</v>
      </c>
      <c r="K1070" t="str" cm="1">
        <f t="array" ref="K1070">_xlfn.IFS(Table3[[#This Row],[Discount percentage]] &lt; 0.5, "Less than 50%", TRUE, "50% or more")</f>
        <v>Less than 50%</v>
      </c>
      <c r="L1070">
        <f t="shared" si="16"/>
        <v>-2.9352161731925199E-2</v>
      </c>
    </row>
    <row r="1071" spans="1:12" x14ac:dyDescent="0.25">
      <c r="A1071" t="s">
        <v>3819</v>
      </c>
      <c r="B1071" t="s">
        <v>5859</v>
      </c>
      <c r="C1071" t="s">
        <v>5745</v>
      </c>
      <c r="D1071" s="10">
        <v>2599</v>
      </c>
      <c r="E1071" s="11">
        <v>4400</v>
      </c>
      <c r="F1071" s="13">
        <v>0.41</v>
      </c>
      <c r="G1071">
        <v>4.0999999999999996</v>
      </c>
      <c r="H1071">
        <v>14947</v>
      </c>
      <c r="I1071" t="str" cm="1">
        <f t="array" ref="I1071">_xlfn.IFS(
  E1071&lt;1000, "Cheap",
  E1071&lt;5000, "Expensive",
  E1071&gt;=5000, "Very Expensive"
)</f>
        <v>Expensive</v>
      </c>
      <c r="J1071" s="11">
        <f>IFERROR(
   VALUE(SUBSTITUTE(SUBSTITUTE(Table3[[#This Row],[Actual Price]], "₦", ""), ",", "")) *
   VALUE(SUBSTITUTE(Table3[[#This Row],[Rating Count]], ",", "")),
   0
)</f>
        <v>65766800</v>
      </c>
      <c r="K1071" t="str" cm="1">
        <f t="array" ref="K1071">_xlfn.IFS(Table3[[#This Row],[Discount percentage]] &lt; 0.5, "Less than 50%", TRUE, "50% or more")</f>
        <v>Less than 50%</v>
      </c>
      <c r="L1071">
        <f t="shared" si="16"/>
        <v>-2.9352161731925199E-2</v>
      </c>
    </row>
    <row r="1072" spans="1:12" x14ac:dyDescent="0.25">
      <c r="A1072" t="s">
        <v>3823</v>
      </c>
      <c r="B1072" t="s">
        <v>5860</v>
      </c>
      <c r="C1072" t="s">
        <v>5745</v>
      </c>
      <c r="D1072" s="10">
        <v>479</v>
      </c>
      <c r="E1072" s="11">
        <v>1000</v>
      </c>
      <c r="F1072" s="13">
        <v>0.52</v>
      </c>
      <c r="G1072">
        <v>4.2</v>
      </c>
      <c r="H1072">
        <v>1559</v>
      </c>
      <c r="I1072" t="str" cm="1">
        <f t="array" ref="I1072">_xlfn.IFS(
  E1072&lt;1000, "Cheap",
  E1072&lt;5000, "Expensive",
  E1072&gt;=5000, "Very Expensive"
)</f>
        <v>Expensive</v>
      </c>
      <c r="J1072" s="11">
        <f>IFERROR(
   VALUE(SUBSTITUTE(SUBSTITUTE(Table3[[#This Row],[Actual Price]], "₦", ""), ",", "")) *
   VALUE(SUBSTITUTE(Table3[[#This Row],[Rating Count]], ",", "")),
   0
)</f>
        <v>1559000</v>
      </c>
      <c r="K1072" t="str" cm="1">
        <f t="array" ref="K1072">_xlfn.IFS(Table3[[#This Row],[Discount percentage]] &lt; 0.5, "Less than 50%", TRUE, "50% or more")</f>
        <v>50% or more</v>
      </c>
      <c r="L1072">
        <f t="shared" si="16"/>
        <v>-2.9352161731925199E-2</v>
      </c>
    </row>
    <row r="1073" spans="1:12" x14ac:dyDescent="0.25">
      <c r="A1073" t="s">
        <v>3827</v>
      </c>
      <c r="B1073" t="s">
        <v>5861</v>
      </c>
      <c r="C1073" t="s">
        <v>5745</v>
      </c>
      <c r="D1073" s="10">
        <v>245</v>
      </c>
      <c r="E1073" s="11">
        <v>299</v>
      </c>
      <c r="F1073" s="13">
        <v>0.18</v>
      </c>
      <c r="G1073">
        <v>4.0999999999999996</v>
      </c>
      <c r="H1073">
        <v>1660</v>
      </c>
      <c r="I1073" t="str" cm="1">
        <f t="array" ref="I1073">_xlfn.IFS(
  E1073&lt;1000, "Cheap",
  E1073&lt;5000, "Expensive",
  E1073&gt;=5000, "Very Expensive"
)</f>
        <v>Cheap</v>
      </c>
      <c r="J1073" s="11">
        <f>IFERROR(
   VALUE(SUBSTITUTE(SUBSTITUTE(Table3[[#This Row],[Actual Price]], "₦", ""), ",", "")) *
   VALUE(SUBSTITUTE(Table3[[#This Row],[Rating Count]], ",", "")),
   0
)</f>
        <v>496340</v>
      </c>
      <c r="K1073" t="str" cm="1">
        <f t="array" ref="K1073">_xlfn.IFS(Table3[[#This Row],[Discount percentage]] &lt; 0.5, "Less than 50%", TRUE, "50% or more")</f>
        <v>Less than 50%</v>
      </c>
      <c r="L1073">
        <f t="shared" si="16"/>
        <v>-2.9352161731925199E-2</v>
      </c>
    </row>
    <row r="1074" spans="1:12" x14ac:dyDescent="0.25">
      <c r="A1074" t="s">
        <v>3831</v>
      </c>
      <c r="B1074" t="s">
        <v>5862</v>
      </c>
      <c r="C1074" t="s">
        <v>5745</v>
      </c>
      <c r="D1074" s="10">
        <v>179</v>
      </c>
      <c r="E1074" s="11">
        <v>799</v>
      </c>
      <c r="F1074" s="13">
        <v>0.78</v>
      </c>
      <c r="G1074">
        <v>3.5</v>
      </c>
      <c r="H1074">
        <v>132</v>
      </c>
      <c r="I1074" t="str" cm="1">
        <f t="array" ref="I1074">_xlfn.IFS(
  E1074&lt;1000, "Cheap",
  E1074&lt;5000, "Expensive",
  E1074&gt;=5000, "Very Expensive"
)</f>
        <v>Cheap</v>
      </c>
      <c r="J1074" s="11">
        <f>IFERROR(
   VALUE(SUBSTITUTE(SUBSTITUTE(Table3[[#This Row],[Actual Price]], "₦", ""), ",", "")) *
   VALUE(SUBSTITUTE(Table3[[#This Row],[Rating Count]], ",", "")),
   0
)</f>
        <v>105468</v>
      </c>
      <c r="K1074" t="str" cm="1">
        <f t="array" ref="K1074">_xlfn.IFS(Table3[[#This Row],[Discount percentage]] &lt; 0.5, "Less than 50%", TRUE, "50% or more")</f>
        <v>50% or more</v>
      </c>
      <c r="L1074">
        <f t="shared" si="16"/>
        <v>-2.9352161731925199E-2</v>
      </c>
    </row>
    <row r="1075" spans="1:12" x14ac:dyDescent="0.25">
      <c r="A1075" t="s">
        <v>3835</v>
      </c>
      <c r="B1075" t="s">
        <v>5863</v>
      </c>
      <c r="C1075" t="s">
        <v>5745</v>
      </c>
      <c r="D1075" s="10">
        <v>3569</v>
      </c>
      <c r="E1075" s="11">
        <v>5190</v>
      </c>
      <c r="F1075" s="13">
        <v>0.31</v>
      </c>
      <c r="G1075">
        <v>4.3</v>
      </c>
      <c r="H1075">
        <v>28629</v>
      </c>
      <c r="I1075" t="str" cm="1">
        <f t="array" ref="I1075">_xlfn.IFS(
  E1075&lt;1000, "Cheap",
  E1075&lt;5000, "Expensive",
  E1075&gt;=5000, "Very Expensive"
)</f>
        <v>Very Expensive</v>
      </c>
      <c r="J1075" s="11">
        <f>IFERROR(
   VALUE(SUBSTITUTE(SUBSTITUTE(Table3[[#This Row],[Actual Price]], "₦", ""), ",", "")) *
   VALUE(SUBSTITUTE(Table3[[#This Row],[Rating Count]], ",", "")),
   0
)</f>
        <v>148584510</v>
      </c>
      <c r="K1075" t="str" cm="1">
        <f t="array" ref="K1075">_xlfn.IFS(Table3[[#This Row],[Discount percentage]] &lt; 0.5, "Less than 50%", TRUE, "50% or more")</f>
        <v>Less than 50%</v>
      </c>
      <c r="L1075">
        <f t="shared" si="16"/>
        <v>-2.9352161731925199E-2</v>
      </c>
    </row>
    <row r="1076" spans="1:12" x14ac:dyDescent="0.25">
      <c r="A1076" t="s">
        <v>3838</v>
      </c>
      <c r="B1076" t="s">
        <v>5744</v>
      </c>
      <c r="C1076" t="s">
        <v>5745</v>
      </c>
      <c r="D1076" s="10">
        <v>699</v>
      </c>
      <c r="E1076" s="11">
        <v>1345</v>
      </c>
      <c r="F1076" s="13">
        <v>0.48</v>
      </c>
      <c r="G1076">
        <v>3.9</v>
      </c>
      <c r="H1076">
        <v>8446</v>
      </c>
      <c r="I1076" t="str" cm="1">
        <f t="array" ref="I1076">_xlfn.IFS(
  E1076&lt;1000, "Cheap",
  E1076&lt;5000, "Expensive",
  E1076&gt;=5000, "Very Expensive"
)</f>
        <v>Expensive</v>
      </c>
      <c r="J1076" s="11">
        <f>IFERROR(
   VALUE(SUBSTITUTE(SUBSTITUTE(Table3[[#This Row],[Actual Price]], "₦", ""), ",", "")) *
   VALUE(SUBSTITUTE(Table3[[#This Row],[Rating Count]], ",", "")),
   0
)</f>
        <v>11359870</v>
      </c>
      <c r="K1076" t="str" cm="1">
        <f t="array" ref="K1076">_xlfn.IFS(Table3[[#This Row],[Discount percentage]] &lt; 0.5, "Less than 50%", TRUE, "50% or more")</f>
        <v>Less than 50%</v>
      </c>
      <c r="L1076">
        <f t="shared" si="16"/>
        <v>-2.9352161731925199E-2</v>
      </c>
    </row>
    <row r="1077" spans="1:12" x14ac:dyDescent="0.25">
      <c r="A1077" t="s">
        <v>3842</v>
      </c>
      <c r="B1077" t="s">
        <v>5864</v>
      </c>
      <c r="C1077" t="s">
        <v>5745</v>
      </c>
      <c r="D1077" s="10">
        <v>2089</v>
      </c>
      <c r="E1077" s="11">
        <v>4000</v>
      </c>
      <c r="F1077" s="13">
        <v>0.48</v>
      </c>
      <c r="G1077">
        <v>4.2</v>
      </c>
      <c r="H1077">
        <v>11199</v>
      </c>
      <c r="I1077" t="str" cm="1">
        <f t="array" ref="I1077">_xlfn.IFS(
  E1077&lt;1000, "Cheap",
  E1077&lt;5000, "Expensive",
  E1077&gt;=5000, "Very Expensive"
)</f>
        <v>Expensive</v>
      </c>
      <c r="J1077" s="11">
        <f>IFERROR(
   VALUE(SUBSTITUTE(SUBSTITUTE(Table3[[#This Row],[Actual Price]], "₦", ""), ",", "")) *
   VALUE(SUBSTITUTE(Table3[[#This Row],[Rating Count]], ",", "")),
   0
)</f>
        <v>44796000</v>
      </c>
      <c r="K1077" t="str" cm="1">
        <f t="array" ref="K1077">_xlfn.IFS(Table3[[#This Row],[Discount percentage]] &lt; 0.5, "Less than 50%", TRUE, "50% or more")</f>
        <v>Less than 50%</v>
      </c>
      <c r="L1077">
        <f t="shared" si="16"/>
        <v>-2.9352161731925199E-2</v>
      </c>
    </row>
    <row r="1078" spans="1:12" x14ac:dyDescent="0.25">
      <c r="A1078" t="s">
        <v>3846</v>
      </c>
      <c r="B1078" t="s">
        <v>5865</v>
      </c>
      <c r="C1078" t="s">
        <v>5866</v>
      </c>
      <c r="D1078" s="10">
        <v>2339</v>
      </c>
      <c r="E1078" s="11">
        <v>4000</v>
      </c>
      <c r="F1078" s="13">
        <v>0.42</v>
      </c>
      <c r="G1078">
        <v>3.8</v>
      </c>
      <c r="H1078">
        <v>1118</v>
      </c>
      <c r="I1078" t="str" cm="1">
        <f t="array" ref="I1078">_xlfn.IFS(
  E1078&lt;1000, "Cheap",
  E1078&lt;5000, "Expensive",
  E1078&gt;=5000, "Very Expensive"
)</f>
        <v>Expensive</v>
      </c>
      <c r="J1078" s="11">
        <f>IFERROR(
   VALUE(SUBSTITUTE(SUBSTITUTE(Table3[[#This Row],[Actual Price]], "₦", ""), ",", "")) *
   VALUE(SUBSTITUTE(Table3[[#This Row],[Rating Count]], ",", "")),
   0
)</f>
        <v>4472000</v>
      </c>
      <c r="K1078" t="str" cm="1">
        <f t="array" ref="K1078">_xlfn.IFS(Table3[[#This Row],[Discount percentage]] &lt; 0.5, "Less than 50%", TRUE, "50% or more")</f>
        <v>Less than 50%</v>
      </c>
      <c r="L1078">
        <f t="shared" si="16"/>
        <v>-2.9352161731925199E-2</v>
      </c>
    </row>
    <row r="1079" spans="1:12" x14ac:dyDescent="0.25">
      <c r="A1079" t="s">
        <v>3850</v>
      </c>
      <c r="B1079" t="s">
        <v>5867</v>
      </c>
      <c r="C1079" t="s">
        <v>5745</v>
      </c>
      <c r="D1079" s="10">
        <v>784</v>
      </c>
      <c r="E1079" s="11">
        <v>1599</v>
      </c>
      <c r="F1079" s="13">
        <v>0.51</v>
      </c>
      <c r="G1079">
        <v>4.5</v>
      </c>
      <c r="H1079">
        <v>11</v>
      </c>
      <c r="I1079" t="str" cm="1">
        <f t="array" ref="I1079">_xlfn.IFS(
  E1079&lt;1000, "Cheap",
  E1079&lt;5000, "Expensive",
  E1079&gt;=5000, "Very Expensive"
)</f>
        <v>Expensive</v>
      </c>
      <c r="J1079" s="11">
        <f>IFERROR(
   VALUE(SUBSTITUTE(SUBSTITUTE(Table3[[#This Row],[Actual Price]], "₦", ""), ",", "")) *
   VALUE(SUBSTITUTE(Table3[[#This Row],[Rating Count]], ",", "")),
   0
)</f>
        <v>17589</v>
      </c>
      <c r="K1079" t="str" cm="1">
        <f t="array" ref="K1079">_xlfn.IFS(Table3[[#This Row],[Discount percentage]] &lt; 0.5, "Less than 50%", TRUE, "50% or more")</f>
        <v>50% or more</v>
      </c>
      <c r="L1079">
        <f t="shared" si="16"/>
        <v>-2.9352161731925199E-2</v>
      </c>
    </row>
    <row r="1080" spans="1:12" x14ac:dyDescent="0.25">
      <c r="A1080" t="s">
        <v>3854</v>
      </c>
      <c r="B1080" t="s">
        <v>5868</v>
      </c>
      <c r="C1080" t="s">
        <v>5745</v>
      </c>
      <c r="D1080" s="10">
        <v>5499</v>
      </c>
      <c r="E1080" s="11">
        <v>9999</v>
      </c>
      <c r="F1080" s="13">
        <v>0.45</v>
      </c>
      <c r="G1080">
        <v>3.8</v>
      </c>
      <c r="H1080">
        <v>4353</v>
      </c>
      <c r="I1080" t="str" cm="1">
        <f t="array" ref="I1080">_xlfn.IFS(
  E1080&lt;1000, "Cheap",
  E1080&lt;5000, "Expensive",
  E1080&gt;=5000, "Very Expensive"
)</f>
        <v>Very Expensive</v>
      </c>
      <c r="J1080" s="11">
        <f>IFERROR(
   VALUE(SUBSTITUTE(SUBSTITUTE(Table3[[#This Row],[Actual Price]], "₦", ""), ",", "")) *
   VALUE(SUBSTITUTE(Table3[[#This Row],[Rating Count]], ",", "")),
   0
)</f>
        <v>43525647</v>
      </c>
      <c r="K1080" t="str" cm="1">
        <f t="array" ref="K1080">_xlfn.IFS(Table3[[#This Row],[Discount percentage]] &lt; 0.5, "Less than 50%", TRUE, "50% or more")</f>
        <v>Less than 50%</v>
      </c>
      <c r="L1080">
        <f t="shared" si="16"/>
        <v>-2.9352161731925199E-2</v>
      </c>
    </row>
    <row r="1081" spans="1:12" x14ac:dyDescent="0.25">
      <c r="A1081" t="s">
        <v>3858</v>
      </c>
      <c r="B1081" t="s">
        <v>5869</v>
      </c>
      <c r="C1081" t="s">
        <v>5745</v>
      </c>
      <c r="D1081" s="10">
        <v>899</v>
      </c>
      <c r="E1081" s="11">
        <v>1990</v>
      </c>
      <c r="F1081" s="13">
        <v>0.55000000000000004</v>
      </c>
      <c r="G1081">
        <v>4.0999999999999996</v>
      </c>
      <c r="H1081">
        <v>185</v>
      </c>
      <c r="I1081" t="str" cm="1">
        <f t="array" ref="I1081">_xlfn.IFS(
  E1081&lt;1000, "Cheap",
  E1081&lt;5000, "Expensive",
  E1081&gt;=5000, "Very Expensive"
)</f>
        <v>Expensive</v>
      </c>
      <c r="J1081" s="11">
        <f>IFERROR(
   VALUE(SUBSTITUTE(SUBSTITUTE(Table3[[#This Row],[Actual Price]], "₦", ""), ",", "")) *
   VALUE(SUBSTITUTE(Table3[[#This Row],[Rating Count]], ",", "")),
   0
)</f>
        <v>368150</v>
      </c>
      <c r="K1081" t="str" cm="1">
        <f t="array" ref="K1081">_xlfn.IFS(Table3[[#This Row],[Discount percentage]] &lt; 0.5, "Less than 50%", TRUE, "50% or more")</f>
        <v>50% or more</v>
      </c>
      <c r="L1081">
        <f t="shared" si="16"/>
        <v>-2.9352161731925199E-2</v>
      </c>
    </row>
    <row r="1082" spans="1:12" x14ac:dyDescent="0.25">
      <c r="A1082" t="s">
        <v>3862</v>
      </c>
      <c r="B1082" t="s">
        <v>5870</v>
      </c>
      <c r="C1082" t="s">
        <v>5745</v>
      </c>
      <c r="D1082" s="10">
        <v>1695</v>
      </c>
      <c r="E1082" s="11">
        <v>1695</v>
      </c>
      <c r="F1082" s="13">
        <v>0</v>
      </c>
      <c r="G1082">
        <v>4.2</v>
      </c>
      <c r="H1082">
        <v>14290</v>
      </c>
      <c r="I1082" t="str" cm="1">
        <f t="array" ref="I1082">_xlfn.IFS(
  E1082&lt;1000, "Cheap",
  E1082&lt;5000, "Expensive",
  E1082&gt;=5000, "Very Expensive"
)</f>
        <v>Expensive</v>
      </c>
      <c r="J1082" s="11">
        <f>IFERROR(
   VALUE(SUBSTITUTE(SUBSTITUTE(Table3[[#This Row],[Actual Price]], "₦", ""), ",", "")) *
   VALUE(SUBSTITUTE(Table3[[#This Row],[Rating Count]], ",", "")),
   0
)</f>
        <v>24221550</v>
      </c>
      <c r="K1082" t="str" cm="1">
        <f t="array" ref="K1082">_xlfn.IFS(Table3[[#This Row],[Discount percentage]] &lt; 0.5, "Less than 50%", TRUE, "50% or more")</f>
        <v>Less than 50%</v>
      </c>
      <c r="L1082">
        <f t="shared" si="16"/>
        <v>-2.9352161731925199E-2</v>
      </c>
    </row>
    <row r="1083" spans="1:12" x14ac:dyDescent="0.25">
      <c r="A1083" t="s">
        <v>3866</v>
      </c>
      <c r="B1083" t="s">
        <v>5815</v>
      </c>
      <c r="C1083" t="s">
        <v>5745</v>
      </c>
      <c r="D1083" s="10">
        <v>499</v>
      </c>
      <c r="E1083" s="11">
        <v>940</v>
      </c>
      <c r="F1083" s="13">
        <v>0.47</v>
      </c>
      <c r="G1083">
        <v>4.0999999999999996</v>
      </c>
      <c r="H1083">
        <v>3036</v>
      </c>
      <c r="I1083" t="str" cm="1">
        <f t="array" ref="I1083">_xlfn.IFS(
  E1083&lt;1000, "Cheap",
  E1083&lt;5000, "Expensive",
  E1083&gt;=5000, "Very Expensive"
)</f>
        <v>Cheap</v>
      </c>
      <c r="J1083" s="11">
        <f>IFERROR(
   VALUE(SUBSTITUTE(SUBSTITUTE(Table3[[#This Row],[Actual Price]], "₦", ""), ",", "")) *
   VALUE(SUBSTITUTE(Table3[[#This Row],[Rating Count]], ",", "")),
   0
)</f>
        <v>2853840</v>
      </c>
      <c r="K1083" t="str" cm="1">
        <f t="array" ref="K1083">_xlfn.IFS(Table3[[#This Row],[Discount percentage]] &lt; 0.5, "Less than 50%", TRUE, "50% or more")</f>
        <v>Less than 50%</v>
      </c>
      <c r="L1083">
        <f t="shared" si="16"/>
        <v>-2.9352161731925199E-2</v>
      </c>
    </row>
    <row r="1084" spans="1:12" x14ac:dyDescent="0.25">
      <c r="A1084" t="s">
        <v>3870</v>
      </c>
      <c r="B1084" t="s">
        <v>5871</v>
      </c>
      <c r="C1084" t="s">
        <v>5745</v>
      </c>
      <c r="D1084" s="10">
        <v>2699</v>
      </c>
      <c r="E1084" s="11">
        <v>4700</v>
      </c>
      <c r="F1084" s="13">
        <v>0.43</v>
      </c>
      <c r="G1084">
        <v>4.2</v>
      </c>
      <c r="H1084">
        <v>1296</v>
      </c>
      <c r="I1084" t="str" cm="1">
        <f t="array" ref="I1084">_xlfn.IFS(
  E1084&lt;1000, "Cheap",
  E1084&lt;5000, "Expensive",
  E1084&gt;=5000, "Very Expensive"
)</f>
        <v>Expensive</v>
      </c>
      <c r="J1084" s="11">
        <f>IFERROR(
   VALUE(SUBSTITUTE(SUBSTITUTE(Table3[[#This Row],[Actual Price]], "₦", ""), ",", "")) *
   VALUE(SUBSTITUTE(Table3[[#This Row],[Rating Count]], ",", "")),
   0
)</f>
        <v>6091200</v>
      </c>
      <c r="K1084" t="str" cm="1">
        <f t="array" ref="K1084">_xlfn.IFS(Table3[[#This Row],[Discount percentage]] &lt; 0.5, "Less than 50%", TRUE, "50% or more")</f>
        <v>Less than 50%</v>
      </c>
      <c r="L1084">
        <f t="shared" si="16"/>
        <v>-2.9352161731925199E-2</v>
      </c>
    </row>
    <row r="1085" spans="1:12" x14ac:dyDescent="0.25">
      <c r="A1085" t="s">
        <v>3874</v>
      </c>
      <c r="B1085" t="s">
        <v>5872</v>
      </c>
      <c r="C1085" t="s">
        <v>5745</v>
      </c>
      <c r="D1085" s="10">
        <v>1448</v>
      </c>
      <c r="E1085" s="11">
        <v>2999</v>
      </c>
      <c r="F1085" s="13">
        <v>0.52</v>
      </c>
      <c r="G1085">
        <v>4.5</v>
      </c>
      <c r="H1085">
        <v>19</v>
      </c>
      <c r="I1085" t="str" cm="1">
        <f t="array" ref="I1085">_xlfn.IFS(
  E1085&lt;1000, "Cheap",
  E1085&lt;5000, "Expensive",
  E1085&gt;=5000, "Very Expensive"
)</f>
        <v>Expensive</v>
      </c>
      <c r="J1085" s="11">
        <f>IFERROR(
   VALUE(SUBSTITUTE(SUBSTITUTE(Table3[[#This Row],[Actual Price]], "₦", ""), ",", "")) *
   VALUE(SUBSTITUTE(Table3[[#This Row],[Rating Count]], ",", "")),
   0
)</f>
        <v>56981</v>
      </c>
      <c r="K1085" t="str" cm="1">
        <f t="array" ref="K1085">_xlfn.IFS(Table3[[#This Row],[Discount percentage]] &lt; 0.5, "Less than 50%", TRUE, "50% or more")</f>
        <v>50% or more</v>
      </c>
      <c r="L1085">
        <f t="shared" si="16"/>
        <v>-2.9352161731925199E-2</v>
      </c>
    </row>
    <row r="1086" spans="1:12" x14ac:dyDescent="0.25">
      <c r="A1086" t="s">
        <v>3878</v>
      </c>
      <c r="B1086" t="s">
        <v>5873</v>
      </c>
      <c r="C1086" t="s">
        <v>5745</v>
      </c>
      <c r="D1086" s="10">
        <v>79</v>
      </c>
      <c r="E1086" s="11">
        <v>79</v>
      </c>
      <c r="F1086" s="13">
        <v>0</v>
      </c>
      <c r="G1086">
        <v>4</v>
      </c>
      <c r="H1086">
        <v>97</v>
      </c>
      <c r="I1086" t="str" cm="1">
        <f t="array" ref="I1086">_xlfn.IFS(
  E1086&lt;1000, "Cheap",
  E1086&lt;5000, "Expensive",
  E1086&gt;=5000, "Very Expensive"
)</f>
        <v>Cheap</v>
      </c>
      <c r="J1086" s="11">
        <f>IFERROR(
   VALUE(SUBSTITUTE(SUBSTITUTE(Table3[[#This Row],[Actual Price]], "₦", ""), ",", "")) *
   VALUE(SUBSTITUTE(Table3[[#This Row],[Rating Count]], ",", "")),
   0
)</f>
        <v>7663</v>
      </c>
      <c r="K1086" t="str" cm="1">
        <f t="array" ref="K1086">_xlfn.IFS(Table3[[#This Row],[Discount percentage]] &lt; 0.5, "Less than 50%", TRUE, "50% or more")</f>
        <v>Less than 50%</v>
      </c>
      <c r="L1086">
        <f t="shared" si="16"/>
        <v>-2.9352161731925199E-2</v>
      </c>
    </row>
    <row r="1087" spans="1:12" x14ac:dyDescent="0.25">
      <c r="A1087" t="s">
        <v>3882</v>
      </c>
      <c r="B1087" t="s">
        <v>5760</v>
      </c>
      <c r="C1087" t="s">
        <v>5745</v>
      </c>
      <c r="D1087" s="10">
        <v>6990</v>
      </c>
      <c r="E1087" s="11">
        <v>14290</v>
      </c>
      <c r="F1087" s="13">
        <v>0.51</v>
      </c>
      <c r="G1087">
        <v>4.4000000000000004</v>
      </c>
      <c r="H1087">
        <v>1771</v>
      </c>
      <c r="I1087" t="str" cm="1">
        <f t="array" ref="I1087">_xlfn.IFS(
  E1087&lt;1000, "Cheap",
  E1087&lt;5000, "Expensive",
  E1087&gt;=5000, "Very Expensive"
)</f>
        <v>Very Expensive</v>
      </c>
      <c r="J1087" s="11">
        <f>IFERROR(
   VALUE(SUBSTITUTE(SUBSTITUTE(Table3[[#This Row],[Actual Price]], "₦", ""), ",", "")) *
   VALUE(SUBSTITUTE(Table3[[#This Row],[Rating Count]], ",", "")),
   0
)</f>
        <v>25307590</v>
      </c>
      <c r="K1087" t="str" cm="1">
        <f t="array" ref="K1087">_xlfn.IFS(Table3[[#This Row],[Discount percentage]] &lt; 0.5, "Less than 50%", TRUE, "50% or more")</f>
        <v>50% or more</v>
      </c>
      <c r="L1087">
        <f t="shared" si="16"/>
        <v>-2.9352161731925199E-2</v>
      </c>
    </row>
    <row r="1088" spans="1:12" x14ac:dyDescent="0.25">
      <c r="A1088" t="s">
        <v>3886</v>
      </c>
      <c r="B1088" t="s">
        <v>5874</v>
      </c>
      <c r="C1088" t="s">
        <v>5745</v>
      </c>
      <c r="D1088" s="10">
        <v>2698</v>
      </c>
      <c r="E1088" s="11">
        <v>3945</v>
      </c>
      <c r="F1088" s="13">
        <v>0.32</v>
      </c>
      <c r="G1088">
        <v>4</v>
      </c>
      <c r="H1088">
        <v>15034</v>
      </c>
      <c r="I1088" t="str" cm="1">
        <f t="array" ref="I1088">_xlfn.IFS(
  E1088&lt;1000, "Cheap",
  E1088&lt;5000, "Expensive",
  E1088&gt;=5000, "Very Expensive"
)</f>
        <v>Expensive</v>
      </c>
      <c r="J1088" s="11">
        <f>IFERROR(
   VALUE(SUBSTITUTE(SUBSTITUTE(Table3[[#This Row],[Actual Price]], "₦", ""), ",", "")) *
   VALUE(SUBSTITUTE(Table3[[#This Row],[Rating Count]], ",", "")),
   0
)</f>
        <v>59309130</v>
      </c>
      <c r="K1088" t="str" cm="1">
        <f t="array" ref="K1088">_xlfn.IFS(Table3[[#This Row],[Discount percentage]] &lt; 0.5, "Less than 50%", TRUE, "50% or more")</f>
        <v>Less than 50%</v>
      </c>
      <c r="L1088">
        <f t="shared" si="16"/>
        <v>-2.9352161731925199E-2</v>
      </c>
    </row>
    <row r="1089" spans="1:12" x14ac:dyDescent="0.25">
      <c r="A1089" t="s">
        <v>3890</v>
      </c>
      <c r="B1089" t="s">
        <v>5875</v>
      </c>
      <c r="C1089" t="s">
        <v>5745</v>
      </c>
      <c r="D1089" s="10">
        <v>3199</v>
      </c>
      <c r="E1089" s="11">
        <v>5999</v>
      </c>
      <c r="F1089" s="13">
        <v>0.47</v>
      </c>
      <c r="G1089">
        <v>4</v>
      </c>
      <c r="H1089">
        <v>3242</v>
      </c>
      <c r="I1089" t="str" cm="1">
        <f t="array" ref="I1089">_xlfn.IFS(
  E1089&lt;1000, "Cheap",
  E1089&lt;5000, "Expensive",
  E1089&gt;=5000, "Very Expensive"
)</f>
        <v>Very Expensive</v>
      </c>
      <c r="J1089" s="11">
        <f>IFERROR(
   VALUE(SUBSTITUTE(SUBSTITUTE(Table3[[#This Row],[Actual Price]], "₦", ""), ",", "")) *
   VALUE(SUBSTITUTE(Table3[[#This Row],[Rating Count]], ",", "")),
   0
)</f>
        <v>19448758</v>
      </c>
      <c r="K1089" t="str" cm="1">
        <f t="array" ref="K1089">_xlfn.IFS(Table3[[#This Row],[Discount percentage]] &lt; 0.5, "Less than 50%", TRUE, "50% or more")</f>
        <v>Less than 50%</v>
      </c>
      <c r="L1089">
        <f t="shared" si="16"/>
        <v>-2.9352161731925199E-2</v>
      </c>
    </row>
    <row r="1090" spans="1:12" x14ac:dyDescent="0.25">
      <c r="A1090" t="s">
        <v>3894</v>
      </c>
      <c r="B1090" t="s">
        <v>5876</v>
      </c>
      <c r="C1090" t="s">
        <v>5745</v>
      </c>
      <c r="D1090" s="10">
        <v>1199</v>
      </c>
      <c r="E1090" s="11">
        <v>1950</v>
      </c>
      <c r="F1090" s="13">
        <v>0.39</v>
      </c>
      <c r="G1090">
        <v>3.9</v>
      </c>
      <c r="H1090">
        <v>2832</v>
      </c>
      <c r="I1090" t="str" cm="1">
        <f t="array" ref="I1090">_xlfn.IFS(
  E1090&lt;1000, "Cheap",
  E1090&lt;5000, "Expensive",
  E1090&gt;=5000, "Very Expensive"
)</f>
        <v>Expensive</v>
      </c>
      <c r="J1090" s="11">
        <f>IFERROR(
   VALUE(SUBSTITUTE(SUBSTITUTE(Table3[[#This Row],[Actual Price]], "₦", ""), ",", "")) *
   VALUE(SUBSTITUTE(Table3[[#This Row],[Rating Count]], ",", "")),
   0
)</f>
        <v>5522400</v>
      </c>
      <c r="K1090" t="str" cm="1">
        <f t="array" ref="K1090">_xlfn.IFS(Table3[[#This Row],[Discount percentage]] &lt; 0.5, "Less than 50%", TRUE, "50% or more")</f>
        <v>Less than 50%</v>
      </c>
      <c r="L1090">
        <f t="shared" ref="L1090:L1153" si="17">CORREL(D:D,H:H)</f>
        <v>-2.9352161731925199E-2</v>
      </c>
    </row>
    <row r="1091" spans="1:12" x14ac:dyDescent="0.25">
      <c r="A1091" t="s">
        <v>3898</v>
      </c>
      <c r="B1091" t="s">
        <v>5877</v>
      </c>
      <c r="C1091" t="s">
        <v>5745</v>
      </c>
      <c r="D1091" s="10">
        <v>1414</v>
      </c>
      <c r="E1091" s="11">
        <v>2799</v>
      </c>
      <c r="F1091" s="13">
        <v>0.49</v>
      </c>
      <c r="G1091">
        <v>4</v>
      </c>
      <c r="H1091">
        <v>1498</v>
      </c>
      <c r="I1091" t="str" cm="1">
        <f t="array" ref="I1091">_xlfn.IFS(
  E1091&lt;1000, "Cheap",
  E1091&lt;5000, "Expensive",
  E1091&gt;=5000, "Very Expensive"
)</f>
        <v>Expensive</v>
      </c>
      <c r="J1091" s="11">
        <f>IFERROR(
   VALUE(SUBSTITUTE(SUBSTITUTE(Table3[[#This Row],[Actual Price]], "₦", ""), ",", "")) *
   VALUE(SUBSTITUTE(Table3[[#This Row],[Rating Count]], ",", "")),
   0
)</f>
        <v>4192902</v>
      </c>
      <c r="K1091" t="str" cm="1">
        <f t="array" ref="K1091">_xlfn.IFS(Table3[[#This Row],[Discount percentage]] &lt; 0.5, "Less than 50%", TRUE, "50% or more")</f>
        <v>Less than 50%</v>
      </c>
      <c r="L1091">
        <f t="shared" si="17"/>
        <v>-2.9352161731925199E-2</v>
      </c>
    </row>
    <row r="1092" spans="1:12" x14ac:dyDescent="0.25">
      <c r="A1092" t="s">
        <v>3902</v>
      </c>
      <c r="B1092" t="s">
        <v>5878</v>
      </c>
      <c r="C1092" t="s">
        <v>5745</v>
      </c>
      <c r="D1092" s="10">
        <v>999</v>
      </c>
      <c r="E1092" s="11">
        <v>1950</v>
      </c>
      <c r="F1092" s="13">
        <v>0.49</v>
      </c>
      <c r="G1092">
        <v>3.8</v>
      </c>
      <c r="H1092">
        <v>305</v>
      </c>
      <c r="I1092" t="str" cm="1">
        <f t="array" ref="I1092">_xlfn.IFS(
  E1092&lt;1000, "Cheap",
  E1092&lt;5000, "Expensive",
  E1092&gt;=5000, "Very Expensive"
)</f>
        <v>Expensive</v>
      </c>
      <c r="J1092" s="11">
        <f>IFERROR(
   VALUE(SUBSTITUTE(SUBSTITUTE(Table3[[#This Row],[Actual Price]], "₦", ""), ",", "")) *
   VALUE(SUBSTITUTE(Table3[[#This Row],[Rating Count]], ",", "")),
   0
)</f>
        <v>594750</v>
      </c>
      <c r="K1092" t="str" cm="1">
        <f t="array" ref="K1092">_xlfn.IFS(Table3[[#This Row],[Discount percentage]] &lt; 0.5, "Less than 50%", TRUE, "50% or more")</f>
        <v>Less than 50%</v>
      </c>
      <c r="L1092">
        <f t="shared" si="17"/>
        <v>-2.9352161731925199E-2</v>
      </c>
    </row>
    <row r="1093" spans="1:12" x14ac:dyDescent="0.25">
      <c r="A1093" t="s">
        <v>3906</v>
      </c>
      <c r="B1093" t="s">
        <v>5879</v>
      </c>
      <c r="C1093" t="s">
        <v>5745</v>
      </c>
      <c r="D1093" s="10">
        <v>5999</v>
      </c>
      <c r="E1093" s="11">
        <v>9999</v>
      </c>
      <c r="F1093" s="13">
        <v>0.4</v>
      </c>
      <c r="G1093">
        <v>4.2</v>
      </c>
      <c r="H1093">
        <v>1191</v>
      </c>
      <c r="I1093" t="str" cm="1">
        <f t="array" ref="I1093">_xlfn.IFS(
  E1093&lt;1000, "Cheap",
  E1093&lt;5000, "Expensive",
  E1093&gt;=5000, "Very Expensive"
)</f>
        <v>Very Expensive</v>
      </c>
      <c r="J1093" s="11">
        <f>IFERROR(
   VALUE(SUBSTITUTE(SUBSTITUTE(Table3[[#This Row],[Actual Price]], "₦", ""), ",", "")) *
   VALUE(SUBSTITUTE(Table3[[#This Row],[Rating Count]], ",", "")),
   0
)</f>
        <v>11908809</v>
      </c>
      <c r="K1093" t="str" cm="1">
        <f t="array" ref="K1093">_xlfn.IFS(Table3[[#This Row],[Discount percentage]] &lt; 0.5, "Less than 50%", TRUE, "50% or more")</f>
        <v>Less than 50%</v>
      </c>
      <c r="L1093">
        <f t="shared" si="17"/>
        <v>-2.9352161731925199E-2</v>
      </c>
    </row>
    <row r="1094" spans="1:12" x14ac:dyDescent="0.25">
      <c r="A1094" t="s">
        <v>3910</v>
      </c>
      <c r="B1094" t="s">
        <v>5880</v>
      </c>
      <c r="C1094" t="s">
        <v>5745</v>
      </c>
      <c r="D1094" s="10">
        <v>9970</v>
      </c>
      <c r="E1094" s="11">
        <v>12999</v>
      </c>
      <c r="F1094" s="13">
        <v>0.23</v>
      </c>
      <c r="G1094">
        <v>4.3</v>
      </c>
      <c r="H1094">
        <v>4049</v>
      </c>
      <c r="I1094" t="str" cm="1">
        <f t="array" ref="I1094">_xlfn.IFS(
  E1094&lt;1000, "Cheap",
  E1094&lt;5000, "Expensive",
  E1094&gt;=5000, "Very Expensive"
)</f>
        <v>Very Expensive</v>
      </c>
      <c r="J1094" s="11">
        <f>IFERROR(
   VALUE(SUBSTITUTE(SUBSTITUTE(Table3[[#This Row],[Actual Price]], "₦", ""), ",", "")) *
   VALUE(SUBSTITUTE(Table3[[#This Row],[Rating Count]], ",", "")),
   0
)</f>
        <v>52632951</v>
      </c>
      <c r="K1094" t="str" cm="1">
        <f t="array" ref="K1094">_xlfn.IFS(Table3[[#This Row],[Discount percentage]] &lt; 0.5, "Less than 50%", TRUE, "50% or more")</f>
        <v>Less than 50%</v>
      </c>
      <c r="L1094">
        <f t="shared" si="17"/>
        <v>-2.9352161731925199E-2</v>
      </c>
    </row>
    <row r="1095" spans="1:12" x14ac:dyDescent="0.25">
      <c r="A1095" t="s">
        <v>3914</v>
      </c>
      <c r="B1095" t="s">
        <v>5881</v>
      </c>
      <c r="C1095" t="s">
        <v>5745</v>
      </c>
      <c r="D1095" s="10">
        <v>698</v>
      </c>
      <c r="E1095" s="11">
        <v>699</v>
      </c>
      <c r="F1095" s="13">
        <v>0</v>
      </c>
      <c r="G1095">
        <v>4.2</v>
      </c>
      <c r="H1095">
        <v>3160</v>
      </c>
      <c r="I1095" t="str" cm="1">
        <f t="array" ref="I1095">_xlfn.IFS(
  E1095&lt;1000, "Cheap",
  E1095&lt;5000, "Expensive",
  E1095&gt;=5000, "Very Expensive"
)</f>
        <v>Cheap</v>
      </c>
      <c r="J1095" s="11">
        <f>IFERROR(
   VALUE(SUBSTITUTE(SUBSTITUTE(Table3[[#This Row],[Actual Price]], "₦", ""), ",", "")) *
   VALUE(SUBSTITUTE(Table3[[#This Row],[Rating Count]], ",", "")),
   0
)</f>
        <v>2208840</v>
      </c>
      <c r="K1095" t="str" cm="1">
        <f t="array" ref="K1095">_xlfn.IFS(Table3[[#This Row],[Discount percentage]] &lt; 0.5, "Less than 50%", TRUE, "50% or more")</f>
        <v>Less than 50%</v>
      </c>
      <c r="L1095">
        <f t="shared" si="17"/>
        <v>-2.9352161731925199E-2</v>
      </c>
    </row>
    <row r="1096" spans="1:12" x14ac:dyDescent="0.25">
      <c r="A1096" t="s">
        <v>3918</v>
      </c>
      <c r="B1096" t="s">
        <v>5882</v>
      </c>
      <c r="C1096" t="s">
        <v>5745</v>
      </c>
      <c r="D1096" s="10">
        <v>2199</v>
      </c>
      <c r="E1096" s="11">
        <v>3190</v>
      </c>
      <c r="F1096" s="13">
        <v>0.31</v>
      </c>
      <c r="G1096">
        <v>4.3</v>
      </c>
      <c r="H1096">
        <v>9650</v>
      </c>
      <c r="I1096" t="str" cm="1">
        <f t="array" ref="I1096">_xlfn.IFS(
  E1096&lt;1000, "Cheap",
  E1096&lt;5000, "Expensive",
  E1096&gt;=5000, "Very Expensive"
)</f>
        <v>Expensive</v>
      </c>
      <c r="J1096" s="11">
        <f>IFERROR(
   VALUE(SUBSTITUTE(SUBSTITUTE(Table3[[#This Row],[Actual Price]], "₦", ""), ",", "")) *
   VALUE(SUBSTITUTE(Table3[[#This Row],[Rating Count]], ",", "")),
   0
)</f>
        <v>30783500</v>
      </c>
      <c r="K1096" t="str" cm="1">
        <f t="array" ref="K1096">_xlfn.IFS(Table3[[#This Row],[Discount percentage]] &lt; 0.5, "Less than 50%", TRUE, "50% or more")</f>
        <v>Less than 50%</v>
      </c>
      <c r="L1096">
        <f t="shared" si="17"/>
        <v>-2.9352161731925199E-2</v>
      </c>
    </row>
    <row r="1097" spans="1:12" x14ac:dyDescent="0.25">
      <c r="A1097" t="s">
        <v>3922</v>
      </c>
      <c r="B1097" t="s">
        <v>5776</v>
      </c>
      <c r="C1097" t="s">
        <v>5745</v>
      </c>
      <c r="D1097" s="10">
        <v>320</v>
      </c>
      <c r="E1097" s="11">
        <v>799</v>
      </c>
      <c r="F1097" s="13">
        <v>0.6</v>
      </c>
      <c r="G1097">
        <v>4.2</v>
      </c>
      <c r="H1097">
        <v>3846</v>
      </c>
      <c r="I1097" t="str" cm="1">
        <f t="array" ref="I1097">_xlfn.IFS(
  E1097&lt;1000, "Cheap",
  E1097&lt;5000, "Expensive",
  E1097&gt;=5000, "Very Expensive"
)</f>
        <v>Cheap</v>
      </c>
      <c r="J1097" s="11">
        <f>IFERROR(
   VALUE(SUBSTITUTE(SUBSTITUTE(Table3[[#This Row],[Actual Price]], "₦", ""), ",", "")) *
   VALUE(SUBSTITUTE(Table3[[#This Row],[Rating Count]], ",", "")),
   0
)</f>
        <v>3072954</v>
      </c>
      <c r="K1097" t="str" cm="1">
        <f t="array" ref="K1097">_xlfn.IFS(Table3[[#This Row],[Discount percentage]] &lt; 0.5, "Less than 50%", TRUE, "50% or more")</f>
        <v>50% or more</v>
      </c>
      <c r="L1097">
        <f t="shared" si="17"/>
        <v>-2.9352161731925199E-2</v>
      </c>
    </row>
    <row r="1098" spans="1:12" x14ac:dyDescent="0.25">
      <c r="A1098" t="s">
        <v>3926</v>
      </c>
      <c r="B1098" t="s">
        <v>5883</v>
      </c>
      <c r="C1098" t="s">
        <v>5745</v>
      </c>
      <c r="D1098" s="10">
        <v>298</v>
      </c>
      <c r="E1098" s="11">
        <v>499</v>
      </c>
      <c r="F1098" s="13">
        <v>0.4</v>
      </c>
      <c r="G1098">
        <v>4.4000000000000004</v>
      </c>
      <c r="H1098">
        <v>290</v>
      </c>
      <c r="I1098" t="str" cm="1">
        <f t="array" ref="I1098">_xlfn.IFS(
  E1098&lt;1000, "Cheap",
  E1098&lt;5000, "Expensive",
  E1098&gt;=5000, "Very Expensive"
)</f>
        <v>Cheap</v>
      </c>
      <c r="J1098" s="11">
        <f>IFERROR(
   VALUE(SUBSTITUTE(SUBSTITUTE(Table3[[#This Row],[Actual Price]], "₦", ""), ",", "")) *
   VALUE(SUBSTITUTE(Table3[[#This Row],[Rating Count]], ",", "")),
   0
)</f>
        <v>144710</v>
      </c>
      <c r="K1098" t="str" cm="1">
        <f t="array" ref="K1098">_xlfn.IFS(Table3[[#This Row],[Discount percentage]] &lt; 0.5, "Less than 50%", TRUE, "50% or more")</f>
        <v>Less than 50%</v>
      </c>
      <c r="L1098">
        <f t="shared" si="17"/>
        <v>-2.9352161731925199E-2</v>
      </c>
    </row>
    <row r="1099" spans="1:12" x14ac:dyDescent="0.25">
      <c r="A1099" t="s">
        <v>3930</v>
      </c>
      <c r="B1099" t="s">
        <v>5884</v>
      </c>
      <c r="C1099" t="s">
        <v>5745</v>
      </c>
      <c r="D1099" s="10">
        <v>1199</v>
      </c>
      <c r="E1099" s="11">
        <v>1499</v>
      </c>
      <c r="F1099" s="13">
        <v>0.2</v>
      </c>
      <c r="G1099">
        <v>3.8</v>
      </c>
      <c r="H1099">
        <v>2206</v>
      </c>
      <c r="I1099" t="str" cm="1">
        <f t="array" ref="I1099">_xlfn.IFS(
  E1099&lt;1000, "Cheap",
  E1099&lt;5000, "Expensive",
  E1099&gt;=5000, "Very Expensive"
)</f>
        <v>Expensive</v>
      </c>
      <c r="J1099" s="11">
        <f>IFERROR(
   VALUE(SUBSTITUTE(SUBSTITUTE(Table3[[#This Row],[Actual Price]], "₦", ""), ",", "")) *
   VALUE(SUBSTITUTE(Table3[[#This Row],[Rating Count]], ",", "")),
   0
)</f>
        <v>3306794</v>
      </c>
      <c r="K1099" t="str" cm="1">
        <f t="array" ref="K1099">_xlfn.IFS(Table3[[#This Row],[Discount percentage]] &lt; 0.5, "Less than 50%", TRUE, "50% or more")</f>
        <v>Less than 50%</v>
      </c>
      <c r="L1099">
        <f t="shared" si="17"/>
        <v>-2.9352161731925199E-2</v>
      </c>
    </row>
    <row r="1100" spans="1:12" x14ac:dyDescent="0.25">
      <c r="A1100" t="s">
        <v>3934</v>
      </c>
      <c r="B1100" t="s">
        <v>5885</v>
      </c>
      <c r="C1100" t="s">
        <v>5745</v>
      </c>
      <c r="D1100" s="10">
        <v>1399</v>
      </c>
      <c r="E1100" s="11">
        <v>2660</v>
      </c>
      <c r="F1100" s="13">
        <v>0.47</v>
      </c>
      <c r="G1100">
        <v>4.0999999999999996</v>
      </c>
      <c r="H1100">
        <v>9349</v>
      </c>
      <c r="I1100" t="str" cm="1">
        <f t="array" ref="I1100">_xlfn.IFS(
  E1100&lt;1000, "Cheap",
  E1100&lt;5000, "Expensive",
  E1100&gt;=5000, "Very Expensive"
)</f>
        <v>Expensive</v>
      </c>
      <c r="J1100" s="11">
        <f>IFERROR(
   VALUE(SUBSTITUTE(SUBSTITUTE(Table3[[#This Row],[Actual Price]], "₦", ""), ",", "")) *
   VALUE(SUBSTITUTE(Table3[[#This Row],[Rating Count]], ",", "")),
   0
)</f>
        <v>24868340</v>
      </c>
      <c r="K1100" t="str" cm="1">
        <f t="array" ref="K1100">_xlfn.IFS(Table3[[#This Row],[Discount percentage]] &lt; 0.5, "Less than 50%", TRUE, "50% or more")</f>
        <v>Less than 50%</v>
      </c>
      <c r="L1100">
        <f t="shared" si="17"/>
        <v>-2.9352161731925199E-2</v>
      </c>
    </row>
    <row r="1101" spans="1:12" x14ac:dyDescent="0.25">
      <c r="A1101" t="s">
        <v>3938</v>
      </c>
      <c r="B1101" t="s">
        <v>5886</v>
      </c>
      <c r="C1101" t="s">
        <v>5745</v>
      </c>
      <c r="D1101" s="10">
        <v>599</v>
      </c>
      <c r="E1101" s="11">
        <v>2799</v>
      </c>
      <c r="F1101" s="13">
        <v>0.79</v>
      </c>
      <c r="G1101">
        <v>3.9</v>
      </c>
      <c r="H1101">
        <v>578</v>
      </c>
      <c r="I1101" t="str" cm="1">
        <f t="array" ref="I1101">_xlfn.IFS(
  E1101&lt;1000, "Cheap",
  E1101&lt;5000, "Expensive",
  E1101&gt;=5000, "Very Expensive"
)</f>
        <v>Expensive</v>
      </c>
      <c r="J1101" s="11">
        <f>IFERROR(
   VALUE(SUBSTITUTE(SUBSTITUTE(Table3[[#This Row],[Actual Price]], "₦", ""), ",", "")) *
   VALUE(SUBSTITUTE(Table3[[#This Row],[Rating Count]], ",", "")),
   0
)</f>
        <v>1617822</v>
      </c>
      <c r="K1101" t="str" cm="1">
        <f t="array" ref="K1101">_xlfn.IFS(Table3[[#This Row],[Discount percentage]] &lt; 0.5, "Less than 50%", TRUE, "50% or more")</f>
        <v>50% or more</v>
      </c>
      <c r="L1101">
        <f t="shared" si="17"/>
        <v>-2.9352161731925199E-2</v>
      </c>
    </row>
    <row r="1102" spans="1:12" x14ac:dyDescent="0.25">
      <c r="A1102" t="s">
        <v>3942</v>
      </c>
      <c r="B1102" t="s">
        <v>5887</v>
      </c>
      <c r="C1102" t="s">
        <v>5745</v>
      </c>
      <c r="D1102" s="10">
        <v>1499</v>
      </c>
      <c r="E1102" s="11">
        <v>1499</v>
      </c>
      <c r="F1102" s="13">
        <v>0</v>
      </c>
      <c r="G1102">
        <v>4.3</v>
      </c>
      <c r="H1102">
        <v>9331</v>
      </c>
      <c r="I1102" t="str" cm="1">
        <f t="array" ref="I1102">_xlfn.IFS(
  E1102&lt;1000, "Cheap",
  E1102&lt;5000, "Expensive",
  E1102&gt;=5000, "Very Expensive"
)</f>
        <v>Expensive</v>
      </c>
      <c r="J1102" s="11">
        <f>IFERROR(
   VALUE(SUBSTITUTE(SUBSTITUTE(Table3[[#This Row],[Actual Price]], "₦", ""), ",", "")) *
   VALUE(SUBSTITUTE(Table3[[#This Row],[Rating Count]], ",", "")),
   0
)</f>
        <v>13987169</v>
      </c>
      <c r="K1102" t="str" cm="1">
        <f t="array" ref="K1102">_xlfn.IFS(Table3[[#This Row],[Discount percentage]] &lt; 0.5, "Less than 50%", TRUE, "50% or more")</f>
        <v>Less than 50%</v>
      </c>
      <c r="L1102">
        <f t="shared" si="17"/>
        <v>-2.9352161731925199E-2</v>
      </c>
    </row>
    <row r="1103" spans="1:12" x14ac:dyDescent="0.25">
      <c r="A1103" t="s">
        <v>3946</v>
      </c>
      <c r="B1103" t="s">
        <v>5888</v>
      </c>
      <c r="C1103" t="s">
        <v>5745</v>
      </c>
      <c r="D1103" s="10">
        <v>14400</v>
      </c>
      <c r="E1103" s="11">
        <v>59900</v>
      </c>
      <c r="F1103" s="13">
        <v>0.76</v>
      </c>
      <c r="G1103">
        <v>4.4000000000000004</v>
      </c>
      <c r="H1103">
        <v>3837</v>
      </c>
      <c r="I1103" t="str" cm="1">
        <f t="array" ref="I1103">_xlfn.IFS(
  E1103&lt;1000, "Cheap",
  E1103&lt;5000, "Expensive",
  E1103&gt;=5000, "Very Expensive"
)</f>
        <v>Very Expensive</v>
      </c>
      <c r="J1103" s="11">
        <f>IFERROR(
   VALUE(SUBSTITUTE(SUBSTITUTE(Table3[[#This Row],[Actual Price]], "₦", ""), ",", "")) *
   VALUE(SUBSTITUTE(Table3[[#This Row],[Rating Count]], ",", "")),
   0
)</f>
        <v>229836300</v>
      </c>
      <c r="K1103" t="str" cm="1">
        <f t="array" ref="K1103">_xlfn.IFS(Table3[[#This Row],[Discount percentage]] &lt; 0.5, "Less than 50%", TRUE, "50% or more")</f>
        <v>50% or more</v>
      </c>
      <c r="L1103">
        <f t="shared" si="17"/>
        <v>-2.9352161731925199E-2</v>
      </c>
    </row>
    <row r="1104" spans="1:12" x14ac:dyDescent="0.25">
      <c r="A1104" t="s">
        <v>3950</v>
      </c>
      <c r="B1104" t="s">
        <v>5889</v>
      </c>
      <c r="C1104" t="s">
        <v>5745</v>
      </c>
      <c r="D1104" s="10">
        <v>1699</v>
      </c>
      <c r="E1104" s="11">
        <v>1900</v>
      </c>
      <c r="F1104" s="13">
        <v>0.11</v>
      </c>
      <c r="G1104">
        <v>3.6</v>
      </c>
      <c r="H1104">
        <v>11456</v>
      </c>
      <c r="I1104" t="str" cm="1">
        <f t="array" ref="I1104">_xlfn.IFS(
  E1104&lt;1000, "Cheap",
  E1104&lt;5000, "Expensive",
  E1104&gt;=5000, "Very Expensive"
)</f>
        <v>Expensive</v>
      </c>
      <c r="J1104" s="11">
        <f>IFERROR(
   VALUE(SUBSTITUTE(SUBSTITUTE(Table3[[#This Row],[Actual Price]], "₦", ""), ",", "")) *
   VALUE(SUBSTITUTE(Table3[[#This Row],[Rating Count]], ",", "")),
   0
)</f>
        <v>21766400</v>
      </c>
      <c r="K1104" t="str" cm="1">
        <f t="array" ref="K1104">_xlfn.IFS(Table3[[#This Row],[Discount percentage]] &lt; 0.5, "Less than 50%", TRUE, "50% or more")</f>
        <v>Less than 50%</v>
      </c>
      <c r="L1104">
        <f t="shared" si="17"/>
        <v>-2.9352161731925199E-2</v>
      </c>
    </row>
    <row r="1105" spans="1:12" x14ac:dyDescent="0.25">
      <c r="A1105" t="s">
        <v>3954</v>
      </c>
      <c r="B1105" t="s">
        <v>5890</v>
      </c>
      <c r="C1105" t="s">
        <v>5745</v>
      </c>
      <c r="D1105" s="10">
        <v>649</v>
      </c>
      <c r="E1105" s="11">
        <v>999</v>
      </c>
      <c r="F1105" s="13">
        <v>0.35</v>
      </c>
      <c r="G1105">
        <v>3.8</v>
      </c>
      <c r="H1105">
        <v>49</v>
      </c>
      <c r="I1105" t="str" cm="1">
        <f t="array" ref="I1105">_xlfn.IFS(
  E1105&lt;1000, "Cheap",
  E1105&lt;5000, "Expensive",
  E1105&gt;=5000, "Very Expensive"
)</f>
        <v>Cheap</v>
      </c>
      <c r="J1105" s="11">
        <f>IFERROR(
   VALUE(SUBSTITUTE(SUBSTITUTE(Table3[[#This Row],[Actual Price]], "₦", ""), ",", "")) *
   VALUE(SUBSTITUTE(Table3[[#This Row],[Rating Count]], ",", "")),
   0
)</f>
        <v>48951</v>
      </c>
      <c r="K1105" t="str" cm="1">
        <f t="array" ref="K1105">_xlfn.IFS(Table3[[#This Row],[Discount percentage]] &lt; 0.5, "Less than 50%", TRUE, "50% or more")</f>
        <v>Less than 50%</v>
      </c>
      <c r="L1105">
        <f t="shared" si="17"/>
        <v>-2.9352161731925199E-2</v>
      </c>
    </row>
    <row r="1106" spans="1:12" x14ac:dyDescent="0.25">
      <c r="A1106" t="s">
        <v>3958</v>
      </c>
      <c r="B1106" t="s">
        <v>5891</v>
      </c>
      <c r="C1106" t="s">
        <v>5745</v>
      </c>
      <c r="D1106" s="10">
        <v>3249</v>
      </c>
      <c r="E1106" s="11">
        <v>6375</v>
      </c>
      <c r="F1106" s="13">
        <v>0.49</v>
      </c>
      <c r="G1106">
        <v>4</v>
      </c>
      <c r="H1106">
        <v>4978</v>
      </c>
      <c r="I1106" t="str" cm="1">
        <f t="array" ref="I1106">_xlfn.IFS(
  E1106&lt;1000, "Cheap",
  E1106&lt;5000, "Expensive",
  E1106&gt;=5000, "Very Expensive"
)</f>
        <v>Very Expensive</v>
      </c>
      <c r="J1106" s="11">
        <f>IFERROR(
   VALUE(SUBSTITUTE(SUBSTITUTE(Table3[[#This Row],[Actual Price]], "₦", ""), ",", "")) *
   VALUE(SUBSTITUTE(Table3[[#This Row],[Rating Count]], ",", "")),
   0
)</f>
        <v>31734750</v>
      </c>
      <c r="K1106" t="str" cm="1">
        <f t="array" ref="K1106">_xlfn.IFS(Table3[[#This Row],[Discount percentage]] &lt; 0.5, "Less than 50%", TRUE, "50% or more")</f>
        <v>Less than 50%</v>
      </c>
      <c r="L1106">
        <f t="shared" si="17"/>
        <v>-2.9352161731925199E-2</v>
      </c>
    </row>
    <row r="1107" spans="1:12" x14ac:dyDescent="0.25">
      <c r="A1107" t="s">
        <v>3962</v>
      </c>
      <c r="B1107" t="s">
        <v>5892</v>
      </c>
      <c r="C1107" t="s">
        <v>5745</v>
      </c>
      <c r="D1107" s="10">
        <v>199</v>
      </c>
      <c r="E1107" s="11">
        <v>499</v>
      </c>
      <c r="F1107" s="13">
        <v>0.6</v>
      </c>
      <c r="G1107">
        <v>4.0999999999999996</v>
      </c>
      <c r="H1107">
        <v>1996</v>
      </c>
      <c r="I1107" t="str" cm="1">
        <f t="array" ref="I1107">_xlfn.IFS(
  E1107&lt;1000, "Cheap",
  E1107&lt;5000, "Expensive",
  E1107&gt;=5000, "Very Expensive"
)</f>
        <v>Cheap</v>
      </c>
      <c r="J1107" s="11">
        <f>IFERROR(
   VALUE(SUBSTITUTE(SUBSTITUTE(Table3[[#This Row],[Actual Price]], "₦", ""), ",", "")) *
   VALUE(SUBSTITUTE(Table3[[#This Row],[Rating Count]], ",", "")),
   0
)</f>
        <v>996004</v>
      </c>
      <c r="K1107" t="str" cm="1">
        <f t="array" ref="K1107">_xlfn.IFS(Table3[[#This Row],[Discount percentage]] &lt; 0.5, "Less than 50%", TRUE, "50% or more")</f>
        <v>50% or more</v>
      </c>
      <c r="L1107">
        <f t="shared" si="17"/>
        <v>-2.9352161731925199E-2</v>
      </c>
    </row>
    <row r="1108" spans="1:12" x14ac:dyDescent="0.25">
      <c r="A1108" t="s">
        <v>3966</v>
      </c>
      <c r="B1108" t="s">
        <v>5893</v>
      </c>
      <c r="C1108" t="s">
        <v>5745</v>
      </c>
      <c r="D1108" s="10">
        <v>1099</v>
      </c>
      <c r="E1108" s="11">
        <v>1899</v>
      </c>
      <c r="F1108" s="13">
        <v>0.42</v>
      </c>
      <c r="G1108">
        <v>4.3</v>
      </c>
      <c r="H1108">
        <v>1811</v>
      </c>
      <c r="I1108" t="str" cm="1">
        <f t="array" ref="I1108">_xlfn.IFS(
  E1108&lt;1000, "Cheap",
  E1108&lt;5000, "Expensive",
  E1108&gt;=5000, "Very Expensive"
)</f>
        <v>Expensive</v>
      </c>
      <c r="J1108" s="11">
        <f>IFERROR(
   VALUE(SUBSTITUTE(SUBSTITUTE(Table3[[#This Row],[Actual Price]], "₦", ""), ",", "")) *
   VALUE(SUBSTITUTE(Table3[[#This Row],[Rating Count]], ",", "")),
   0
)</f>
        <v>3439089</v>
      </c>
      <c r="K1108" t="str" cm="1">
        <f t="array" ref="K1108">_xlfn.IFS(Table3[[#This Row],[Discount percentage]] &lt; 0.5, "Less than 50%", TRUE, "50% or more")</f>
        <v>Less than 50%</v>
      </c>
      <c r="L1108">
        <f t="shared" si="17"/>
        <v>-2.9352161731925199E-2</v>
      </c>
    </row>
    <row r="1109" spans="1:12" x14ac:dyDescent="0.25">
      <c r="A1109" t="s">
        <v>3970</v>
      </c>
      <c r="B1109" t="s">
        <v>5894</v>
      </c>
      <c r="C1109" t="s">
        <v>5745</v>
      </c>
      <c r="D1109" s="10">
        <v>664</v>
      </c>
      <c r="E1109" s="11">
        <v>1490</v>
      </c>
      <c r="F1109" s="13">
        <v>0.55000000000000004</v>
      </c>
      <c r="G1109">
        <v>4</v>
      </c>
      <c r="H1109">
        <v>2198</v>
      </c>
      <c r="I1109" t="str" cm="1">
        <f t="array" ref="I1109">_xlfn.IFS(
  E1109&lt;1000, "Cheap",
  E1109&lt;5000, "Expensive",
  E1109&gt;=5000, "Very Expensive"
)</f>
        <v>Expensive</v>
      </c>
      <c r="J1109" s="11">
        <f>IFERROR(
   VALUE(SUBSTITUTE(SUBSTITUTE(Table3[[#This Row],[Actual Price]], "₦", ""), ",", "")) *
   VALUE(SUBSTITUTE(Table3[[#This Row],[Rating Count]], ",", "")),
   0
)</f>
        <v>3275020</v>
      </c>
      <c r="K1109" t="str" cm="1">
        <f t="array" ref="K1109">_xlfn.IFS(Table3[[#This Row],[Discount percentage]] &lt; 0.5, "Less than 50%", TRUE, "50% or more")</f>
        <v>50% or more</v>
      </c>
      <c r="L1109">
        <f t="shared" si="17"/>
        <v>-2.9352161731925199E-2</v>
      </c>
    </row>
    <row r="1110" spans="1:12" x14ac:dyDescent="0.25">
      <c r="A1110" t="s">
        <v>3974</v>
      </c>
      <c r="B1110" t="s">
        <v>5895</v>
      </c>
      <c r="C1110" t="s">
        <v>5745</v>
      </c>
      <c r="D1110" s="10">
        <v>260</v>
      </c>
      <c r="E1110" s="11">
        <v>350</v>
      </c>
      <c r="F1110" s="13">
        <v>0.26</v>
      </c>
      <c r="G1110">
        <v>3.9</v>
      </c>
      <c r="H1110">
        <v>13127</v>
      </c>
      <c r="I1110" t="str" cm="1">
        <f t="array" ref="I1110">_xlfn.IFS(
  E1110&lt;1000, "Cheap",
  E1110&lt;5000, "Expensive",
  E1110&gt;=5000, "Very Expensive"
)</f>
        <v>Cheap</v>
      </c>
      <c r="J1110" s="11">
        <f>IFERROR(
   VALUE(SUBSTITUTE(SUBSTITUTE(Table3[[#This Row],[Actual Price]], "₦", ""), ",", "")) *
   VALUE(SUBSTITUTE(Table3[[#This Row],[Rating Count]], ",", "")),
   0
)</f>
        <v>4594450</v>
      </c>
      <c r="K1110" t="str" cm="1">
        <f t="array" ref="K1110">_xlfn.IFS(Table3[[#This Row],[Discount percentage]] &lt; 0.5, "Less than 50%", TRUE, "50% or more")</f>
        <v>Less than 50%</v>
      </c>
      <c r="L1110">
        <f t="shared" si="17"/>
        <v>-2.9352161731925199E-2</v>
      </c>
    </row>
    <row r="1111" spans="1:12" x14ac:dyDescent="0.25">
      <c r="A1111" t="s">
        <v>3978</v>
      </c>
      <c r="B1111" t="s">
        <v>5896</v>
      </c>
      <c r="C1111" t="s">
        <v>5745</v>
      </c>
      <c r="D1111" s="10">
        <v>6499</v>
      </c>
      <c r="E1111" s="11">
        <v>8500</v>
      </c>
      <c r="F1111" s="13">
        <v>0.24</v>
      </c>
      <c r="G1111">
        <v>4.4000000000000004</v>
      </c>
      <c r="H1111">
        <v>5865</v>
      </c>
      <c r="I1111" t="str" cm="1">
        <f t="array" ref="I1111">_xlfn.IFS(
  E1111&lt;1000, "Cheap",
  E1111&lt;5000, "Expensive",
  E1111&gt;=5000, "Very Expensive"
)</f>
        <v>Very Expensive</v>
      </c>
      <c r="J1111" s="11">
        <f>IFERROR(
   VALUE(SUBSTITUTE(SUBSTITUTE(Table3[[#This Row],[Actual Price]], "₦", ""), ",", "")) *
   VALUE(SUBSTITUTE(Table3[[#This Row],[Rating Count]], ",", "")),
   0
)</f>
        <v>49852500</v>
      </c>
      <c r="K1111" t="str" cm="1">
        <f t="array" ref="K1111">_xlfn.IFS(Table3[[#This Row],[Discount percentage]] &lt; 0.5, "Less than 50%", TRUE, "50% or more")</f>
        <v>Less than 50%</v>
      </c>
      <c r="L1111">
        <f t="shared" si="17"/>
        <v>-2.9352161731925199E-2</v>
      </c>
    </row>
    <row r="1112" spans="1:12" x14ac:dyDescent="0.25">
      <c r="A1112" t="s">
        <v>3982</v>
      </c>
      <c r="B1112" t="s">
        <v>5897</v>
      </c>
      <c r="C1112" t="s">
        <v>5745</v>
      </c>
      <c r="D1112" s="10">
        <v>1484</v>
      </c>
      <c r="E1112" s="11">
        <v>2499</v>
      </c>
      <c r="F1112" s="13">
        <v>0.41</v>
      </c>
      <c r="G1112">
        <v>3.7</v>
      </c>
      <c r="H1112">
        <v>1067</v>
      </c>
      <c r="I1112" t="str" cm="1">
        <f t="array" ref="I1112">_xlfn.IFS(
  E1112&lt;1000, "Cheap",
  E1112&lt;5000, "Expensive",
  E1112&gt;=5000, "Very Expensive"
)</f>
        <v>Expensive</v>
      </c>
      <c r="J1112" s="11">
        <f>IFERROR(
   VALUE(SUBSTITUTE(SUBSTITUTE(Table3[[#This Row],[Actual Price]], "₦", ""), ",", "")) *
   VALUE(SUBSTITUTE(Table3[[#This Row],[Rating Count]], ",", "")),
   0
)</f>
        <v>2666433</v>
      </c>
      <c r="K1112" t="str" cm="1">
        <f t="array" ref="K1112">_xlfn.IFS(Table3[[#This Row],[Discount percentage]] &lt; 0.5, "Less than 50%", TRUE, "50% or more")</f>
        <v>Less than 50%</v>
      </c>
      <c r="L1112">
        <f t="shared" si="17"/>
        <v>-2.9352161731925199E-2</v>
      </c>
    </row>
    <row r="1113" spans="1:12" x14ac:dyDescent="0.25">
      <c r="A1113" t="s">
        <v>3986</v>
      </c>
      <c r="B1113" t="s">
        <v>5898</v>
      </c>
      <c r="C1113" t="s">
        <v>5745</v>
      </c>
      <c r="D1113" s="10">
        <v>999</v>
      </c>
      <c r="E1113" s="11">
        <v>1560</v>
      </c>
      <c r="F1113" s="13">
        <v>0.36</v>
      </c>
      <c r="G1113">
        <v>3.6</v>
      </c>
      <c r="H1113">
        <v>4881</v>
      </c>
      <c r="I1113" t="str" cm="1">
        <f t="array" ref="I1113">_xlfn.IFS(
  E1113&lt;1000, "Cheap",
  E1113&lt;5000, "Expensive",
  E1113&gt;=5000, "Very Expensive"
)</f>
        <v>Expensive</v>
      </c>
      <c r="J1113" s="11">
        <f>IFERROR(
   VALUE(SUBSTITUTE(SUBSTITUTE(Table3[[#This Row],[Actual Price]], "₦", ""), ",", "")) *
   VALUE(SUBSTITUTE(Table3[[#This Row],[Rating Count]], ",", "")),
   0
)</f>
        <v>7614360</v>
      </c>
      <c r="K1113" t="str" cm="1">
        <f t="array" ref="K1113">_xlfn.IFS(Table3[[#This Row],[Discount percentage]] &lt; 0.5, "Less than 50%", TRUE, "50% or more")</f>
        <v>Less than 50%</v>
      </c>
      <c r="L1113">
        <f t="shared" si="17"/>
        <v>-2.9352161731925199E-2</v>
      </c>
    </row>
    <row r="1114" spans="1:12" x14ac:dyDescent="0.25">
      <c r="A1114" t="s">
        <v>3990</v>
      </c>
      <c r="B1114" t="s">
        <v>5798</v>
      </c>
      <c r="C1114" t="s">
        <v>5745</v>
      </c>
      <c r="D1114" s="10">
        <v>3299</v>
      </c>
      <c r="E1114" s="11">
        <v>6500</v>
      </c>
      <c r="F1114" s="13">
        <v>0.49</v>
      </c>
      <c r="G1114">
        <v>3.7</v>
      </c>
      <c r="H1114">
        <v>11217</v>
      </c>
      <c r="I1114" t="str" cm="1">
        <f t="array" ref="I1114">_xlfn.IFS(
  E1114&lt;1000, "Cheap",
  E1114&lt;5000, "Expensive",
  E1114&gt;=5000, "Very Expensive"
)</f>
        <v>Very Expensive</v>
      </c>
      <c r="J1114" s="11">
        <f>IFERROR(
   VALUE(SUBSTITUTE(SUBSTITUTE(Table3[[#This Row],[Actual Price]], "₦", ""), ",", "")) *
   VALUE(SUBSTITUTE(Table3[[#This Row],[Rating Count]], ",", "")),
   0
)</f>
        <v>72910500</v>
      </c>
      <c r="K1114" t="str" cm="1">
        <f t="array" ref="K1114">_xlfn.IFS(Table3[[#This Row],[Discount percentage]] &lt; 0.5, "Less than 50%", TRUE, "50% or more")</f>
        <v>Less than 50%</v>
      </c>
      <c r="L1114">
        <f t="shared" si="17"/>
        <v>-2.9352161731925199E-2</v>
      </c>
    </row>
    <row r="1115" spans="1:12" x14ac:dyDescent="0.25">
      <c r="A1115" t="s">
        <v>3994</v>
      </c>
      <c r="B1115" t="s">
        <v>5899</v>
      </c>
      <c r="C1115" t="s">
        <v>5745</v>
      </c>
      <c r="D1115" s="10">
        <v>259</v>
      </c>
      <c r="E1115" s="11">
        <v>999</v>
      </c>
      <c r="F1115" s="13">
        <v>0.74</v>
      </c>
      <c r="G1115">
        <v>4</v>
      </c>
      <c r="H1115">
        <v>43</v>
      </c>
      <c r="I1115" t="str" cm="1">
        <f t="array" ref="I1115">_xlfn.IFS(
  E1115&lt;1000, "Cheap",
  E1115&lt;5000, "Expensive",
  E1115&gt;=5000, "Very Expensive"
)</f>
        <v>Cheap</v>
      </c>
      <c r="J1115" s="11">
        <f>IFERROR(
   VALUE(SUBSTITUTE(SUBSTITUTE(Table3[[#This Row],[Actual Price]], "₦", ""), ",", "")) *
   VALUE(SUBSTITUTE(Table3[[#This Row],[Rating Count]], ",", "")),
   0
)</f>
        <v>42957</v>
      </c>
      <c r="K1115" t="str" cm="1">
        <f t="array" ref="K1115">_xlfn.IFS(Table3[[#This Row],[Discount percentage]] &lt; 0.5, "Less than 50%", TRUE, "50% or more")</f>
        <v>50% or more</v>
      </c>
      <c r="L1115">
        <f t="shared" si="17"/>
        <v>-2.9352161731925199E-2</v>
      </c>
    </row>
    <row r="1116" spans="1:12" x14ac:dyDescent="0.25">
      <c r="A1116" t="s">
        <v>3998</v>
      </c>
      <c r="B1116" t="s">
        <v>5761</v>
      </c>
      <c r="C1116" t="s">
        <v>5745</v>
      </c>
      <c r="D1116" s="10">
        <v>3249</v>
      </c>
      <c r="E1116" s="11">
        <v>7795</v>
      </c>
      <c r="F1116" s="13">
        <v>0.57999999999999996</v>
      </c>
      <c r="G1116">
        <v>4.2</v>
      </c>
      <c r="H1116">
        <v>4664</v>
      </c>
      <c r="I1116" t="str" cm="1">
        <f t="array" ref="I1116">_xlfn.IFS(
  E1116&lt;1000, "Cheap",
  E1116&lt;5000, "Expensive",
  E1116&gt;=5000, "Very Expensive"
)</f>
        <v>Very Expensive</v>
      </c>
      <c r="J1116" s="11">
        <f>IFERROR(
   VALUE(SUBSTITUTE(SUBSTITUTE(Table3[[#This Row],[Actual Price]], "₦", ""), ",", "")) *
   VALUE(SUBSTITUTE(Table3[[#This Row],[Rating Count]], ",", "")),
   0
)</f>
        <v>36355880</v>
      </c>
      <c r="K1116" t="str" cm="1">
        <f t="array" ref="K1116">_xlfn.IFS(Table3[[#This Row],[Discount percentage]] &lt; 0.5, "Less than 50%", TRUE, "50% or more")</f>
        <v>50% or more</v>
      </c>
      <c r="L1116">
        <f t="shared" si="17"/>
        <v>-2.9352161731925199E-2</v>
      </c>
    </row>
    <row r="1117" spans="1:12" x14ac:dyDescent="0.25">
      <c r="A1117" t="s">
        <v>4002</v>
      </c>
      <c r="B1117" t="s">
        <v>5796</v>
      </c>
      <c r="C1117" t="s">
        <v>5745</v>
      </c>
      <c r="D1117" s="10">
        <v>4280</v>
      </c>
      <c r="E1117" s="11">
        <v>5995</v>
      </c>
      <c r="F1117" s="13">
        <v>0.28999999999999998</v>
      </c>
      <c r="G1117">
        <v>3.8</v>
      </c>
      <c r="H1117">
        <v>2112</v>
      </c>
      <c r="I1117" t="str" cm="1">
        <f t="array" ref="I1117">_xlfn.IFS(
  E1117&lt;1000, "Cheap",
  E1117&lt;5000, "Expensive",
  E1117&gt;=5000, "Very Expensive"
)</f>
        <v>Very Expensive</v>
      </c>
      <c r="J1117" s="11">
        <f>IFERROR(
   VALUE(SUBSTITUTE(SUBSTITUTE(Table3[[#This Row],[Actual Price]], "₦", ""), ",", "")) *
   VALUE(SUBSTITUTE(Table3[[#This Row],[Rating Count]], ",", "")),
   0
)</f>
        <v>12661440</v>
      </c>
      <c r="K1117" t="str" cm="1">
        <f t="array" ref="K1117">_xlfn.IFS(Table3[[#This Row],[Discount percentage]] &lt; 0.5, "Less than 50%", TRUE, "50% or more")</f>
        <v>Less than 50%</v>
      </c>
      <c r="L1117">
        <f t="shared" si="17"/>
        <v>-2.9352161731925199E-2</v>
      </c>
    </row>
    <row r="1118" spans="1:12" x14ac:dyDescent="0.25">
      <c r="A1118" t="s">
        <v>4006</v>
      </c>
      <c r="B1118" t="s">
        <v>5900</v>
      </c>
      <c r="C1118" t="s">
        <v>5745</v>
      </c>
      <c r="D1118" s="10">
        <v>189</v>
      </c>
      <c r="E1118" s="11">
        <v>299</v>
      </c>
      <c r="F1118" s="13">
        <v>0.37</v>
      </c>
      <c r="G1118">
        <v>4.2</v>
      </c>
      <c r="H1118">
        <v>2737</v>
      </c>
      <c r="I1118" t="str" cm="1">
        <f t="array" ref="I1118">_xlfn.IFS(
  E1118&lt;1000, "Cheap",
  E1118&lt;5000, "Expensive",
  E1118&gt;=5000, "Very Expensive"
)</f>
        <v>Cheap</v>
      </c>
      <c r="J1118" s="11">
        <f>IFERROR(
   VALUE(SUBSTITUTE(SUBSTITUTE(Table3[[#This Row],[Actual Price]], "₦", ""), ",", "")) *
   VALUE(SUBSTITUTE(Table3[[#This Row],[Rating Count]], ",", "")),
   0
)</f>
        <v>818363</v>
      </c>
      <c r="K1118" t="str" cm="1">
        <f t="array" ref="K1118">_xlfn.IFS(Table3[[#This Row],[Discount percentage]] &lt; 0.5, "Less than 50%", TRUE, "50% or more")</f>
        <v>Less than 50%</v>
      </c>
      <c r="L1118">
        <f t="shared" si="17"/>
        <v>-2.9352161731925199E-2</v>
      </c>
    </row>
    <row r="1119" spans="1:12" x14ac:dyDescent="0.25">
      <c r="A1119" t="s">
        <v>4010</v>
      </c>
      <c r="B1119" t="s">
        <v>5901</v>
      </c>
      <c r="C1119" t="s">
        <v>5745</v>
      </c>
      <c r="D1119" s="10">
        <v>1449</v>
      </c>
      <c r="E1119" s="11">
        <v>2349</v>
      </c>
      <c r="F1119" s="13">
        <v>0.38</v>
      </c>
      <c r="G1119">
        <v>3.9</v>
      </c>
      <c r="H1119">
        <v>9019</v>
      </c>
      <c r="I1119" t="str" cm="1">
        <f t="array" ref="I1119">_xlfn.IFS(
  E1119&lt;1000, "Cheap",
  E1119&lt;5000, "Expensive",
  E1119&gt;=5000, "Very Expensive"
)</f>
        <v>Expensive</v>
      </c>
      <c r="J1119" s="11">
        <f>IFERROR(
   VALUE(SUBSTITUTE(SUBSTITUTE(Table3[[#This Row],[Actual Price]], "₦", ""), ",", "")) *
   VALUE(SUBSTITUTE(Table3[[#This Row],[Rating Count]], ",", "")),
   0
)</f>
        <v>21185631</v>
      </c>
      <c r="K1119" t="str" cm="1">
        <f t="array" ref="K1119">_xlfn.IFS(Table3[[#This Row],[Discount percentage]] &lt; 0.5, "Less than 50%", TRUE, "50% or more")</f>
        <v>Less than 50%</v>
      </c>
      <c r="L1119">
        <f t="shared" si="17"/>
        <v>-2.9352161731925199E-2</v>
      </c>
    </row>
    <row r="1120" spans="1:12" x14ac:dyDescent="0.25">
      <c r="A1120" t="s">
        <v>4014</v>
      </c>
      <c r="B1120" t="s">
        <v>5828</v>
      </c>
      <c r="C1120" t="s">
        <v>5745</v>
      </c>
      <c r="D1120" s="10">
        <v>199</v>
      </c>
      <c r="E1120" s="11">
        <v>499</v>
      </c>
      <c r="F1120" s="13">
        <v>0.6</v>
      </c>
      <c r="G1120">
        <v>4</v>
      </c>
      <c r="H1120">
        <v>10234</v>
      </c>
      <c r="I1120" t="str" cm="1">
        <f t="array" ref="I1120">_xlfn.IFS(
  E1120&lt;1000, "Cheap",
  E1120&lt;5000, "Expensive",
  E1120&gt;=5000, "Very Expensive"
)</f>
        <v>Cheap</v>
      </c>
      <c r="J1120" s="11">
        <f>IFERROR(
   VALUE(SUBSTITUTE(SUBSTITUTE(Table3[[#This Row],[Actual Price]], "₦", ""), ",", "")) *
   VALUE(SUBSTITUTE(Table3[[#This Row],[Rating Count]], ",", "")),
   0
)</f>
        <v>5106766</v>
      </c>
      <c r="K1120" t="str" cm="1">
        <f t="array" ref="K1120">_xlfn.IFS(Table3[[#This Row],[Discount percentage]] &lt; 0.5, "Less than 50%", TRUE, "50% or more")</f>
        <v>50% or more</v>
      </c>
      <c r="L1120">
        <f t="shared" si="17"/>
        <v>-2.9352161731925199E-2</v>
      </c>
    </row>
    <row r="1121" spans="1:12" x14ac:dyDescent="0.25">
      <c r="A1121" t="s">
        <v>4018</v>
      </c>
      <c r="B1121" t="s">
        <v>5902</v>
      </c>
      <c r="C1121" t="s">
        <v>5745</v>
      </c>
      <c r="D1121" s="10">
        <v>474</v>
      </c>
      <c r="E1121" s="11">
        <v>1299</v>
      </c>
      <c r="F1121" s="13">
        <v>0.64</v>
      </c>
      <c r="G1121">
        <v>4.0999999999999996</v>
      </c>
      <c r="H1121">
        <v>550</v>
      </c>
      <c r="I1121" t="str" cm="1">
        <f t="array" ref="I1121">_xlfn.IFS(
  E1121&lt;1000, "Cheap",
  E1121&lt;5000, "Expensive",
  E1121&gt;=5000, "Very Expensive"
)</f>
        <v>Expensive</v>
      </c>
      <c r="J1121" s="11">
        <f>IFERROR(
   VALUE(SUBSTITUTE(SUBSTITUTE(Table3[[#This Row],[Actual Price]], "₦", ""), ",", "")) *
   VALUE(SUBSTITUTE(Table3[[#This Row],[Rating Count]], ",", "")),
   0
)</f>
        <v>714450</v>
      </c>
      <c r="K1121" t="str" cm="1">
        <f t="array" ref="K1121">_xlfn.IFS(Table3[[#This Row],[Discount percentage]] &lt; 0.5, "Less than 50%", TRUE, "50% or more")</f>
        <v>50% or more</v>
      </c>
      <c r="L1121">
        <f t="shared" si="17"/>
        <v>-2.9352161731925199E-2</v>
      </c>
    </row>
    <row r="1122" spans="1:12" x14ac:dyDescent="0.25">
      <c r="A1122" t="s">
        <v>4022</v>
      </c>
      <c r="B1122" t="s">
        <v>5903</v>
      </c>
      <c r="C1122" t="s">
        <v>5745</v>
      </c>
      <c r="D1122" s="10">
        <v>279</v>
      </c>
      <c r="E1122" s="11">
        <v>499</v>
      </c>
      <c r="F1122" s="13">
        <v>0.44</v>
      </c>
      <c r="G1122">
        <v>4.8</v>
      </c>
      <c r="H1122">
        <v>28</v>
      </c>
      <c r="I1122" t="str" cm="1">
        <f t="array" ref="I1122">_xlfn.IFS(
  E1122&lt;1000, "Cheap",
  E1122&lt;5000, "Expensive",
  E1122&gt;=5000, "Very Expensive"
)</f>
        <v>Cheap</v>
      </c>
      <c r="J1122" s="11">
        <f>IFERROR(
   VALUE(SUBSTITUTE(SUBSTITUTE(Table3[[#This Row],[Actual Price]], "₦", ""), ",", "")) *
   VALUE(SUBSTITUTE(Table3[[#This Row],[Rating Count]], ",", "")),
   0
)</f>
        <v>13972</v>
      </c>
      <c r="K1122" t="str" cm="1">
        <f t="array" ref="K1122">_xlfn.IFS(Table3[[#This Row],[Discount percentage]] &lt; 0.5, "Less than 50%", TRUE, "50% or more")</f>
        <v>Less than 50%</v>
      </c>
      <c r="L1122">
        <f t="shared" si="17"/>
        <v>-2.9352161731925199E-2</v>
      </c>
    </row>
    <row r="1123" spans="1:12" x14ac:dyDescent="0.25">
      <c r="A1123" t="s">
        <v>4026</v>
      </c>
      <c r="B1123" t="s">
        <v>5904</v>
      </c>
      <c r="C1123" t="s">
        <v>5745</v>
      </c>
      <c r="D1123" s="10">
        <v>1999</v>
      </c>
      <c r="E1123" s="11">
        <v>4775</v>
      </c>
      <c r="F1123" s="13">
        <v>0.57999999999999996</v>
      </c>
      <c r="G1123">
        <v>4.2</v>
      </c>
      <c r="H1123">
        <v>1353</v>
      </c>
      <c r="I1123" t="str" cm="1">
        <f t="array" ref="I1123">_xlfn.IFS(
  E1123&lt;1000, "Cheap",
  E1123&lt;5000, "Expensive",
  E1123&gt;=5000, "Very Expensive"
)</f>
        <v>Expensive</v>
      </c>
      <c r="J1123" s="11">
        <f>IFERROR(
   VALUE(SUBSTITUTE(SUBSTITUTE(Table3[[#This Row],[Actual Price]], "₦", ""), ",", "")) *
   VALUE(SUBSTITUTE(Table3[[#This Row],[Rating Count]], ",", "")),
   0
)</f>
        <v>6460575</v>
      </c>
      <c r="K1123" t="str" cm="1">
        <f t="array" ref="K1123">_xlfn.IFS(Table3[[#This Row],[Discount percentage]] &lt; 0.5, "Less than 50%", TRUE, "50% or more")</f>
        <v>50% or more</v>
      </c>
      <c r="L1123">
        <f t="shared" si="17"/>
        <v>-2.9352161731925199E-2</v>
      </c>
    </row>
    <row r="1124" spans="1:12" x14ac:dyDescent="0.25">
      <c r="A1124" t="s">
        <v>4030</v>
      </c>
      <c r="B1124" t="s">
        <v>5905</v>
      </c>
      <c r="C1124" t="s">
        <v>5745</v>
      </c>
      <c r="D1124" s="10">
        <v>799</v>
      </c>
      <c r="E1124" s="11">
        <v>1230</v>
      </c>
      <c r="F1124" s="13">
        <v>0.35</v>
      </c>
      <c r="G1124">
        <v>4.0999999999999996</v>
      </c>
      <c r="H1124">
        <v>2138</v>
      </c>
      <c r="I1124" t="str" cm="1">
        <f t="array" ref="I1124">_xlfn.IFS(
  E1124&lt;1000, "Cheap",
  E1124&lt;5000, "Expensive",
  E1124&gt;=5000, "Very Expensive"
)</f>
        <v>Expensive</v>
      </c>
      <c r="J1124" s="11">
        <f>IFERROR(
   VALUE(SUBSTITUTE(SUBSTITUTE(Table3[[#This Row],[Actual Price]], "₦", ""), ",", "")) *
   VALUE(SUBSTITUTE(Table3[[#This Row],[Rating Count]], ",", "")),
   0
)</f>
        <v>2629740</v>
      </c>
      <c r="K1124" t="str" cm="1">
        <f t="array" ref="K1124">_xlfn.IFS(Table3[[#This Row],[Discount percentage]] &lt; 0.5, "Less than 50%", TRUE, "50% or more")</f>
        <v>Less than 50%</v>
      </c>
      <c r="L1124">
        <f t="shared" si="17"/>
        <v>-2.9352161731925199E-2</v>
      </c>
    </row>
    <row r="1125" spans="1:12" x14ac:dyDescent="0.25">
      <c r="A1125" t="s">
        <v>4034</v>
      </c>
      <c r="B1125" t="s">
        <v>5906</v>
      </c>
      <c r="C1125" t="s">
        <v>5745</v>
      </c>
      <c r="D1125" s="10">
        <v>949</v>
      </c>
      <c r="E1125" s="11">
        <v>1999</v>
      </c>
      <c r="F1125" s="13">
        <v>0.53</v>
      </c>
      <c r="G1125">
        <v>4</v>
      </c>
      <c r="H1125">
        <v>1679</v>
      </c>
      <c r="I1125" t="str" cm="1">
        <f t="array" ref="I1125">_xlfn.IFS(
  E1125&lt;1000, "Cheap",
  E1125&lt;5000, "Expensive",
  E1125&gt;=5000, "Very Expensive"
)</f>
        <v>Expensive</v>
      </c>
      <c r="J1125" s="11">
        <f>IFERROR(
   VALUE(SUBSTITUTE(SUBSTITUTE(Table3[[#This Row],[Actual Price]], "₦", ""), ",", "")) *
   VALUE(SUBSTITUTE(Table3[[#This Row],[Rating Count]], ",", "")),
   0
)</f>
        <v>3356321</v>
      </c>
      <c r="K1125" t="str" cm="1">
        <f t="array" ref="K1125">_xlfn.IFS(Table3[[#This Row],[Discount percentage]] &lt; 0.5, "Less than 50%", TRUE, "50% or more")</f>
        <v>50% or more</v>
      </c>
      <c r="L1125">
        <f t="shared" si="17"/>
        <v>-2.9352161731925199E-2</v>
      </c>
    </row>
    <row r="1126" spans="1:12" x14ac:dyDescent="0.25">
      <c r="A1126" t="s">
        <v>4038</v>
      </c>
      <c r="B1126" t="s">
        <v>5843</v>
      </c>
      <c r="C1126" t="s">
        <v>5745</v>
      </c>
      <c r="D1126" s="10">
        <v>3657.66</v>
      </c>
      <c r="E1126" s="11">
        <v>5156</v>
      </c>
      <c r="F1126" s="13">
        <v>0.28999999999999998</v>
      </c>
      <c r="G1126">
        <v>3.9</v>
      </c>
      <c r="H1126">
        <v>12837</v>
      </c>
      <c r="I1126" t="str" cm="1">
        <f t="array" ref="I1126">_xlfn.IFS(
  E1126&lt;1000, "Cheap",
  E1126&lt;5000, "Expensive",
  E1126&gt;=5000, "Very Expensive"
)</f>
        <v>Very Expensive</v>
      </c>
      <c r="J1126" s="11">
        <f>IFERROR(
   VALUE(SUBSTITUTE(SUBSTITUTE(Table3[[#This Row],[Actual Price]], "₦", ""), ",", "")) *
   VALUE(SUBSTITUTE(Table3[[#This Row],[Rating Count]], ",", "")),
   0
)</f>
        <v>66187572</v>
      </c>
      <c r="K1126" t="str" cm="1">
        <f t="array" ref="K1126">_xlfn.IFS(Table3[[#This Row],[Discount percentage]] &lt; 0.5, "Less than 50%", TRUE, "50% or more")</f>
        <v>Less than 50%</v>
      </c>
      <c r="L1126">
        <f t="shared" si="17"/>
        <v>-2.9352161731925199E-2</v>
      </c>
    </row>
    <row r="1127" spans="1:12" x14ac:dyDescent="0.25">
      <c r="A1127" t="s">
        <v>4042</v>
      </c>
      <c r="B1127" t="s">
        <v>5907</v>
      </c>
      <c r="C1127" t="s">
        <v>5745</v>
      </c>
      <c r="D1127" s="10">
        <v>1699</v>
      </c>
      <c r="E1127" s="11">
        <v>1999</v>
      </c>
      <c r="F1127" s="13">
        <v>0.15</v>
      </c>
      <c r="G1127">
        <v>4.0999999999999996</v>
      </c>
      <c r="H1127">
        <v>8873</v>
      </c>
      <c r="I1127" t="str" cm="1">
        <f t="array" ref="I1127">_xlfn.IFS(
  E1127&lt;1000, "Cheap",
  E1127&lt;5000, "Expensive",
  E1127&gt;=5000, "Very Expensive"
)</f>
        <v>Expensive</v>
      </c>
      <c r="J1127" s="11">
        <f>IFERROR(
   VALUE(SUBSTITUTE(SUBSTITUTE(Table3[[#This Row],[Actual Price]], "₦", ""), ",", "")) *
   VALUE(SUBSTITUTE(Table3[[#This Row],[Rating Count]], ",", "")),
   0
)</f>
        <v>17737127</v>
      </c>
      <c r="K1127" t="str" cm="1">
        <f t="array" ref="K1127">_xlfn.IFS(Table3[[#This Row],[Discount percentage]] &lt; 0.5, "Less than 50%", TRUE, "50% or more")</f>
        <v>Less than 50%</v>
      </c>
      <c r="L1127">
        <f t="shared" si="17"/>
        <v>-2.9352161731925199E-2</v>
      </c>
    </row>
    <row r="1128" spans="1:12" x14ac:dyDescent="0.25">
      <c r="A1128" t="s">
        <v>4046</v>
      </c>
      <c r="B1128" t="s">
        <v>5908</v>
      </c>
      <c r="C1128" t="s">
        <v>5745</v>
      </c>
      <c r="D1128" s="10">
        <v>1849</v>
      </c>
      <c r="E1128" s="11">
        <v>2095</v>
      </c>
      <c r="F1128" s="13">
        <v>0.12</v>
      </c>
      <c r="G1128">
        <v>4.3</v>
      </c>
      <c r="H1128">
        <v>7681</v>
      </c>
      <c r="I1128" t="str" cm="1">
        <f t="array" ref="I1128">_xlfn.IFS(
  E1128&lt;1000, "Cheap",
  E1128&lt;5000, "Expensive",
  E1128&gt;=5000, "Very Expensive"
)</f>
        <v>Expensive</v>
      </c>
      <c r="J1128" s="11">
        <f>IFERROR(
   VALUE(SUBSTITUTE(SUBSTITUTE(Table3[[#This Row],[Actual Price]], "₦", ""), ",", "")) *
   VALUE(SUBSTITUTE(Table3[[#This Row],[Rating Count]], ",", "")),
   0
)</f>
        <v>16091695</v>
      </c>
      <c r="K1128" t="str" cm="1">
        <f t="array" ref="K1128">_xlfn.IFS(Table3[[#This Row],[Discount percentage]] &lt; 0.5, "Less than 50%", TRUE, "50% or more")</f>
        <v>Less than 50%</v>
      </c>
      <c r="L1128">
        <f t="shared" si="17"/>
        <v>-2.9352161731925199E-2</v>
      </c>
    </row>
    <row r="1129" spans="1:12" x14ac:dyDescent="0.25">
      <c r="A1129" t="s">
        <v>4050</v>
      </c>
      <c r="B1129" t="s">
        <v>5909</v>
      </c>
      <c r="C1129" t="s">
        <v>5745</v>
      </c>
      <c r="D1129" s="10">
        <v>12499</v>
      </c>
      <c r="E1129" s="11">
        <v>19825</v>
      </c>
      <c r="F1129" s="13">
        <v>0.37</v>
      </c>
      <c r="G1129">
        <v>4.0999999999999996</v>
      </c>
      <c r="H1129">
        <v>322</v>
      </c>
      <c r="I1129" t="str" cm="1">
        <f t="array" ref="I1129">_xlfn.IFS(
  E1129&lt;1000, "Cheap",
  E1129&lt;5000, "Expensive",
  E1129&gt;=5000, "Very Expensive"
)</f>
        <v>Very Expensive</v>
      </c>
      <c r="J1129" s="11">
        <f>IFERROR(
   VALUE(SUBSTITUTE(SUBSTITUTE(Table3[[#This Row],[Actual Price]], "₦", ""), ",", "")) *
   VALUE(SUBSTITUTE(Table3[[#This Row],[Rating Count]], ",", "")),
   0
)</f>
        <v>6383650</v>
      </c>
      <c r="K1129" t="str" cm="1">
        <f t="array" ref="K1129">_xlfn.IFS(Table3[[#This Row],[Discount percentage]] &lt; 0.5, "Less than 50%", TRUE, "50% or more")</f>
        <v>Less than 50%</v>
      </c>
      <c r="L1129">
        <f t="shared" si="17"/>
        <v>-2.9352161731925199E-2</v>
      </c>
    </row>
    <row r="1130" spans="1:12" x14ac:dyDescent="0.25">
      <c r="A1130" t="s">
        <v>4054</v>
      </c>
      <c r="B1130" t="s">
        <v>5910</v>
      </c>
      <c r="C1130" t="s">
        <v>5745</v>
      </c>
      <c r="D1130" s="10">
        <v>1099</v>
      </c>
      <c r="E1130" s="11">
        <v>1920</v>
      </c>
      <c r="F1130" s="13">
        <v>0.43</v>
      </c>
      <c r="G1130">
        <v>4.2</v>
      </c>
      <c r="H1130">
        <v>9772</v>
      </c>
      <c r="I1130" t="str" cm="1">
        <f t="array" ref="I1130">_xlfn.IFS(
  E1130&lt;1000, "Cheap",
  E1130&lt;5000, "Expensive",
  E1130&gt;=5000, "Very Expensive"
)</f>
        <v>Expensive</v>
      </c>
      <c r="J1130" s="11">
        <f>IFERROR(
   VALUE(SUBSTITUTE(SUBSTITUTE(Table3[[#This Row],[Actual Price]], "₦", ""), ",", "")) *
   VALUE(SUBSTITUTE(Table3[[#This Row],[Rating Count]], ",", "")),
   0
)</f>
        <v>18762240</v>
      </c>
      <c r="K1130" t="str" cm="1">
        <f t="array" ref="K1130">_xlfn.IFS(Table3[[#This Row],[Discount percentage]] &lt; 0.5, "Less than 50%", TRUE, "50% or more")</f>
        <v>Less than 50%</v>
      </c>
      <c r="L1130">
        <f t="shared" si="17"/>
        <v>-2.9352161731925199E-2</v>
      </c>
    </row>
    <row r="1131" spans="1:12" x14ac:dyDescent="0.25">
      <c r="A1131" t="s">
        <v>4058</v>
      </c>
      <c r="B1131" t="s">
        <v>5911</v>
      </c>
      <c r="C1131" t="s">
        <v>5745</v>
      </c>
      <c r="D1131" s="10">
        <v>8199</v>
      </c>
      <c r="E1131" s="11">
        <v>16000</v>
      </c>
      <c r="F1131" s="13">
        <v>0.49</v>
      </c>
      <c r="G1131">
        <v>3.9</v>
      </c>
      <c r="H1131">
        <v>18497</v>
      </c>
      <c r="I1131" t="str" cm="1">
        <f t="array" ref="I1131">_xlfn.IFS(
  E1131&lt;1000, "Cheap",
  E1131&lt;5000, "Expensive",
  E1131&gt;=5000, "Very Expensive"
)</f>
        <v>Very Expensive</v>
      </c>
      <c r="J1131" s="11">
        <f>IFERROR(
   VALUE(SUBSTITUTE(SUBSTITUTE(Table3[[#This Row],[Actual Price]], "₦", ""), ",", "")) *
   VALUE(SUBSTITUTE(Table3[[#This Row],[Rating Count]], ",", "")),
   0
)</f>
        <v>295952000</v>
      </c>
      <c r="K1131" t="str" cm="1">
        <f t="array" ref="K1131">_xlfn.IFS(Table3[[#This Row],[Discount percentage]] &lt; 0.5, "Less than 50%", TRUE, "50% or more")</f>
        <v>Less than 50%</v>
      </c>
      <c r="L1131">
        <f t="shared" si="17"/>
        <v>-2.9352161731925199E-2</v>
      </c>
    </row>
    <row r="1132" spans="1:12" x14ac:dyDescent="0.25">
      <c r="A1132" t="s">
        <v>4062</v>
      </c>
      <c r="B1132" t="s">
        <v>5912</v>
      </c>
      <c r="C1132" t="s">
        <v>5745</v>
      </c>
      <c r="D1132" s="10">
        <v>499</v>
      </c>
      <c r="E1132" s="11">
        <v>2199</v>
      </c>
      <c r="F1132" s="13">
        <v>0.77</v>
      </c>
      <c r="G1132">
        <v>3.7</v>
      </c>
      <c r="H1132">
        <v>53</v>
      </c>
      <c r="I1132" t="str" cm="1">
        <f t="array" ref="I1132">_xlfn.IFS(
  E1132&lt;1000, "Cheap",
  E1132&lt;5000, "Expensive",
  E1132&gt;=5000, "Very Expensive"
)</f>
        <v>Expensive</v>
      </c>
      <c r="J1132" s="11">
        <f>IFERROR(
   VALUE(SUBSTITUTE(SUBSTITUTE(Table3[[#This Row],[Actual Price]], "₦", ""), ",", "")) *
   VALUE(SUBSTITUTE(Table3[[#This Row],[Rating Count]], ",", "")),
   0
)</f>
        <v>116547</v>
      </c>
      <c r="K1132" t="str" cm="1">
        <f t="array" ref="K1132">_xlfn.IFS(Table3[[#This Row],[Discount percentage]] &lt; 0.5, "Less than 50%", TRUE, "50% or more")</f>
        <v>50% or more</v>
      </c>
      <c r="L1132">
        <f t="shared" si="17"/>
        <v>-2.9352161731925199E-2</v>
      </c>
    </row>
    <row r="1133" spans="1:12" x14ac:dyDescent="0.25">
      <c r="A1133" t="s">
        <v>4066</v>
      </c>
      <c r="B1133" t="s">
        <v>5913</v>
      </c>
      <c r="C1133" t="s">
        <v>5745</v>
      </c>
      <c r="D1133" s="10">
        <v>6999</v>
      </c>
      <c r="E1133" s="11">
        <v>14999</v>
      </c>
      <c r="F1133" s="13">
        <v>0.53</v>
      </c>
      <c r="G1133">
        <v>4.0999999999999996</v>
      </c>
      <c r="H1133">
        <v>1728</v>
      </c>
      <c r="I1133" t="str" cm="1">
        <f t="array" ref="I1133">_xlfn.IFS(
  E1133&lt;1000, "Cheap",
  E1133&lt;5000, "Expensive",
  E1133&gt;=5000, "Very Expensive"
)</f>
        <v>Very Expensive</v>
      </c>
      <c r="J1133" s="11">
        <f>IFERROR(
   VALUE(SUBSTITUTE(SUBSTITUTE(Table3[[#This Row],[Actual Price]], "₦", ""), ",", "")) *
   VALUE(SUBSTITUTE(Table3[[#This Row],[Rating Count]], ",", "")),
   0
)</f>
        <v>25918272</v>
      </c>
      <c r="K1133" t="str" cm="1">
        <f t="array" ref="K1133">_xlfn.IFS(Table3[[#This Row],[Discount percentage]] &lt; 0.5, "Less than 50%", TRUE, "50% or more")</f>
        <v>50% or more</v>
      </c>
      <c r="L1133">
        <f t="shared" si="17"/>
        <v>-2.9352161731925199E-2</v>
      </c>
    </row>
    <row r="1134" spans="1:12" x14ac:dyDescent="0.25">
      <c r="A1134" t="s">
        <v>4070</v>
      </c>
      <c r="B1134" t="s">
        <v>5914</v>
      </c>
      <c r="C1134" t="s">
        <v>5745</v>
      </c>
      <c r="D1134" s="10">
        <v>1595</v>
      </c>
      <c r="E1134" s="11">
        <v>1799</v>
      </c>
      <c r="F1134" s="13">
        <v>0.11</v>
      </c>
      <c r="G1134">
        <v>4</v>
      </c>
      <c r="H1134">
        <v>2877</v>
      </c>
      <c r="I1134" t="str" cm="1">
        <f t="array" ref="I1134">_xlfn.IFS(
  E1134&lt;1000, "Cheap",
  E1134&lt;5000, "Expensive",
  E1134&gt;=5000, "Very Expensive"
)</f>
        <v>Expensive</v>
      </c>
      <c r="J1134" s="11">
        <f>IFERROR(
   VALUE(SUBSTITUTE(SUBSTITUTE(Table3[[#This Row],[Actual Price]], "₦", ""), ",", "")) *
   VALUE(SUBSTITUTE(Table3[[#This Row],[Rating Count]], ",", "")),
   0
)</f>
        <v>5175723</v>
      </c>
      <c r="K1134" t="str" cm="1">
        <f t="array" ref="K1134">_xlfn.IFS(Table3[[#This Row],[Discount percentage]] &lt; 0.5, "Less than 50%", TRUE, "50% or more")</f>
        <v>Less than 50%</v>
      </c>
      <c r="L1134">
        <f t="shared" si="17"/>
        <v>-2.9352161731925199E-2</v>
      </c>
    </row>
    <row r="1135" spans="1:12" x14ac:dyDescent="0.25">
      <c r="A1135" t="s">
        <v>4074</v>
      </c>
      <c r="B1135" t="s">
        <v>5915</v>
      </c>
      <c r="C1135" t="s">
        <v>5745</v>
      </c>
      <c r="D1135" s="10">
        <v>1049</v>
      </c>
      <c r="E1135" s="11">
        <v>1950</v>
      </c>
      <c r="F1135" s="13">
        <v>0.46</v>
      </c>
      <c r="G1135">
        <v>3.8</v>
      </c>
      <c r="H1135">
        <v>250</v>
      </c>
      <c r="I1135" t="str" cm="1">
        <f t="array" ref="I1135">_xlfn.IFS(
  E1135&lt;1000, "Cheap",
  E1135&lt;5000, "Expensive",
  E1135&gt;=5000, "Very Expensive"
)</f>
        <v>Expensive</v>
      </c>
      <c r="J1135" s="11">
        <f>IFERROR(
   VALUE(SUBSTITUTE(SUBSTITUTE(Table3[[#This Row],[Actual Price]], "₦", ""), ",", "")) *
   VALUE(SUBSTITUTE(Table3[[#This Row],[Rating Count]], ",", "")),
   0
)</f>
        <v>487500</v>
      </c>
      <c r="K1135" t="str" cm="1">
        <f t="array" ref="K1135">_xlfn.IFS(Table3[[#This Row],[Discount percentage]] &lt; 0.5, "Less than 50%", TRUE, "50% or more")</f>
        <v>Less than 50%</v>
      </c>
      <c r="L1135">
        <f t="shared" si="17"/>
        <v>-2.9352161731925199E-2</v>
      </c>
    </row>
    <row r="1136" spans="1:12" x14ac:dyDescent="0.25">
      <c r="A1136" t="s">
        <v>4078</v>
      </c>
      <c r="B1136" t="s">
        <v>5773</v>
      </c>
      <c r="C1136" t="s">
        <v>5745</v>
      </c>
      <c r="D1136" s="10">
        <v>1182</v>
      </c>
      <c r="E1136" s="11">
        <v>2995</v>
      </c>
      <c r="F1136" s="13">
        <v>0.61</v>
      </c>
      <c r="G1136">
        <v>4.2</v>
      </c>
      <c r="H1136">
        <v>5178</v>
      </c>
      <c r="I1136" t="str" cm="1">
        <f t="array" ref="I1136">_xlfn.IFS(
  E1136&lt;1000, "Cheap",
  E1136&lt;5000, "Expensive",
  E1136&gt;=5000, "Very Expensive"
)</f>
        <v>Expensive</v>
      </c>
      <c r="J1136" s="11">
        <f>IFERROR(
   VALUE(SUBSTITUTE(SUBSTITUTE(Table3[[#This Row],[Actual Price]], "₦", ""), ",", "")) *
   VALUE(SUBSTITUTE(Table3[[#This Row],[Rating Count]], ",", "")),
   0
)</f>
        <v>15508110</v>
      </c>
      <c r="K1136" t="str" cm="1">
        <f t="array" ref="K1136">_xlfn.IFS(Table3[[#This Row],[Discount percentage]] &lt; 0.5, "Less than 50%", TRUE, "50% or more")</f>
        <v>50% or more</v>
      </c>
      <c r="L1136">
        <f t="shared" si="17"/>
        <v>-2.9352161731925199E-2</v>
      </c>
    </row>
    <row r="1137" spans="1:12" x14ac:dyDescent="0.25">
      <c r="A1137" t="s">
        <v>4082</v>
      </c>
      <c r="B1137" t="s">
        <v>5916</v>
      </c>
      <c r="C1137" t="s">
        <v>5745</v>
      </c>
      <c r="D1137" s="10">
        <v>499</v>
      </c>
      <c r="E1137" s="11">
        <v>999</v>
      </c>
      <c r="F1137" s="13">
        <v>0.5</v>
      </c>
      <c r="G1137">
        <v>4.5999999999999996</v>
      </c>
      <c r="H1137">
        <v>79</v>
      </c>
      <c r="I1137" t="str" cm="1">
        <f t="array" ref="I1137">_xlfn.IFS(
  E1137&lt;1000, "Cheap",
  E1137&lt;5000, "Expensive",
  E1137&gt;=5000, "Very Expensive"
)</f>
        <v>Cheap</v>
      </c>
      <c r="J1137" s="11">
        <f>IFERROR(
   VALUE(SUBSTITUTE(SUBSTITUTE(Table3[[#This Row],[Actual Price]], "₦", ""), ",", "")) *
   VALUE(SUBSTITUTE(Table3[[#This Row],[Rating Count]], ",", "")),
   0
)</f>
        <v>78921</v>
      </c>
      <c r="K1137" t="str" cm="1">
        <f t="array" ref="K1137">_xlfn.IFS(Table3[[#This Row],[Discount percentage]] &lt; 0.5, "Less than 50%", TRUE, "50% or more")</f>
        <v>50% or more</v>
      </c>
      <c r="L1137">
        <f t="shared" si="17"/>
        <v>-2.9352161731925199E-2</v>
      </c>
    </row>
    <row r="1138" spans="1:12" x14ac:dyDescent="0.25">
      <c r="A1138" t="s">
        <v>4086</v>
      </c>
      <c r="B1138" t="s">
        <v>5917</v>
      </c>
      <c r="C1138" t="s">
        <v>5745</v>
      </c>
      <c r="D1138" s="10">
        <v>8799</v>
      </c>
      <c r="E1138" s="11">
        <v>11995</v>
      </c>
      <c r="F1138" s="13">
        <v>0.27</v>
      </c>
      <c r="G1138">
        <v>4.0999999999999996</v>
      </c>
      <c r="H1138">
        <v>4157</v>
      </c>
      <c r="I1138" t="str" cm="1">
        <f t="array" ref="I1138">_xlfn.IFS(
  E1138&lt;1000, "Cheap",
  E1138&lt;5000, "Expensive",
  E1138&gt;=5000, "Very Expensive"
)</f>
        <v>Very Expensive</v>
      </c>
      <c r="J1138" s="11">
        <f>IFERROR(
   VALUE(SUBSTITUTE(SUBSTITUTE(Table3[[#This Row],[Actual Price]], "₦", ""), ",", "")) *
   VALUE(SUBSTITUTE(Table3[[#This Row],[Rating Count]], ",", "")),
   0
)</f>
        <v>49863215</v>
      </c>
      <c r="K1138" t="str" cm="1">
        <f t="array" ref="K1138">_xlfn.IFS(Table3[[#This Row],[Discount percentage]] &lt; 0.5, "Less than 50%", TRUE, "50% or more")</f>
        <v>Less than 50%</v>
      </c>
      <c r="L1138">
        <f t="shared" si="17"/>
        <v>-2.9352161731925199E-2</v>
      </c>
    </row>
    <row r="1139" spans="1:12" x14ac:dyDescent="0.25">
      <c r="A1139" t="s">
        <v>4090</v>
      </c>
      <c r="B1139" t="s">
        <v>5918</v>
      </c>
      <c r="C1139" t="s">
        <v>5745</v>
      </c>
      <c r="D1139" s="10">
        <v>1529</v>
      </c>
      <c r="E1139" s="11">
        <v>2999</v>
      </c>
      <c r="F1139" s="13">
        <v>0.49</v>
      </c>
      <c r="G1139">
        <v>3.3</v>
      </c>
      <c r="H1139">
        <v>29</v>
      </c>
      <c r="I1139" t="str" cm="1">
        <f t="array" ref="I1139">_xlfn.IFS(
  E1139&lt;1000, "Cheap",
  E1139&lt;5000, "Expensive",
  E1139&gt;=5000, "Very Expensive"
)</f>
        <v>Expensive</v>
      </c>
      <c r="J1139" s="11">
        <f>IFERROR(
   VALUE(SUBSTITUTE(SUBSTITUTE(Table3[[#This Row],[Actual Price]], "₦", ""), ",", "")) *
   VALUE(SUBSTITUTE(Table3[[#This Row],[Rating Count]], ",", "")),
   0
)</f>
        <v>86971</v>
      </c>
      <c r="K1139" t="str" cm="1">
        <f t="array" ref="K1139">_xlfn.IFS(Table3[[#This Row],[Discount percentage]] &lt; 0.5, "Less than 50%", TRUE, "50% or more")</f>
        <v>Less than 50%</v>
      </c>
      <c r="L1139">
        <f t="shared" si="17"/>
        <v>-2.9352161731925199E-2</v>
      </c>
    </row>
    <row r="1140" spans="1:12" x14ac:dyDescent="0.25">
      <c r="A1140" t="s">
        <v>4094</v>
      </c>
      <c r="B1140" t="s">
        <v>5919</v>
      </c>
      <c r="C1140" t="s">
        <v>5745</v>
      </c>
      <c r="D1140" s="10">
        <v>1199</v>
      </c>
      <c r="E1140" s="11">
        <v>1690</v>
      </c>
      <c r="F1140" s="13">
        <v>0.28999999999999998</v>
      </c>
      <c r="G1140">
        <v>4.2</v>
      </c>
      <c r="H1140">
        <v>4580</v>
      </c>
      <c r="I1140" t="str" cm="1">
        <f t="array" ref="I1140">_xlfn.IFS(
  E1140&lt;1000, "Cheap",
  E1140&lt;5000, "Expensive",
  E1140&gt;=5000, "Very Expensive"
)</f>
        <v>Expensive</v>
      </c>
      <c r="J1140" s="11">
        <f>IFERROR(
   VALUE(SUBSTITUTE(SUBSTITUTE(Table3[[#This Row],[Actual Price]], "₦", ""), ",", "")) *
   VALUE(SUBSTITUTE(Table3[[#This Row],[Rating Count]], ",", "")),
   0
)</f>
        <v>7740200</v>
      </c>
      <c r="K1140" t="str" cm="1">
        <f t="array" ref="K1140">_xlfn.IFS(Table3[[#This Row],[Discount percentage]] &lt; 0.5, "Less than 50%", TRUE, "50% or more")</f>
        <v>Less than 50%</v>
      </c>
      <c r="L1140">
        <f t="shared" si="17"/>
        <v>-2.9352161731925199E-2</v>
      </c>
    </row>
    <row r="1141" spans="1:12" x14ac:dyDescent="0.25">
      <c r="A1141" t="s">
        <v>4098</v>
      </c>
      <c r="B1141" t="s">
        <v>5920</v>
      </c>
      <c r="C1141" t="s">
        <v>5745</v>
      </c>
      <c r="D1141" s="10">
        <v>1052</v>
      </c>
      <c r="E1141" s="11">
        <v>1790</v>
      </c>
      <c r="F1141" s="13">
        <v>0.41</v>
      </c>
      <c r="G1141">
        <v>4.3</v>
      </c>
      <c r="H1141">
        <v>1404</v>
      </c>
      <c r="I1141" t="str" cm="1">
        <f t="array" ref="I1141">_xlfn.IFS(
  E1141&lt;1000, "Cheap",
  E1141&lt;5000, "Expensive",
  E1141&gt;=5000, "Very Expensive"
)</f>
        <v>Expensive</v>
      </c>
      <c r="J1141" s="11">
        <f>IFERROR(
   VALUE(SUBSTITUTE(SUBSTITUTE(Table3[[#This Row],[Actual Price]], "₦", ""), ",", "")) *
   VALUE(SUBSTITUTE(Table3[[#This Row],[Rating Count]], ",", "")),
   0
)</f>
        <v>2513160</v>
      </c>
      <c r="K1141" t="str" cm="1">
        <f t="array" ref="K1141">_xlfn.IFS(Table3[[#This Row],[Discount percentage]] &lt; 0.5, "Less than 50%", TRUE, "50% or more")</f>
        <v>Less than 50%</v>
      </c>
      <c r="L1141">
        <f t="shared" si="17"/>
        <v>-2.9352161731925199E-2</v>
      </c>
    </row>
    <row r="1142" spans="1:12" x14ac:dyDescent="0.25">
      <c r="A1142" t="s">
        <v>4102</v>
      </c>
      <c r="B1142" t="s">
        <v>5785</v>
      </c>
      <c r="C1142" t="s">
        <v>5745</v>
      </c>
      <c r="D1142" s="10">
        <v>6499</v>
      </c>
      <c r="E1142" s="11">
        <v>8995</v>
      </c>
      <c r="F1142" s="13">
        <v>0.28000000000000003</v>
      </c>
      <c r="G1142">
        <v>4.3</v>
      </c>
      <c r="H1142">
        <v>2810</v>
      </c>
      <c r="I1142" t="str" cm="1">
        <f t="array" ref="I1142">_xlfn.IFS(
  E1142&lt;1000, "Cheap",
  E1142&lt;5000, "Expensive",
  E1142&gt;=5000, "Very Expensive"
)</f>
        <v>Very Expensive</v>
      </c>
      <c r="J1142" s="11">
        <f>IFERROR(
   VALUE(SUBSTITUTE(SUBSTITUTE(Table3[[#This Row],[Actual Price]], "₦", ""), ",", "")) *
   VALUE(SUBSTITUTE(Table3[[#This Row],[Rating Count]], ",", "")),
   0
)</f>
        <v>25275950</v>
      </c>
      <c r="K1142" t="str" cm="1">
        <f t="array" ref="K1142">_xlfn.IFS(Table3[[#This Row],[Discount percentage]] &lt; 0.5, "Less than 50%", TRUE, "50% or more")</f>
        <v>Less than 50%</v>
      </c>
      <c r="L1142">
        <f t="shared" si="17"/>
        <v>-2.9352161731925199E-2</v>
      </c>
    </row>
    <row r="1143" spans="1:12" x14ac:dyDescent="0.25">
      <c r="A1143" t="s">
        <v>4106</v>
      </c>
      <c r="B1143" t="s">
        <v>5921</v>
      </c>
      <c r="C1143" t="s">
        <v>5745</v>
      </c>
      <c r="D1143" s="10">
        <v>239</v>
      </c>
      <c r="E1143" s="11">
        <v>239</v>
      </c>
      <c r="F1143" s="13">
        <v>0</v>
      </c>
      <c r="G1143">
        <v>4.3</v>
      </c>
      <c r="H1143">
        <v>7</v>
      </c>
      <c r="I1143" t="str" cm="1">
        <f t="array" ref="I1143">_xlfn.IFS(
  E1143&lt;1000, "Cheap",
  E1143&lt;5000, "Expensive",
  E1143&gt;=5000, "Very Expensive"
)</f>
        <v>Cheap</v>
      </c>
      <c r="J1143" s="11">
        <f>IFERROR(
   VALUE(SUBSTITUTE(SUBSTITUTE(Table3[[#This Row],[Actual Price]], "₦", ""), ",", "")) *
   VALUE(SUBSTITUTE(Table3[[#This Row],[Rating Count]], ",", "")),
   0
)</f>
        <v>1673</v>
      </c>
      <c r="K1143" t="str" cm="1">
        <f t="array" ref="K1143">_xlfn.IFS(Table3[[#This Row],[Discount percentage]] &lt; 0.5, "Less than 50%", TRUE, "50% or more")</f>
        <v>Less than 50%</v>
      </c>
      <c r="L1143">
        <f t="shared" si="17"/>
        <v>-2.9352161731925199E-2</v>
      </c>
    </row>
    <row r="1144" spans="1:12" x14ac:dyDescent="0.25">
      <c r="A1144" t="s">
        <v>4110</v>
      </c>
      <c r="B1144" t="s">
        <v>5922</v>
      </c>
      <c r="C1144" t="s">
        <v>5745</v>
      </c>
      <c r="D1144" s="10">
        <v>699</v>
      </c>
      <c r="E1144" s="11">
        <v>1599</v>
      </c>
      <c r="F1144" s="13">
        <v>0.56000000000000005</v>
      </c>
      <c r="G1144">
        <v>4.7</v>
      </c>
      <c r="H1144">
        <v>1729</v>
      </c>
      <c r="I1144" t="str" cm="1">
        <f t="array" ref="I1144">_xlfn.IFS(
  E1144&lt;1000, "Cheap",
  E1144&lt;5000, "Expensive",
  E1144&gt;=5000, "Very Expensive"
)</f>
        <v>Expensive</v>
      </c>
      <c r="J1144" s="11">
        <f>IFERROR(
   VALUE(SUBSTITUTE(SUBSTITUTE(Table3[[#This Row],[Actual Price]], "₦", ""), ",", "")) *
   VALUE(SUBSTITUTE(Table3[[#This Row],[Rating Count]], ",", "")),
   0
)</f>
        <v>2764671</v>
      </c>
      <c r="K1144" t="str" cm="1">
        <f t="array" ref="K1144">_xlfn.IFS(Table3[[#This Row],[Discount percentage]] &lt; 0.5, "Less than 50%", TRUE, "50% or more")</f>
        <v>50% or more</v>
      </c>
      <c r="L1144">
        <f t="shared" si="17"/>
        <v>-2.9352161731925199E-2</v>
      </c>
    </row>
    <row r="1145" spans="1:12" x14ac:dyDescent="0.25">
      <c r="A1145" t="s">
        <v>4114</v>
      </c>
      <c r="B1145" t="s">
        <v>5923</v>
      </c>
      <c r="C1145" t="s">
        <v>5745</v>
      </c>
      <c r="D1145" s="10">
        <v>2599</v>
      </c>
      <c r="E1145" s="11">
        <v>4290</v>
      </c>
      <c r="F1145" s="13">
        <v>0.39</v>
      </c>
      <c r="G1145">
        <v>4.4000000000000004</v>
      </c>
      <c r="H1145">
        <v>2116</v>
      </c>
      <c r="I1145" t="str" cm="1">
        <f t="array" ref="I1145">_xlfn.IFS(
  E1145&lt;1000, "Cheap",
  E1145&lt;5000, "Expensive",
  E1145&gt;=5000, "Very Expensive"
)</f>
        <v>Expensive</v>
      </c>
      <c r="J1145" s="11">
        <f>IFERROR(
   VALUE(SUBSTITUTE(SUBSTITUTE(Table3[[#This Row],[Actual Price]], "₦", ""), ",", "")) *
   VALUE(SUBSTITUTE(Table3[[#This Row],[Rating Count]], ",", "")),
   0
)</f>
        <v>9077640</v>
      </c>
      <c r="K1145" t="str" cm="1">
        <f t="array" ref="K1145">_xlfn.IFS(Table3[[#This Row],[Discount percentage]] &lt; 0.5, "Less than 50%", TRUE, "50% or more")</f>
        <v>Less than 50%</v>
      </c>
      <c r="L1145">
        <f t="shared" si="17"/>
        <v>-2.9352161731925199E-2</v>
      </c>
    </row>
    <row r="1146" spans="1:12" x14ac:dyDescent="0.25">
      <c r="A1146" t="s">
        <v>4118</v>
      </c>
      <c r="B1146" t="s">
        <v>5924</v>
      </c>
      <c r="C1146" t="s">
        <v>5745</v>
      </c>
      <c r="D1146" s="10">
        <v>1547</v>
      </c>
      <c r="E1146" s="11">
        <v>2890</v>
      </c>
      <c r="F1146" s="13">
        <v>0.46</v>
      </c>
      <c r="G1146">
        <v>3.9</v>
      </c>
      <c r="H1146">
        <v>463</v>
      </c>
      <c r="I1146" t="str" cm="1">
        <f t="array" ref="I1146">_xlfn.IFS(
  E1146&lt;1000, "Cheap",
  E1146&lt;5000, "Expensive",
  E1146&gt;=5000, "Very Expensive"
)</f>
        <v>Expensive</v>
      </c>
      <c r="J1146" s="11">
        <f>IFERROR(
   VALUE(SUBSTITUTE(SUBSTITUTE(Table3[[#This Row],[Actual Price]], "₦", ""), ",", "")) *
   VALUE(SUBSTITUTE(Table3[[#This Row],[Rating Count]], ",", "")),
   0
)</f>
        <v>1338070</v>
      </c>
      <c r="K1146" t="str" cm="1">
        <f t="array" ref="K1146">_xlfn.IFS(Table3[[#This Row],[Discount percentage]] &lt; 0.5, "Less than 50%", TRUE, "50% or more")</f>
        <v>Less than 50%</v>
      </c>
      <c r="L1146">
        <f t="shared" si="17"/>
        <v>-2.9352161731925199E-2</v>
      </c>
    </row>
    <row r="1147" spans="1:12" x14ac:dyDescent="0.25">
      <c r="A1147" t="s">
        <v>4122</v>
      </c>
      <c r="B1147" t="s">
        <v>5925</v>
      </c>
      <c r="C1147" t="s">
        <v>5745</v>
      </c>
      <c r="D1147" s="10">
        <v>499</v>
      </c>
      <c r="E1147" s="11">
        <v>1299</v>
      </c>
      <c r="F1147" s="13">
        <v>0.62</v>
      </c>
      <c r="G1147">
        <v>4.7</v>
      </c>
      <c r="H1147">
        <v>54</v>
      </c>
      <c r="I1147" t="str" cm="1">
        <f t="array" ref="I1147">_xlfn.IFS(
  E1147&lt;1000, "Cheap",
  E1147&lt;5000, "Expensive",
  E1147&gt;=5000, "Very Expensive"
)</f>
        <v>Expensive</v>
      </c>
      <c r="J1147" s="11">
        <f>IFERROR(
   VALUE(SUBSTITUTE(SUBSTITUTE(Table3[[#This Row],[Actual Price]], "₦", ""), ",", "")) *
   VALUE(SUBSTITUTE(Table3[[#This Row],[Rating Count]], ",", "")),
   0
)</f>
        <v>70146</v>
      </c>
      <c r="K1147" t="str" cm="1">
        <f t="array" ref="K1147">_xlfn.IFS(Table3[[#This Row],[Discount percentage]] &lt; 0.5, "Less than 50%", TRUE, "50% or more")</f>
        <v>50% or more</v>
      </c>
      <c r="L1147">
        <f t="shared" si="17"/>
        <v>-2.9352161731925199E-2</v>
      </c>
    </row>
    <row r="1148" spans="1:12" x14ac:dyDescent="0.25">
      <c r="A1148" t="s">
        <v>4126</v>
      </c>
      <c r="B1148" t="s">
        <v>5926</v>
      </c>
      <c r="C1148" t="s">
        <v>5745</v>
      </c>
      <c r="D1148" s="10">
        <v>510</v>
      </c>
      <c r="E1148" s="11">
        <v>640</v>
      </c>
      <c r="F1148" s="13">
        <v>0.2</v>
      </c>
      <c r="G1148">
        <v>4.0999999999999996</v>
      </c>
      <c r="H1148">
        <v>7229</v>
      </c>
      <c r="I1148" t="str" cm="1">
        <f t="array" ref="I1148">_xlfn.IFS(
  E1148&lt;1000, "Cheap",
  E1148&lt;5000, "Expensive",
  E1148&gt;=5000, "Very Expensive"
)</f>
        <v>Cheap</v>
      </c>
      <c r="J1148" s="11">
        <f>IFERROR(
   VALUE(SUBSTITUTE(SUBSTITUTE(Table3[[#This Row],[Actual Price]], "₦", ""), ",", "")) *
   VALUE(SUBSTITUTE(Table3[[#This Row],[Rating Count]], ",", "")),
   0
)</f>
        <v>4626560</v>
      </c>
      <c r="K1148" t="str" cm="1">
        <f t="array" ref="K1148">_xlfn.IFS(Table3[[#This Row],[Discount percentage]] &lt; 0.5, "Less than 50%", TRUE, "50% or more")</f>
        <v>Less than 50%</v>
      </c>
      <c r="L1148">
        <f t="shared" si="17"/>
        <v>-2.9352161731925199E-2</v>
      </c>
    </row>
    <row r="1149" spans="1:12" x14ac:dyDescent="0.25">
      <c r="A1149" t="s">
        <v>4130</v>
      </c>
      <c r="B1149" t="s">
        <v>5927</v>
      </c>
      <c r="C1149" t="s">
        <v>5745</v>
      </c>
      <c r="D1149" s="10">
        <v>1899</v>
      </c>
      <c r="E1149" s="11">
        <v>3790</v>
      </c>
      <c r="F1149" s="13">
        <v>0.5</v>
      </c>
      <c r="G1149">
        <v>3.8</v>
      </c>
      <c r="H1149">
        <v>3842</v>
      </c>
      <c r="I1149" t="str" cm="1">
        <f t="array" ref="I1149">_xlfn.IFS(
  E1149&lt;1000, "Cheap",
  E1149&lt;5000, "Expensive",
  E1149&gt;=5000, "Very Expensive"
)</f>
        <v>Expensive</v>
      </c>
      <c r="J1149" s="11">
        <f>IFERROR(
   VALUE(SUBSTITUTE(SUBSTITUTE(Table3[[#This Row],[Actual Price]], "₦", ""), ",", "")) *
   VALUE(SUBSTITUTE(Table3[[#This Row],[Rating Count]], ",", "")),
   0
)</f>
        <v>14561180</v>
      </c>
      <c r="K1149" t="str" cm="1">
        <f t="array" ref="K1149">_xlfn.IFS(Table3[[#This Row],[Discount percentage]] &lt; 0.5, "Less than 50%", TRUE, "50% or more")</f>
        <v>50% or more</v>
      </c>
      <c r="L1149">
        <f t="shared" si="17"/>
        <v>-2.9352161731925199E-2</v>
      </c>
    </row>
    <row r="1150" spans="1:12" x14ac:dyDescent="0.25">
      <c r="A1150" t="s">
        <v>4134</v>
      </c>
      <c r="B1150" t="s">
        <v>5760</v>
      </c>
      <c r="C1150" t="s">
        <v>5745</v>
      </c>
      <c r="D1150" s="10">
        <v>2599</v>
      </c>
      <c r="E1150" s="11">
        <v>4560</v>
      </c>
      <c r="F1150" s="13">
        <v>0.43</v>
      </c>
      <c r="G1150">
        <v>4.4000000000000004</v>
      </c>
      <c r="H1150">
        <v>646</v>
      </c>
      <c r="I1150" t="str" cm="1">
        <f t="array" ref="I1150">_xlfn.IFS(
  E1150&lt;1000, "Cheap",
  E1150&lt;5000, "Expensive",
  E1150&gt;=5000, "Very Expensive"
)</f>
        <v>Expensive</v>
      </c>
      <c r="J1150" s="11">
        <f>IFERROR(
   VALUE(SUBSTITUTE(SUBSTITUTE(Table3[[#This Row],[Actual Price]], "₦", ""), ",", "")) *
   VALUE(SUBSTITUTE(Table3[[#This Row],[Rating Count]], ",", "")),
   0
)</f>
        <v>2945760</v>
      </c>
      <c r="K1150" t="str" cm="1">
        <f t="array" ref="K1150">_xlfn.IFS(Table3[[#This Row],[Discount percentage]] &lt; 0.5, "Less than 50%", TRUE, "50% or more")</f>
        <v>Less than 50%</v>
      </c>
      <c r="L1150">
        <f t="shared" si="17"/>
        <v>-2.9352161731925199E-2</v>
      </c>
    </row>
    <row r="1151" spans="1:12" x14ac:dyDescent="0.25">
      <c r="A1151" t="s">
        <v>4138</v>
      </c>
      <c r="B1151" t="s">
        <v>5928</v>
      </c>
      <c r="C1151" t="s">
        <v>5745</v>
      </c>
      <c r="D1151" s="10">
        <v>1199</v>
      </c>
      <c r="E1151" s="11">
        <v>3500</v>
      </c>
      <c r="F1151" s="13">
        <v>0.66</v>
      </c>
      <c r="G1151">
        <v>4.3</v>
      </c>
      <c r="H1151">
        <v>1802</v>
      </c>
      <c r="I1151" t="str" cm="1">
        <f t="array" ref="I1151">_xlfn.IFS(
  E1151&lt;1000, "Cheap",
  E1151&lt;5000, "Expensive",
  E1151&gt;=5000, "Very Expensive"
)</f>
        <v>Expensive</v>
      </c>
      <c r="J1151" s="11">
        <f>IFERROR(
   VALUE(SUBSTITUTE(SUBSTITUTE(Table3[[#This Row],[Actual Price]], "₦", ""), ",", "")) *
   VALUE(SUBSTITUTE(Table3[[#This Row],[Rating Count]], ",", "")),
   0
)</f>
        <v>6307000</v>
      </c>
      <c r="K1151" t="str" cm="1">
        <f t="array" ref="K1151">_xlfn.IFS(Table3[[#This Row],[Discount percentage]] &lt; 0.5, "Less than 50%", TRUE, "50% or more")</f>
        <v>50% or more</v>
      </c>
      <c r="L1151">
        <f t="shared" si="17"/>
        <v>-2.9352161731925199E-2</v>
      </c>
    </row>
    <row r="1152" spans="1:12" x14ac:dyDescent="0.25">
      <c r="A1152" t="s">
        <v>4142</v>
      </c>
      <c r="B1152" t="s">
        <v>5929</v>
      </c>
      <c r="C1152" t="s">
        <v>5745</v>
      </c>
      <c r="D1152" s="10">
        <v>999</v>
      </c>
      <c r="E1152" s="11">
        <v>2600</v>
      </c>
      <c r="F1152" s="13">
        <v>0.62</v>
      </c>
      <c r="G1152">
        <v>3.4</v>
      </c>
      <c r="H1152">
        <v>252</v>
      </c>
      <c r="I1152" t="str" cm="1">
        <f t="array" ref="I1152">_xlfn.IFS(
  E1152&lt;1000, "Cheap",
  E1152&lt;5000, "Expensive",
  E1152&gt;=5000, "Very Expensive"
)</f>
        <v>Expensive</v>
      </c>
      <c r="J1152" s="11">
        <f>IFERROR(
   VALUE(SUBSTITUTE(SUBSTITUTE(Table3[[#This Row],[Actual Price]], "₦", ""), ",", "")) *
   VALUE(SUBSTITUTE(Table3[[#This Row],[Rating Count]], ",", "")),
   0
)</f>
        <v>655200</v>
      </c>
      <c r="K1152" t="str" cm="1">
        <f t="array" ref="K1152">_xlfn.IFS(Table3[[#This Row],[Discount percentage]] &lt; 0.5, "Less than 50%", TRUE, "50% or more")</f>
        <v>50% or more</v>
      </c>
      <c r="L1152">
        <f t="shared" si="17"/>
        <v>-2.9352161731925199E-2</v>
      </c>
    </row>
    <row r="1153" spans="1:12" x14ac:dyDescent="0.25">
      <c r="A1153" t="s">
        <v>4146</v>
      </c>
      <c r="B1153" t="s">
        <v>5930</v>
      </c>
      <c r="C1153" t="s">
        <v>5745</v>
      </c>
      <c r="D1153" s="10">
        <v>1999</v>
      </c>
      <c r="E1153" s="11">
        <v>3300</v>
      </c>
      <c r="F1153" s="13">
        <v>0.39</v>
      </c>
      <c r="G1153">
        <v>4.2</v>
      </c>
      <c r="H1153">
        <v>780</v>
      </c>
      <c r="I1153" t="str" cm="1">
        <f t="array" ref="I1153">_xlfn.IFS(
  E1153&lt;1000, "Cheap",
  E1153&lt;5000, "Expensive",
  E1153&gt;=5000, "Very Expensive"
)</f>
        <v>Expensive</v>
      </c>
      <c r="J1153" s="11">
        <f>IFERROR(
   VALUE(SUBSTITUTE(SUBSTITUTE(Table3[[#This Row],[Actual Price]], "₦", ""), ",", "")) *
   VALUE(SUBSTITUTE(Table3[[#This Row],[Rating Count]], ",", "")),
   0
)</f>
        <v>2574000</v>
      </c>
      <c r="K1153" t="str" cm="1">
        <f t="array" ref="K1153">_xlfn.IFS(Table3[[#This Row],[Discount percentage]] &lt; 0.5, "Less than 50%", TRUE, "50% or more")</f>
        <v>Less than 50%</v>
      </c>
      <c r="L1153">
        <f t="shared" si="17"/>
        <v>-2.9352161731925199E-2</v>
      </c>
    </row>
    <row r="1154" spans="1:12" x14ac:dyDescent="0.25">
      <c r="A1154" t="s">
        <v>4150</v>
      </c>
      <c r="B1154" t="s">
        <v>5931</v>
      </c>
      <c r="C1154" t="s">
        <v>5745</v>
      </c>
      <c r="D1154" s="10">
        <v>210</v>
      </c>
      <c r="E1154" s="11">
        <v>699</v>
      </c>
      <c r="F1154" s="13">
        <v>0.7</v>
      </c>
      <c r="G1154">
        <v>3.7</v>
      </c>
      <c r="H1154">
        <v>74</v>
      </c>
      <c r="I1154" t="str" cm="1">
        <f t="array" ref="I1154">_xlfn.IFS(
  E1154&lt;1000, "Cheap",
  E1154&lt;5000, "Expensive",
  E1154&gt;=5000, "Very Expensive"
)</f>
        <v>Cheap</v>
      </c>
      <c r="J1154" s="11">
        <f>IFERROR(
   VALUE(SUBSTITUTE(SUBSTITUTE(Table3[[#This Row],[Actual Price]], "₦", ""), ",", "")) *
   VALUE(SUBSTITUTE(Table3[[#This Row],[Rating Count]], ",", "")),
   0
)</f>
        <v>51726</v>
      </c>
      <c r="K1154" t="str" cm="1">
        <f t="array" ref="K1154">_xlfn.IFS(Table3[[#This Row],[Discount percentage]] &lt; 0.5, "Less than 50%", TRUE, "50% or more")</f>
        <v>50% or more</v>
      </c>
      <c r="L1154">
        <f t="shared" ref="L1154:L1217" si="18">CORREL(D:D,H:H)</f>
        <v>-2.9352161731925199E-2</v>
      </c>
    </row>
    <row r="1155" spans="1:12" x14ac:dyDescent="0.25">
      <c r="A1155" t="s">
        <v>4154</v>
      </c>
      <c r="B1155" t="s">
        <v>5932</v>
      </c>
      <c r="C1155" t="s">
        <v>5745</v>
      </c>
      <c r="D1155" s="10">
        <v>14499</v>
      </c>
      <c r="E1155" s="11">
        <v>23559</v>
      </c>
      <c r="F1155" s="13">
        <v>0.38</v>
      </c>
      <c r="G1155">
        <v>4.3</v>
      </c>
      <c r="H1155">
        <v>2026</v>
      </c>
      <c r="I1155" t="str" cm="1">
        <f t="array" ref="I1155">_xlfn.IFS(
  E1155&lt;1000, "Cheap",
  E1155&lt;5000, "Expensive",
  E1155&gt;=5000, "Very Expensive"
)</f>
        <v>Very Expensive</v>
      </c>
      <c r="J1155" s="11">
        <f>IFERROR(
   VALUE(SUBSTITUTE(SUBSTITUTE(Table3[[#This Row],[Actual Price]], "₦", ""), ",", "")) *
   VALUE(SUBSTITUTE(Table3[[#This Row],[Rating Count]], ",", "")),
   0
)</f>
        <v>47730534</v>
      </c>
      <c r="K1155" t="str" cm="1">
        <f t="array" ref="K1155">_xlfn.IFS(Table3[[#This Row],[Discount percentage]] &lt; 0.5, "Less than 50%", TRUE, "50% or more")</f>
        <v>Less than 50%</v>
      </c>
      <c r="L1155">
        <f t="shared" si="18"/>
        <v>-2.9352161731925199E-2</v>
      </c>
    </row>
    <row r="1156" spans="1:12" x14ac:dyDescent="0.25">
      <c r="A1156" t="s">
        <v>4158</v>
      </c>
      <c r="B1156" t="s">
        <v>5933</v>
      </c>
      <c r="C1156" t="s">
        <v>5745</v>
      </c>
      <c r="D1156" s="10">
        <v>950</v>
      </c>
      <c r="E1156" s="11">
        <v>1599</v>
      </c>
      <c r="F1156" s="13">
        <v>0.41</v>
      </c>
      <c r="G1156">
        <v>4.3</v>
      </c>
      <c r="H1156">
        <v>5911</v>
      </c>
      <c r="I1156" t="str" cm="1">
        <f t="array" ref="I1156">_xlfn.IFS(
  E1156&lt;1000, "Cheap",
  E1156&lt;5000, "Expensive",
  E1156&gt;=5000, "Very Expensive"
)</f>
        <v>Expensive</v>
      </c>
      <c r="J1156" s="11">
        <f>IFERROR(
   VALUE(SUBSTITUTE(SUBSTITUTE(Table3[[#This Row],[Actual Price]], "₦", ""), ",", "")) *
   VALUE(SUBSTITUTE(Table3[[#This Row],[Rating Count]], ",", "")),
   0
)</f>
        <v>9451689</v>
      </c>
      <c r="K1156" t="str" cm="1">
        <f t="array" ref="K1156">_xlfn.IFS(Table3[[#This Row],[Discount percentage]] &lt; 0.5, "Less than 50%", TRUE, "50% or more")</f>
        <v>Less than 50%</v>
      </c>
      <c r="L1156">
        <f t="shared" si="18"/>
        <v>-2.9352161731925199E-2</v>
      </c>
    </row>
    <row r="1157" spans="1:12" x14ac:dyDescent="0.25">
      <c r="A1157" t="s">
        <v>4162</v>
      </c>
      <c r="B1157" t="s">
        <v>5934</v>
      </c>
      <c r="C1157" t="s">
        <v>5745</v>
      </c>
      <c r="D1157" s="10">
        <v>7199</v>
      </c>
      <c r="E1157" s="11">
        <v>9995</v>
      </c>
      <c r="F1157" s="13">
        <v>0.28000000000000003</v>
      </c>
      <c r="G1157">
        <v>4.4000000000000004</v>
      </c>
      <c r="H1157">
        <v>1964</v>
      </c>
      <c r="I1157" t="str" cm="1">
        <f t="array" ref="I1157">_xlfn.IFS(
  E1157&lt;1000, "Cheap",
  E1157&lt;5000, "Expensive",
  E1157&gt;=5000, "Very Expensive"
)</f>
        <v>Very Expensive</v>
      </c>
      <c r="J1157" s="11">
        <f>IFERROR(
   VALUE(SUBSTITUTE(SUBSTITUTE(Table3[[#This Row],[Actual Price]], "₦", ""), ",", "")) *
   VALUE(SUBSTITUTE(Table3[[#This Row],[Rating Count]], ",", "")),
   0
)</f>
        <v>19630180</v>
      </c>
      <c r="K1157" t="str" cm="1">
        <f t="array" ref="K1157">_xlfn.IFS(Table3[[#This Row],[Discount percentage]] &lt; 0.5, "Less than 50%", TRUE, "50% or more")</f>
        <v>Less than 50%</v>
      </c>
      <c r="L1157">
        <f t="shared" si="18"/>
        <v>-2.9352161731925199E-2</v>
      </c>
    </row>
    <row r="1158" spans="1:12" x14ac:dyDescent="0.25">
      <c r="A1158" t="s">
        <v>4166</v>
      </c>
      <c r="B1158" t="s">
        <v>5935</v>
      </c>
      <c r="C1158" t="s">
        <v>5745</v>
      </c>
      <c r="D1158" s="10">
        <v>2439</v>
      </c>
      <c r="E1158" s="11">
        <v>2545</v>
      </c>
      <c r="F1158" s="13">
        <v>0.04</v>
      </c>
      <c r="G1158">
        <v>4.0999999999999996</v>
      </c>
      <c r="H1158">
        <v>25</v>
      </c>
      <c r="I1158" t="str" cm="1">
        <f t="array" ref="I1158">_xlfn.IFS(
  E1158&lt;1000, "Cheap",
  E1158&lt;5000, "Expensive",
  E1158&gt;=5000, "Very Expensive"
)</f>
        <v>Expensive</v>
      </c>
      <c r="J1158" s="11">
        <f>IFERROR(
   VALUE(SUBSTITUTE(SUBSTITUTE(Table3[[#This Row],[Actual Price]], "₦", ""), ",", "")) *
   VALUE(SUBSTITUTE(Table3[[#This Row],[Rating Count]], ",", "")),
   0
)</f>
        <v>63625</v>
      </c>
      <c r="K1158" t="str" cm="1">
        <f t="array" ref="K1158">_xlfn.IFS(Table3[[#This Row],[Discount percentage]] &lt; 0.5, "Less than 50%", TRUE, "50% or more")</f>
        <v>Less than 50%</v>
      </c>
      <c r="L1158">
        <f t="shared" si="18"/>
        <v>-2.9352161731925199E-2</v>
      </c>
    </row>
    <row r="1159" spans="1:12" x14ac:dyDescent="0.25">
      <c r="A1159" t="s">
        <v>4170</v>
      </c>
      <c r="B1159" t="s">
        <v>5936</v>
      </c>
      <c r="C1159" t="s">
        <v>5745</v>
      </c>
      <c r="D1159" s="10">
        <v>7799</v>
      </c>
      <c r="E1159" s="11">
        <v>8995</v>
      </c>
      <c r="F1159" s="13">
        <v>0.13</v>
      </c>
      <c r="G1159">
        <v>4</v>
      </c>
      <c r="H1159">
        <v>3160</v>
      </c>
      <c r="I1159" t="str" cm="1">
        <f t="array" ref="I1159">_xlfn.IFS(
  E1159&lt;1000, "Cheap",
  E1159&lt;5000, "Expensive",
  E1159&gt;=5000, "Very Expensive"
)</f>
        <v>Very Expensive</v>
      </c>
      <c r="J1159" s="11">
        <f>IFERROR(
   VALUE(SUBSTITUTE(SUBSTITUTE(Table3[[#This Row],[Actual Price]], "₦", ""), ",", "")) *
   VALUE(SUBSTITUTE(Table3[[#This Row],[Rating Count]], ",", "")),
   0
)</f>
        <v>28424200</v>
      </c>
      <c r="K1159" t="str" cm="1">
        <f t="array" ref="K1159">_xlfn.IFS(Table3[[#This Row],[Discount percentage]] &lt; 0.5, "Less than 50%", TRUE, "50% or more")</f>
        <v>Less than 50%</v>
      </c>
      <c r="L1159">
        <f t="shared" si="18"/>
        <v>-2.9352161731925199E-2</v>
      </c>
    </row>
    <row r="1160" spans="1:12" x14ac:dyDescent="0.25">
      <c r="A1160" t="s">
        <v>4174</v>
      </c>
      <c r="B1160" t="s">
        <v>5937</v>
      </c>
      <c r="C1160" t="s">
        <v>5745</v>
      </c>
      <c r="D1160" s="10">
        <v>1599</v>
      </c>
      <c r="E1160" s="11">
        <v>1999</v>
      </c>
      <c r="F1160" s="13">
        <v>0.2</v>
      </c>
      <c r="G1160">
        <v>4.4000000000000004</v>
      </c>
      <c r="H1160">
        <v>1558</v>
      </c>
      <c r="I1160" t="str" cm="1">
        <f t="array" ref="I1160">_xlfn.IFS(
  E1160&lt;1000, "Cheap",
  E1160&lt;5000, "Expensive",
  E1160&gt;=5000, "Very Expensive"
)</f>
        <v>Expensive</v>
      </c>
      <c r="J1160" s="11">
        <f>IFERROR(
   VALUE(SUBSTITUTE(SUBSTITUTE(Table3[[#This Row],[Actual Price]], "₦", ""), ",", "")) *
   VALUE(SUBSTITUTE(Table3[[#This Row],[Rating Count]], ",", "")),
   0
)</f>
        <v>3114442</v>
      </c>
      <c r="K1160" t="str" cm="1">
        <f t="array" ref="K1160">_xlfn.IFS(Table3[[#This Row],[Discount percentage]] &lt; 0.5, "Less than 50%", TRUE, "50% or more")</f>
        <v>Less than 50%</v>
      </c>
      <c r="L1160">
        <f t="shared" si="18"/>
        <v>-2.9352161731925199E-2</v>
      </c>
    </row>
    <row r="1161" spans="1:12" x14ac:dyDescent="0.25">
      <c r="A1161" t="s">
        <v>4178</v>
      </c>
      <c r="B1161" t="s">
        <v>5798</v>
      </c>
      <c r="C1161" t="s">
        <v>5745</v>
      </c>
      <c r="D1161" s="10">
        <v>2899</v>
      </c>
      <c r="E1161" s="11">
        <v>5500</v>
      </c>
      <c r="F1161" s="13">
        <v>0.47</v>
      </c>
      <c r="G1161">
        <v>3.8</v>
      </c>
      <c r="H1161">
        <v>8958</v>
      </c>
      <c r="I1161" t="str" cm="1">
        <f t="array" ref="I1161">_xlfn.IFS(
  E1161&lt;1000, "Cheap",
  E1161&lt;5000, "Expensive",
  E1161&gt;=5000, "Very Expensive"
)</f>
        <v>Very Expensive</v>
      </c>
      <c r="J1161" s="11">
        <f>IFERROR(
   VALUE(SUBSTITUTE(SUBSTITUTE(Table3[[#This Row],[Actual Price]], "₦", ""), ",", "")) *
   VALUE(SUBSTITUTE(Table3[[#This Row],[Rating Count]], ",", "")),
   0
)</f>
        <v>49269000</v>
      </c>
      <c r="K1161" t="str" cm="1">
        <f t="array" ref="K1161">_xlfn.IFS(Table3[[#This Row],[Discount percentage]] &lt; 0.5, "Less than 50%", TRUE, "50% or more")</f>
        <v>Less than 50%</v>
      </c>
      <c r="L1161">
        <f t="shared" si="18"/>
        <v>-2.9352161731925199E-2</v>
      </c>
    </row>
    <row r="1162" spans="1:12" x14ac:dyDescent="0.25">
      <c r="A1162" t="s">
        <v>4182</v>
      </c>
      <c r="B1162" t="s">
        <v>5938</v>
      </c>
      <c r="C1162" t="s">
        <v>5745</v>
      </c>
      <c r="D1162" s="10">
        <v>9799</v>
      </c>
      <c r="E1162" s="11">
        <v>12150</v>
      </c>
      <c r="F1162" s="13">
        <v>0.19</v>
      </c>
      <c r="G1162">
        <v>4.3</v>
      </c>
      <c r="H1162">
        <v>13251</v>
      </c>
      <c r="I1162" t="str" cm="1">
        <f t="array" ref="I1162">_xlfn.IFS(
  E1162&lt;1000, "Cheap",
  E1162&lt;5000, "Expensive",
  E1162&gt;=5000, "Very Expensive"
)</f>
        <v>Very Expensive</v>
      </c>
      <c r="J1162" s="11">
        <f>IFERROR(
   VALUE(SUBSTITUTE(SUBSTITUTE(Table3[[#This Row],[Actual Price]], "₦", ""), ",", "")) *
   VALUE(SUBSTITUTE(Table3[[#This Row],[Rating Count]], ",", "")),
   0
)</f>
        <v>160999650</v>
      </c>
      <c r="K1162" t="str" cm="1">
        <f t="array" ref="K1162">_xlfn.IFS(Table3[[#This Row],[Discount percentage]] &lt; 0.5, "Less than 50%", TRUE, "50% or more")</f>
        <v>Less than 50%</v>
      </c>
      <c r="L1162">
        <f t="shared" si="18"/>
        <v>-2.9352161731925199E-2</v>
      </c>
    </row>
    <row r="1163" spans="1:12" x14ac:dyDescent="0.25">
      <c r="A1163" t="s">
        <v>4186</v>
      </c>
      <c r="B1163" t="s">
        <v>5939</v>
      </c>
      <c r="C1163" t="s">
        <v>5745</v>
      </c>
      <c r="D1163" s="10">
        <v>3299</v>
      </c>
      <c r="E1163" s="11">
        <v>4995</v>
      </c>
      <c r="F1163" s="13">
        <v>0.34</v>
      </c>
      <c r="G1163">
        <v>3.8</v>
      </c>
      <c r="H1163">
        <v>1393</v>
      </c>
      <c r="I1163" t="str" cm="1">
        <f t="array" ref="I1163">_xlfn.IFS(
  E1163&lt;1000, "Cheap",
  E1163&lt;5000, "Expensive",
  E1163&gt;=5000, "Very Expensive"
)</f>
        <v>Expensive</v>
      </c>
      <c r="J1163" s="11">
        <f>IFERROR(
   VALUE(SUBSTITUTE(SUBSTITUTE(Table3[[#This Row],[Actual Price]], "₦", ""), ",", "")) *
   VALUE(SUBSTITUTE(Table3[[#This Row],[Rating Count]], ",", "")),
   0
)</f>
        <v>6958035</v>
      </c>
      <c r="K1163" t="str" cm="1">
        <f t="array" ref="K1163">_xlfn.IFS(Table3[[#This Row],[Discount percentage]] &lt; 0.5, "Less than 50%", TRUE, "50% or more")</f>
        <v>Less than 50%</v>
      </c>
      <c r="L1163">
        <f t="shared" si="18"/>
        <v>-2.9352161731925199E-2</v>
      </c>
    </row>
    <row r="1164" spans="1:12" x14ac:dyDescent="0.25">
      <c r="A1164" t="s">
        <v>4190</v>
      </c>
      <c r="B1164" t="s">
        <v>5940</v>
      </c>
      <c r="C1164" t="s">
        <v>5745</v>
      </c>
      <c r="D1164" s="10">
        <v>669</v>
      </c>
      <c r="E1164" s="11">
        <v>1499</v>
      </c>
      <c r="F1164" s="13">
        <v>0.55000000000000004</v>
      </c>
      <c r="G1164">
        <v>2.2999999999999998</v>
      </c>
      <c r="H1164">
        <v>13</v>
      </c>
      <c r="I1164" t="str" cm="1">
        <f t="array" ref="I1164">_xlfn.IFS(
  E1164&lt;1000, "Cheap",
  E1164&lt;5000, "Expensive",
  E1164&gt;=5000, "Very Expensive"
)</f>
        <v>Expensive</v>
      </c>
      <c r="J1164" s="11">
        <f>IFERROR(
   VALUE(SUBSTITUTE(SUBSTITUTE(Table3[[#This Row],[Actual Price]], "₦", ""), ",", "")) *
   VALUE(SUBSTITUTE(Table3[[#This Row],[Rating Count]], ",", "")),
   0
)</f>
        <v>19487</v>
      </c>
      <c r="K1164" t="str" cm="1">
        <f t="array" ref="K1164">_xlfn.IFS(Table3[[#This Row],[Discount percentage]] &lt; 0.5, "Less than 50%", TRUE, "50% or more")</f>
        <v>50% or more</v>
      </c>
      <c r="L1164">
        <f t="shared" si="18"/>
        <v>-2.9352161731925199E-2</v>
      </c>
    </row>
    <row r="1165" spans="1:12" x14ac:dyDescent="0.25">
      <c r="A1165" t="s">
        <v>4194</v>
      </c>
      <c r="B1165" t="s">
        <v>5941</v>
      </c>
      <c r="C1165" t="s">
        <v>5745</v>
      </c>
      <c r="D1165" s="10">
        <v>5890</v>
      </c>
      <c r="E1165" s="11">
        <v>7506</v>
      </c>
      <c r="F1165" s="13">
        <v>0.22</v>
      </c>
      <c r="G1165">
        <v>4.5</v>
      </c>
      <c r="H1165">
        <v>7241</v>
      </c>
      <c r="I1165" t="str" cm="1">
        <f t="array" ref="I1165">_xlfn.IFS(
  E1165&lt;1000, "Cheap",
  E1165&lt;5000, "Expensive",
  E1165&gt;=5000, "Very Expensive"
)</f>
        <v>Very Expensive</v>
      </c>
      <c r="J1165" s="11">
        <f>IFERROR(
   VALUE(SUBSTITUTE(SUBSTITUTE(Table3[[#This Row],[Actual Price]], "₦", ""), ",", "")) *
   VALUE(SUBSTITUTE(Table3[[#This Row],[Rating Count]], ",", "")),
   0
)</f>
        <v>54350946</v>
      </c>
      <c r="K1165" t="str" cm="1">
        <f t="array" ref="K1165">_xlfn.IFS(Table3[[#This Row],[Discount percentage]] &lt; 0.5, "Less than 50%", TRUE, "50% or more")</f>
        <v>Less than 50%</v>
      </c>
      <c r="L1165">
        <f t="shared" si="18"/>
        <v>-2.9352161731925199E-2</v>
      </c>
    </row>
    <row r="1166" spans="1:12" x14ac:dyDescent="0.25">
      <c r="A1166" t="s">
        <v>4198</v>
      </c>
      <c r="B1166" t="s">
        <v>5942</v>
      </c>
      <c r="C1166" t="s">
        <v>5745</v>
      </c>
      <c r="D1166" s="10">
        <v>9199</v>
      </c>
      <c r="E1166" s="11">
        <v>18000</v>
      </c>
      <c r="F1166" s="13">
        <v>0.49</v>
      </c>
      <c r="G1166">
        <v>4</v>
      </c>
      <c r="H1166">
        <v>16020</v>
      </c>
      <c r="I1166" t="str" cm="1">
        <f t="array" ref="I1166">_xlfn.IFS(
  E1166&lt;1000, "Cheap",
  E1166&lt;5000, "Expensive",
  E1166&gt;=5000, "Very Expensive"
)</f>
        <v>Very Expensive</v>
      </c>
      <c r="J1166" s="11">
        <f>IFERROR(
   VALUE(SUBSTITUTE(SUBSTITUTE(Table3[[#This Row],[Actual Price]], "₦", ""), ",", "")) *
   VALUE(SUBSTITUTE(Table3[[#This Row],[Rating Count]], ",", "")),
   0
)</f>
        <v>288360000</v>
      </c>
      <c r="K1166" t="str" cm="1">
        <f t="array" ref="K1166">_xlfn.IFS(Table3[[#This Row],[Discount percentage]] &lt; 0.5, "Less than 50%", TRUE, "50% or more")</f>
        <v>Less than 50%</v>
      </c>
      <c r="L1166">
        <f t="shared" si="18"/>
        <v>-2.9352161731925199E-2</v>
      </c>
    </row>
    <row r="1167" spans="1:12" x14ac:dyDescent="0.25">
      <c r="A1167" t="s">
        <v>4202</v>
      </c>
      <c r="B1167" t="s">
        <v>5776</v>
      </c>
      <c r="C1167" t="s">
        <v>5745</v>
      </c>
      <c r="D1167" s="10">
        <v>351</v>
      </c>
      <c r="E1167" s="11">
        <v>1099</v>
      </c>
      <c r="F1167" s="13">
        <v>0.68</v>
      </c>
      <c r="G1167">
        <v>3.7</v>
      </c>
      <c r="H1167">
        <v>1470</v>
      </c>
      <c r="I1167" t="str" cm="1">
        <f t="array" ref="I1167">_xlfn.IFS(
  E1167&lt;1000, "Cheap",
  E1167&lt;5000, "Expensive",
  E1167&gt;=5000, "Very Expensive"
)</f>
        <v>Expensive</v>
      </c>
      <c r="J1167" s="11">
        <f>IFERROR(
   VALUE(SUBSTITUTE(SUBSTITUTE(Table3[[#This Row],[Actual Price]], "₦", ""), ",", "")) *
   VALUE(SUBSTITUTE(Table3[[#This Row],[Rating Count]], ",", "")),
   0
)</f>
        <v>1615530</v>
      </c>
      <c r="K1167" t="str" cm="1">
        <f t="array" ref="K1167">_xlfn.IFS(Table3[[#This Row],[Discount percentage]] &lt; 0.5, "Less than 50%", TRUE, "50% or more")</f>
        <v>50% or more</v>
      </c>
      <c r="L1167">
        <f t="shared" si="18"/>
        <v>-2.9352161731925199E-2</v>
      </c>
    </row>
    <row r="1168" spans="1:12" x14ac:dyDescent="0.25">
      <c r="A1168" t="s">
        <v>4206</v>
      </c>
      <c r="B1168" t="s">
        <v>5943</v>
      </c>
      <c r="C1168" t="s">
        <v>5944</v>
      </c>
      <c r="D1168" s="10">
        <v>899</v>
      </c>
      <c r="E1168" s="11">
        <v>1900</v>
      </c>
      <c r="F1168" s="13">
        <v>0.53</v>
      </c>
      <c r="G1168">
        <v>4</v>
      </c>
      <c r="H1168">
        <v>3663</v>
      </c>
      <c r="I1168" t="str" cm="1">
        <f t="array" ref="I1168">_xlfn.IFS(
  E1168&lt;1000, "Cheap",
  E1168&lt;5000, "Expensive",
  E1168&gt;=5000, "Very Expensive"
)</f>
        <v>Expensive</v>
      </c>
      <c r="J1168" s="11">
        <f>IFERROR(
   VALUE(SUBSTITUTE(SUBSTITUTE(Table3[[#This Row],[Actual Price]], "₦", ""), ",", "")) *
   VALUE(SUBSTITUTE(Table3[[#This Row],[Rating Count]], ",", "")),
   0
)</f>
        <v>6959700</v>
      </c>
      <c r="K1168" t="str" cm="1">
        <f t="array" ref="K1168">_xlfn.IFS(Table3[[#This Row],[Discount percentage]] &lt; 0.5, "Less than 50%", TRUE, "50% or more")</f>
        <v>50% or more</v>
      </c>
      <c r="L1168">
        <f t="shared" si="18"/>
        <v>-2.9352161731925199E-2</v>
      </c>
    </row>
    <row r="1169" spans="1:12" x14ac:dyDescent="0.25">
      <c r="A1169" t="s">
        <v>4210</v>
      </c>
      <c r="B1169" t="s">
        <v>5945</v>
      </c>
      <c r="C1169" t="s">
        <v>5745</v>
      </c>
      <c r="D1169" s="10">
        <v>1349</v>
      </c>
      <c r="E1169" s="11">
        <v>1850</v>
      </c>
      <c r="F1169" s="13">
        <v>0.27</v>
      </c>
      <c r="G1169">
        <v>4.4000000000000004</v>
      </c>
      <c r="H1169">
        <v>638</v>
      </c>
      <c r="I1169" t="str" cm="1">
        <f t="array" ref="I1169">_xlfn.IFS(
  E1169&lt;1000, "Cheap",
  E1169&lt;5000, "Expensive",
  E1169&gt;=5000, "Very Expensive"
)</f>
        <v>Expensive</v>
      </c>
      <c r="J1169" s="11">
        <f>IFERROR(
   VALUE(SUBSTITUTE(SUBSTITUTE(Table3[[#This Row],[Actual Price]], "₦", ""), ",", "")) *
   VALUE(SUBSTITUTE(Table3[[#This Row],[Rating Count]], ",", "")),
   0
)</f>
        <v>1180300</v>
      </c>
      <c r="K1169" t="str" cm="1">
        <f t="array" ref="K1169">_xlfn.IFS(Table3[[#This Row],[Discount percentage]] &lt; 0.5, "Less than 50%", TRUE, "50% or more")</f>
        <v>Less than 50%</v>
      </c>
      <c r="L1169">
        <f t="shared" si="18"/>
        <v>-2.9352161731925199E-2</v>
      </c>
    </row>
    <row r="1170" spans="1:12" x14ac:dyDescent="0.25">
      <c r="A1170" t="s">
        <v>4214</v>
      </c>
      <c r="B1170" t="s">
        <v>5946</v>
      </c>
      <c r="C1170" t="s">
        <v>5745</v>
      </c>
      <c r="D1170" s="10">
        <v>6236</v>
      </c>
      <c r="E1170" s="11">
        <v>9999</v>
      </c>
      <c r="F1170" s="13">
        <v>0.38</v>
      </c>
      <c r="G1170">
        <v>4.0999999999999996</v>
      </c>
      <c r="H1170">
        <v>3552</v>
      </c>
      <c r="I1170" t="str" cm="1">
        <f t="array" ref="I1170">_xlfn.IFS(
  E1170&lt;1000, "Cheap",
  E1170&lt;5000, "Expensive",
  E1170&gt;=5000, "Very Expensive"
)</f>
        <v>Very Expensive</v>
      </c>
      <c r="J1170" s="11">
        <f>IFERROR(
   VALUE(SUBSTITUTE(SUBSTITUTE(Table3[[#This Row],[Actual Price]], "₦", ""), ",", "")) *
   VALUE(SUBSTITUTE(Table3[[#This Row],[Rating Count]], ",", "")),
   0
)</f>
        <v>35516448</v>
      </c>
      <c r="K1170" t="str" cm="1">
        <f t="array" ref="K1170">_xlfn.IFS(Table3[[#This Row],[Discount percentage]] &lt; 0.5, "Less than 50%", TRUE, "50% or more")</f>
        <v>Less than 50%</v>
      </c>
      <c r="L1170">
        <f t="shared" si="18"/>
        <v>-2.9352161731925199E-2</v>
      </c>
    </row>
    <row r="1171" spans="1:12" x14ac:dyDescent="0.25">
      <c r="A1171" t="s">
        <v>4218</v>
      </c>
      <c r="B1171" t="s">
        <v>5947</v>
      </c>
      <c r="C1171" t="s">
        <v>5745</v>
      </c>
      <c r="D1171" s="10">
        <v>2742</v>
      </c>
      <c r="E1171" s="11">
        <v>3995</v>
      </c>
      <c r="F1171" s="13">
        <v>0.31</v>
      </c>
      <c r="G1171">
        <v>4.4000000000000004</v>
      </c>
      <c r="H1171">
        <v>11148</v>
      </c>
      <c r="I1171" t="str" cm="1">
        <f t="array" ref="I1171">_xlfn.IFS(
  E1171&lt;1000, "Cheap",
  E1171&lt;5000, "Expensive",
  E1171&gt;=5000, "Very Expensive"
)</f>
        <v>Expensive</v>
      </c>
      <c r="J1171" s="11">
        <f>IFERROR(
   VALUE(SUBSTITUTE(SUBSTITUTE(Table3[[#This Row],[Actual Price]], "₦", ""), ",", "")) *
   VALUE(SUBSTITUTE(Table3[[#This Row],[Rating Count]], ",", "")),
   0
)</f>
        <v>44536260</v>
      </c>
      <c r="K1171" t="str" cm="1">
        <f t="array" ref="K1171">_xlfn.IFS(Table3[[#This Row],[Discount percentage]] &lt; 0.5, "Less than 50%", TRUE, "50% or more")</f>
        <v>Less than 50%</v>
      </c>
      <c r="L1171">
        <f t="shared" si="18"/>
        <v>-2.9352161731925199E-2</v>
      </c>
    </row>
    <row r="1172" spans="1:12" x14ac:dyDescent="0.25">
      <c r="A1172" t="s">
        <v>4222</v>
      </c>
      <c r="B1172" t="s">
        <v>5948</v>
      </c>
      <c r="C1172" t="s">
        <v>5745</v>
      </c>
      <c r="D1172" s="10">
        <v>721</v>
      </c>
      <c r="E1172" s="11">
        <v>1499</v>
      </c>
      <c r="F1172" s="13">
        <v>0.52</v>
      </c>
      <c r="G1172">
        <v>3.1</v>
      </c>
      <c r="H1172">
        <v>2449</v>
      </c>
      <c r="I1172" t="str" cm="1">
        <f t="array" ref="I1172">_xlfn.IFS(
  E1172&lt;1000, "Cheap",
  E1172&lt;5000, "Expensive",
  E1172&gt;=5000, "Very Expensive"
)</f>
        <v>Expensive</v>
      </c>
      <c r="J1172" s="11">
        <f>IFERROR(
   VALUE(SUBSTITUTE(SUBSTITUTE(Table3[[#This Row],[Actual Price]], "₦", ""), ",", "")) *
   VALUE(SUBSTITUTE(Table3[[#This Row],[Rating Count]], ",", "")),
   0
)</f>
        <v>3671051</v>
      </c>
      <c r="K1172" t="str" cm="1">
        <f t="array" ref="K1172">_xlfn.IFS(Table3[[#This Row],[Discount percentage]] &lt; 0.5, "Less than 50%", TRUE, "50% or more")</f>
        <v>50% or more</v>
      </c>
      <c r="L1172">
        <f t="shared" si="18"/>
        <v>-2.9352161731925199E-2</v>
      </c>
    </row>
    <row r="1173" spans="1:12" x14ac:dyDescent="0.25">
      <c r="A1173" t="s">
        <v>4226</v>
      </c>
      <c r="B1173" t="s">
        <v>5949</v>
      </c>
      <c r="C1173" t="s">
        <v>5745</v>
      </c>
      <c r="D1173" s="10">
        <v>2903</v>
      </c>
      <c r="E1173" s="11">
        <v>3295</v>
      </c>
      <c r="F1173" s="13">
        <v>0.12</v>
      </c>
      <c r="G1173">
        <v>4.3</v>
      </c>
      <c r="H1173">
        <v>2299</v>
      </c>
      <c r="I1173" t="str" cm="1">
        <f t="array" ref="I1173">_xlfn.IFS(
  E1173&lt;1000, "Cheap",
  E1173&lt;5000, "Expensive",
  E1173&gt;=5000, "Very Expensive"
)</f>
        <v>Expensive</v>
      </c>
      <c r="J1173" s="11">
        <f>IFERROR(
   VALUE(SUBSTITUTE(SUBSTITUTE(Table3[[#This Row],[Actual Price]], "₦", ""), ",", "")) *
   VALUE(SUBSTITUTE(Table3[[#This Row],[Rating Count]], ",", "")),
   0
)</f>
        <v>7575205</v>
      </c>
      <c r="K1173" t="str" cm="1">
        <f t="array" ref="K1173">_xlfn.IFS(Table3[[#This Row],[Discount percentage]] &lt; 0.5, "Less than 50%", TRUE, "50% or more")</f>
        <v>Less than 50%</v>
      </c>
      <c r="L1173">
        <f t="shared" si="18"/>
        <v>-2.9352161731925199E-2</v>
      </c>
    </row>
    <row r="1174" spans="1:12" x14ac:dyDescent="0.25">
      <c r="A1174" t="s">
        <v>4230</v>
      </c>
      <c r="B1174" t="s">
        <v>5773</v>
      </c>
      <c r="C1174" t="s">
        <v>5745</v>
      </c>
      <c r="D1174" s="10">
        <v>1656</v>
      </c>
      <c r="E1174" s="11">
        <v>2695</v>
      </c>
      <c r="F1174" s="13">
        <v>0.39</v>
      </c>
      <c r="G1174">
        <v>4.4000000000000004</v>
      </c>
      <c r="H1174">
        <v>6027</v>
      </c>
      <c r="I1174" t="str" cm="1">
        <f t="array" ref="I1174">_xlfn.IFS(
  E1174&lt;1000, "Cheap",
  E1174&lt;5000, "Expensive",
  E1174&gt;=5000, "Very Expensive"
)</f>
        <v>Expensive</v>
      </c>
      <c r="J1174" s="11">
        <f>IFERROR(
   VALUE(SUBSTITUTE(SUBSTITUTE(Table3[[#This Row],[Actual Price]], "₦", ""), ",", "")) *
   VALUE(SUBSTITUTE(Table3[[#This Row],[Rating Count]], ",", "")),
   0
)</f>
        <v>16242765</v>
      </c>
      <c r="K1174" t="str" cm="1">
        <f t="array" ref="K1174">_xlfn.IFS(Table3[[#This Row],[Discount percentage]] &lt; 0.5, "Less than 50%", TRUE, "50% or more")</f>
        <v>Less than 50%</v>
      </c>
      <c r="L1174">
        <f t="shared" si="18"/>
        <v>-2.9352161731925199E-2</v>
      </c>
    </row>
    <row r="1175" spans="1:12" x14ac:dyDescent="0.25">
      <c r="A1175" t="s">
        <v>4234</v>
      </c>
      <c r="B1175" t="s">
        <v>5950</v>
      </c>
      <c r="C1175" t="s">
        <v>5745</v>
      </c>
      <c r="D1175" s="10">
        <v>1399</v>
      </c>
      <c r="E1175" s="11">
        <v>2290</v>
      </c>
      <c r="F1175" s="13">
        <v>0.39</v>
      </c>
      <c r="G1175">
        <v>4.4000000000000004</v>
      </c>
      <c r="H1175">
        <v>461</v>
      </c>
      <c r="I1175" t="str" cm="1">
        <f t="array" ref="I1175">_xlfn.IFS(
  E1175&lt;1000, "Cheap",
  E1175&lt;5000, "Expensive",
  E1175&gt;=5000, "Very Expensive"
)</f>
        <v>Expensive</v>
      </c>
      <c r="J1175" s="11">
        <f>IFERROR(
   VALUE(SUBSTITUTE(SUBSTITUTE(Table3[[#This Row],[Actual Price]], "₦", ""), ",", "")) *
   VALUE(SUBSTITUTE(Table3[[#This Row],[Rating Count]], ",", "")),
   0
)</f>
        <v>1055690</v>
      </c>
      <c r="K1175" t="str" cm="1">
        <f t="array" ref="K1175">_xlfn.IFS(Table3[[#This Row],[Discount percentage]] &lt; 0.5, "Less than 50%", TRUE, "50% or more")</f>
        <v>Less than 50%</v>
      </c>
      <c r="L1175">
        <f t="shared" si="18"/>
        <v>-2.9352161731925199E-2</v>
      </c>
    </row>
    <row r="1176" spans="1:12" x14ac:dyDescent="0.25">
      <c r="A1176" t="s">
        <v>4238</v>
      </c>
      <c r="B1176" t="s">
        <v>5951</v>
      </c>
      <c r="C1176" t="s">
        <v>5745</v>
      </c>
      <c r="D1176" s="10">
        <v>2079</v>
      </c>
      <c r="E1176" s="11">
        <v>3099</v>
      </c>
      <c r="F1176" s="13">
        <v>0.33</v>
      </c>
      <c r="G1176">
        <v>4.0999999999999996</v>
      </c>
      <c r="H1176">
        <v>282</v>
      </c>
      <c r="I1176" t="str" cm="1">
        <f t="array" ref="I1176">_xlfn.IFS(
  E1176&lt;1000, "Cheap",
  E1176&lt;5000, "Expensive",
  E1176&gt;=5000, "Very Expensive"
)</f>
        <v>Expensive</v>
      </c>
      <c r="J1176" s="11">
        <f>IFERROR(
   VALUE(SUBSTITUTE(SUBSTITUTE(Table3[[#This Row],[Actual Price]], "₦", ""), ",", "")) *
   VALUE(SUBSTITUTE(Table3[[#This Row],[Rating Count]], ",", "")),
   0
)</f>
        <v>873918</v>
      </c>
      <c r="K1176" t="str" cm="1">
        <f t="array" ref="K1176">_xlfn.IFS(Table3[[#This Row],[Discount percentage]] &lt; 0.5, "Less than 50%", TRUE, "50% or more")</f>
        <v>Less than 50%</v>
      </c>
      <c r="L1176">
        <f t="shared" si="18"/>
        <v>-2.9352161731925199E-2</v>
      </c>
    </row>
    <row r="1177" spans="1:12" x14ac:dyDescent="0.25">
      <c r="A1177" t="s">
        <v>4242</v>
      </c>
      <c r="B1177" t="s">
        <v>5952</v>
      </c>
      <c r="C1177" t="s">
        <v>5745</v>
      </c>
      <c r="D1177" s="10">
        <v>999</v>
      </c>
      <c r="E1177" s="11">
        <v>1075</v>
      </c>
      <c r="F1177" s="13">
        <v>7.0000000000000007E-2</v>
      </c>
      <c r="G1177">
        <v>4.0999999999999996</v>
      </c>
      <c r="H1177">
        <v>9275</v>
      </c>
      <c r="I1177" t="str" cm="1">
        <f t="array" ref="I1177">_xlfn.IFS(
  E1177&lt;1000, "Cheap",
  E1177&lt;5000, "Expensive",
  E1177&gt;=5000, "Very Expensive"
)</f>
        <v>Expensive</v>
      </c>
      <c r="J1177" s="11">
        <f>IFERROR(
   VALUE(SUBSTITUTE(SUBSTITUTE(Table3[[#This Row],[Actual Price]], "₦", ""), ",", "")) *
   VALUE(SUBSTITUTE(Table3[[#This Row],[Rating Count]], ",", "")),
   0
)</f>
        <v>9970625</v>
      </c>
      <c r="K1177" t="str" cm="1">
        <f t="array" ref="K1177">_xlfn.IFS(Table3[[#This Row],[Discount percentage]] &lt; 0.5, "Less than 50%", TRUE, "50% or more")</f>
        <v>Less than 50%</v>
      </c>
      <c r="L1177">
        <f t="shared" si="18"/>
        <v>-2.9352161731925199E-2</v>
      </c>
    </row>
    <row r="1178" spans="1:12" x14ac:dyDescent="0.25">
      <c r="A1178" t="s">
        <v>4246</v>
      </c>
      <c r="B1178" t="s">
        <v>5953</v>
      </c>
      <c r="C1178" t="s">
        <v>5745</v>
      </c>
      <c r="D1178" s="10">
        <v>3179</v>
      </c>
      <c r="E1178" s="11">
        <v>6999</v>
      </c>
      <c r="F1178" s="13">
        <v>0.55000000000000004</v>
      </c>
      <c r="G1178">
        <v>4</v>
      </c>
      <c r="H1178">
        <v>743</v>
      </c>
      <c r="I1178" t="str" cm="1">
        <f t="array" ref="I1178">_xlfn.IFS(
  E1178&lt;1000, "Cheap",
  E1178&lt;5000, "Expensive",
  E1178&gt;=5000, "Very Expensive"
)</f>
        <v>Very Expensive</v>
      </c>
      <c r="J1178" s="11">
        <f>IFERROR(
   VALUE(SUBSTITUTE(SUBSTITUTE(Table3[[#This Row],[Actual Price]], "₦", ""), ",", "")) *
   VALUE(SUBSTITUTE(Table3[[#This Row],[Rating Count]], ",", "")),
   0
)</f>
        <v>5200257</v>
      </c>
      <c r="K1178" t="str" cm="1">
        <f t="array" ref="K1178">_xlfn.IFS(Table3[[#This Row],[Discount percentage]] &lt; 0.5, "Less than 50%", TRUE, "50% or more")</f>
        <v>50% or more</v>
      </c>
      <c r="L1178">
        <f t="shared" si="18"/>
        <v>-2.9352161731925199E-2</v>
      </c>
    </row>
    <row r="1179" spans="1:12" x14ac:dyDescent="0.25">
      <c r="A1179" t="s">
        <v>4250</v>
      </c>
      <c r="B1179" t="s">
        <v>5954</v>
      </c>
      <c r="C1179" t="s">
        <v>5745</v>
      </c>
      <c r="D1179" s="10">
        <v>1049</v>
      </c>
      <c r="E1179" s="11">
        <v>2499</v>
      </c>
      <c r="F1179" s="13">
        <v>0.57999999999999996</v>
      </c>
      <c r="G1179">
        <v>3.6</v>
      </c>
      <c r="H1179">
        <v>328</v>
      </c>
      <c r="I1179" t="str" cm="1">
        <f t="array" ref="I1179">_xlfn.IFS(
  E1179&lt;1000, "Cheap",
  E1179&lt;5000, "Expensive",
  E1179&gt;=5000, "Very Expensive"
)</f>
        <v>Expensive</v>
      </c>
      <c r="J1179" s="11">
        <f>IFERROR(
   VALUE(SUBSTITUTE(SUBSTITUTE(Table3[[#This Row],[Actual Price]], "₦", ""), ",", "")) *
   VALUE(SUBSTITUTE(Table3[[#This Row],[Rating Count]], ",", "")),
   0
)</f>
        <v>819672</v>
      </c>
      <c r="K1179" t="str" cm="1">
        <f t="array" ref="K1179">_xlfn.IFS(Table3[[#This Row],[Discount percentage]] &lt; 0.5, "Less than 50%", TRUE, "50% or more")</f>
        <v>50% or more</v>
      </c>
      <c r="L1179">
        <f t="shared" si="18"/>
        <v>-2.9352161731925199E-2</v>
      </c>
    </row>
    <row r="1180" spans="1:12" x14ac:dyDescent="0.25">
      <c r="A1180" t="s">
        <v>4254</v>
      </c>
      <c r="B1180" t="s">
        <v>5857</v>
      </c>
      <c r="C1180" t="s">
        <v>5745</v>
      </c>
      <c r="D1180" s="10">
        <v>3599</v>
      </c>
      <c r="E1180" s="11">
        <v>7290</v>
      </c>
      <c r="F1180" s="13">
        <v>0.51</v>
      </c>
      <c r="G1180">
        <v>3.9</v>
      </c>
      <c r="H1180">
        <v>942</v>
      </c>
      <c r="I1180" t="str" cm="1">
        <f t="array" ref="I1180">_xlfn.IFS(
  E1180&lt;1000, "Cheap",
  E1180&lt;5000, "Expensive",
  E1180&gt;=5000, "Very Expensive"
)</f>
        <v>Very Expensive</v>
      </c>
      <c r="J1180" s="11">
        <f>IFERROR(
   VALUE(SUBSTITUTE(SUBSTITUTE(Table3[[#This Row],[Actual Price]], "₦", ""), ",", "")) *
   VALUE(SUBSTITUTE(Table3[[#This Row],[Rating Count]], ",", "")),
   0
)</f>
        <v>6867180</v>
      </c>
      <c r="K1180" t="str" cm="1">
        <f t="array" ref="K1180">_xlfn.IFS(Table3[[#This Row],[Discount percentage]] &lt; 0.5, "Less than 50%", TRUE, "50% or more")</f>
        <v>50% or more</v>
      </c>
      <c r="L1180">
        <f t="shared" si="18"/>
        <v>-2.9352161731925199E-2</v>
      </c>
    </row>
    <row r="1181" spans="1:12" x14ac:dyDescent="0.25">
      <c r="A1181" t="s">
        <v>4258</v>
      </c>
      <c r="B1181" t="s">
        <v>5761</v>
      </c>
      <c r="C1181" t="s">
        <v>5745</v>
      </c>
      <c r="D1181" s="10">
        <v>4799</v>
      </c>
      <c r="E1181" s="11">
        <v>5795</v>
      </c>
      <c r="F1181" s="13">
        <v>0.17</v>
      </c>
      <c r="G1181">
        <v>3.9</v>
      </c>
      <c r="H1181">
        <v>3815</v>
      </c>
      <c r="I1181" t="str" cm="1">
        <f t="array" ref="I1181">_xlfn.IFS(
  E1181&lt;1000, "Cheap",
  E1181&lt;5000, "Expensive",
  E1181&gt;=5000, "Very Expensive"
)</f>
        <v>Very Expensive</v>
      </c>
      <c r="J1181" s="11">
        <f>IFERROR(
   VALUE(SUBSTITUTE(SUBSTITUTE(Table3[[#This Row],[Actual Price]], "₦", ""), ",", "")) *
   VALUE(SUBSTITUTE(Table3[[#This Row],[Rating Count]], ",", "")),
   0
)</f>
        <v>22107925</v>
      </c>
      <c r="K1181" t="str" cm="1">
        <f t="array" ref="K1181">_xlfn.IFS(Table3[[#This Row],[Discount percentage]] &lt; 0.5, "Less than 50%", TRUE, "50% or more")</f>
        <v>Less than 50%</v>
      </c>
      <c r="L1181">
        <f t="shared" si="18"/>
        <v>-2.9352161731925199E-2</v>
      </c>
    </row>
    <row r="1182" spans="1:12" x14ac:dyDescent="0.25">
      <c r="A1182" t="s">
        <v>4262</v>
      </c>
      <c r="B1182" t="s">
        <v>5955</v>
      </c>
      <c r="C1182" t="s">
        <v>5745</v>
      </c>
      <c r="D1182" s="10">
        <v>1699</v>
      </c>
      <c r="E1182" s="11">
        <v>3398</v>
      </c>
      <c r="F1182" s="13">
        <v>0.5</v>
      </c>
      <c r="G1182">
        <v>3.8</v>
      </c>
      <c r="H1182">
        <v>7988</v>
      </c>
      <c r="I1182" t="str" cm="1">
        <f t="array" ref="I1182">_xlfn.IFS(
  E1182&lt;1000, "Cheap",
  E1182&lt;5000, "Expensive",
  E1182&gt;=5000, "Very Expensive"
)</f>
        <v>Expensive</v>
      </c>
      <c r="J1182" s="11">
        <f>IFERROR(
   VALUE(SUBSTITUTE(SUBSTITUTE(Table3[[#This Row],[Actual Price]], "₦", ""), ",", "")) *
   VALUE(SUBSTITUTE(Table3[[#This Row],[Rating Count]], ",", "")),
   0
)</f>
        <v>27143224</v>
      </c>
      <c r="K1182" t="str" cm="1">
        <f t="array" ref="K1182">_xlfn.IFS(Table3[[#This Row],[Discount percentage]] &lt; 0.5, "Less than 50%", TRUE, "50% or more")</f>
        <v>50% or more</v>
      </c>
      <c r="L1182">
        <f t="shared" si="18"/>
        <v>-2.9352161731925199E-2</v>
      </c>
    </row>
    <row r="1183" spans="1:12" x14ac:dyDescent="0.25">
      <c r="A1183" t="s">
        <v>4266</v>
      </c>
      <c r="B1183" t="s">
        <v>5956</v>
      </c>
      <c r="C1183" t="s">
        <v>5745</v>
      </c>
      <c r="D1183" s="10">
        <v>664</v>
      </c>
      <c r="E1183" s="11">
        <v>1490</v>
      </c>
      <c r="F1183" s="13">
        <v>0.55000000000000004</v>
      </c>
      <c r="G1183">
        <v>4.0999999999999996</v>
      </c>
      <c r="H1183">
        <v>925</v>
      </c>
      <c r="I1183" t="str" cm="1">
        <f t="array" ref="I1183">_xlfn.IFS(
  E1183&lt;1000, "Cheap",
  E1183&lt;5000, "Expensive",
  E1183&gt;=5000, "Very Expensive"
)</f>
        <v>Expensive</v>
      </c>
      <c r="J1183" s="11">
        <f>IFERROR(
   VALUE(SUBSTITUTE(SUBSTITUTE(Table3[[#This Row],[Actual Price]], "₦", ""), ",", "")) *
   VALUE(SUBSTITUTE(Table3[[#This Row],[Rating Count]], ",", "")),
   0
)</f>
        <v>1378250</v>
      </c>
      <c r="K1183" t="str" cm="1">
        <f t="array" ref="K1183">_xlfn.IFS(Table3[[#This Row],[Discount percentage]] &lt; 0.5, "Less than 50%", TRUE, "50% or more")</f>
        <v>50% or more</v>
      </c>
      <c r="L1183">
        <f t="shared" si="18"/>
        <v>-2.9352161731925199E-2</v>
      </c>
    </row>
    <row r="1184" spans="1:12" x14ac:dyDescent="0.25">
      <c r="A1184" t="s">
        <v>4270</v>
      </c>
      <c r="B1184" t="s">
        <v>5957</v>
      </c>
      <c r="C1184" t="s">
        <v>5745</v>
      </c>
      <c r="D1184" s="10">
        <v>948</v>
      </c>
      <c r="E1184" s="11">
        <v>1620</v>
      </c>
      <c r="F1184" s="13">
        <v>0.41</v>
      </c>
      <c r="G1184">
        <v>4.0999999999999996</v>
      </c>
      <c r="H1184">
        <v>4370</v>
      </c>
      <c r="I1184" t="str" cm="1">
        <f t="array" ref="I1184">_xlfn.IFS(
  E1184&lt;1000, "Cheap",
  E1184&lt;5000, "Expensive",
  E1184&gt;=5000, "Very Expensive"
)</f>
        <v>Expensive</v>
      </c>
      <c r="J1184" s="11">
        <f>IFERROR(
   VALUE(SUBSTITUTE(SUBSTITUTE(Table3[[#This Row],[Actual Price]], "₦", ""), ",", "")) *
   VALUE(SUBSTITUTE(Table3[[#This Row],[Rating Count]], ",", "")),
   0
)</f>
        <v>7079400</v>
      </c>
      <c r="K1184" t="str" cm="1">
        <f t="array" ref="K1184">_xlfn.IFS(Table3[[#This Row],[Discount percentage]] &lt; 0.5, "Less than 50%", TRUE, "50% or more")</f>
        <v>Less than 50%</v>
      </c>
      <c r="L1184">
        <f t="shared" si="18"/>
        <v>-2.9352161731925199E-2</v>
      </c>
    </row>
    <row r="1185" spans="1:12" x14ac:dyDescent="0.25">
      <c r="A1185" t="s">
        <v>4274</v>
      </c>
      <c r="B1185" t="s">
        <v>5958</v>
      </c>
      <c r="C1185" t="s">
        <v>5745</v>
      </c>
      <c r="D1185" s="10">
        <v>850</v>
      </c>
      <c r="E1185" s="11">
        <v>1000</v>
      </c>
      <c r="F1185" s="13">
        <v>0.15</v>
      </c>
      <c r="G1185">
        <v>4.0999999999999996</v>
      </c>
      <c r="H1185">
        <v>7619</v>
      </c>
      <c r="I1185" t="str" cm="1">
        <f t="array" ref="I1185">_xlfn.IFS(
  E1185&lt;1000, "Cheap",
  E1185&lt;5000, "Expensive",
  E1185&gt;=5000, "Very Expensive"
)</f>
        <v>Expensive</v>
      </c>
      <c r="J1185" s="11">
        <f>IFERROR(
   VALUE(SUBSTITUTE(SUBSTITUTE(Table3[[#This Row],[Actual Price]], "₦", ""), ",", "")) *
   VALUE(SUBSTITUTE(Table3[[#This Row],[Rating Count]], ",", "")),
   0
)</f>
        <v>7619000</v>
      </c>
      <c r="K1185" t="str" cm="1">
        <f t="array" ref="K1185">_xlfn.IFS(Table3[[#This Row],[Discount percentage]] &lt; 0.5, "Less than 50%", TRUE, "50% or more")</f>
        <v>Less than 50%</v>
      </c>
      <c r="L1185">
        <f t="shared" si="18"/>
        <v>-2.9352161731925199E-2</v>
      </c>
    </row>
    <row r="1186" spans="1:12" x14ac:dyDescent="0.25">
      <c r="A1186" t="s">
        <v>4278</v>
      </c>
      <c r="B1186" t="s">
        <v>5959</v>
      </c>
      <c r="C1186" t="s">
        <v>5745</v>
      </c>
      <c r="D1186" s="10">
        <v>600</v>
      </c>
      <c r="E1186" s="11">
        <v>640</v>
      </c>
      <c r="F1186" s="13">
        <v>0.06</v>
      </c>
      <c r="G1186">
        <v>3.8</v>
      </c>
      <c r="H1186">
        <v>2593</v>
      </c>
      <c r="I1186" t="str" cm="1">
        <f t="array" ref="I1186">_xlfn.IFS(
  E1186&lt;1000, "Cheap",
  E1186&lt;5000, "Expensive",
  E1186&gt;=5000, "Very Expensive"
)</f>
        <v>Cheap</v>
      </c>
      <c r="J1186" s="11">
        <f>IFERROR(
   VALUE(SUBSTITUTE(SUBSTITUTE(Table3[[#This Row],[Actual Price]], "₦", ""), ",", "")) *
   VALUE(SUBSTITUTE(Table3[[#This Row],[Rating Count]], ",", "")),
   0
)</f>
        <v>1659520</v>
      </c>
      <c r="K1186" t="str" cm="1">
        <f t="array" ref="K1186">_xlfn.IFS(Table3[[#This Row],[Discount percentage]] &lt; 0.5, "Less than 50%", TRUE, "50% or more")</f>
        <v>Less than 50%</v>
      </c>
      <c r="L1186">
        <f t="shared" si="18"/>
        <v>-2.9352161731925199E-2</v>
      </c>
    </row>
    <row r="1187" spans="1:12" x14ac:dyDescent="0.25">
      <c r="A1187" t="s">
        <v>4282</v>
      </c>
      <c r="B1187" t="s">
        <v>5761</v>
      </c>
      <c r="C1187" t="s">
        <v>5745</v>
      </c>
      <c r="D1187" s="10">
        <v>3711</v>
      </c>
      <c r="E1187" s="11">
        <v>4495</v>
      </c>
      <c r="F1187" s="13">
        <v>0.17</v>
      </c>
      <c r="G1187">
        <v>4.3</v>
      </c>
      <c r="H1187">
        <v>356</v>
      </c>
      <c r="I1187" t="str" cm="1">
        <f t="array" ref="I1187">_xlfn.IFS(
  E1187&lt;1000, "Cheap",
  E1187&lt;5000, "Expensive",
  E1187&gt;=5000, "Very Expensive"
)</f>
        <v>Expensive</v>
      </c>
      <c r="J1187" s="11">
        <f>IFERROR(
   VALUE(SUBSTITUTE(SUBSTITUTE(Table3[[#This Row],[Actual Price]], "₦", ""), ",", "")) *
   VALUE(SUBSTITUTE(Table3[[#This Row],[Rating Count]], ",", "")),
   0
)</f>
        <v>1600220</v>
      </c>
      <c r="K1187" t="str" cm="1">
        <f t="array" ref="K1187">_xlfn.IFS(Table3[[#This Row],[Discount percentage]] &lt; 0.5, "Less than 50%", TRUE, "50% or more")</f>
        <v>Less than 50%</v>
      </c>
      <c r="L1187">
        <f t="shared" si="18"/>
        <v>-2.9352161731925199E-2</v>
      </c>
    </row>
    <row r="1188" spans="1:12" x14ac:dyDescent="0.25">
      <c r="A1188" t="s">
        <v>4286</v>
      </c>
      <c r="B1188" t="s">
        <v>5960</v>
      </c>
      <c r="C1188" t="s">
        <v>5745</v>
      </c>
      <c r="D1188" s="10">
        <v>799</v>
      </c>
      <c r="E1188" s="11">
        <v>2999</v>
      </c>
      <c r="F1188" s="13">
        <v>0.73</v>
      </c>
      <c r="G1188">
        <v>4.5</v>
      </c>
      <c r="H1188">
        <v>63</v>
      </c>
      <c r="I1188" t="str" cm="1">
        <f t="array" ref="I1188">_xlfn.IFS(
  E1188&lt;1000, "Cheap",
  E1188&lt;5000, "Expensive",
  E1188&gt;=5000, "Very Expensive"
)</f>
        <v>Expensive</v>
      </c>
      <c r="J1188" s="11">
        <f>IFERROR(
   VALUE(SUBSTITUTE(SUBSTITUTE(Table3[[#This Row],[Actual Price]], "₦", ""), ",", "")) *
   VALUE(SUBSTITUTE(Table3[[#This Row],[Rating Count]], ",", "")),
   0
)</f>
        <v>188937</v>
      </c>
      <c r="K1188" t="str" cm="1">
        <f t="array" ref="K1188">_xlfn.IFS(Table3[[#This Row],[Discount percentage]] &lt; 0.5, "Less than 50%", TRUE, "50% or more")</f>
        <v>50% or more</v>
      </c>
      <c r="L1188">
        <f t="shared" si="18"/>
        <v>-2.9352161731925199E-2</v>
      </c>
    </row>
    <row r="1189" spans="1:12" x14ac:dyDescent="0.25">
      <c r="A1189" t="s">
        <v>4290</v>
      </c>
      <c r="B1189" t="s">
        <v>5839</v>
      </c>
      <c r="C1189" t="s">
        <v>5745</v>
      </c>
      <c r="D1189" s="10">
        <v>980</v>
      </c>
      <c r="E1189" s="11">
        <v>980</v>
      </c>
      <c r="F1189" s="13">
        <v>0</v>
      </c>
      <c r="G1189">
        <v>4.2</v>
      </c>
      <c r="H1189">
        <v>4740</v>
      </c>
      <c r="I1189" t="str" cm="1">
        <f t="array" ref="I1189">_xlfn.IFS(
  E1189&lt;1000, "Cheap",
  E1189&lt;5000, "Expensive",
  E1189&gt;=5000, "Very Expensive"
)</f>
        <v>Cheap</v>
      </c>
      <c r="J1189" s="11">
        <f>IFERROR(
   VALUE(SUBSTITUTE(SUBSTITUTE(Table3[[#This Row],[Actual Price]], "₦", ""), ",", "")) *
   VALUE(SUBSTITUTE(Table3[[#This Row],[Rating Count]], ",", "")),
   0
)</f>
        <v>4645200</v>
      </c>
      <c r="K1189" t="str" cm="1">
        <f t="array" ref="K1189">_xlfn.IFS(Table3[[#This Row],[Discount percentage]] &lt; 0.5, "Less than 50%", TRUE, "50% or more")</f>
        <v>Less than 50%</v>
      </c>
      <c r="L1189">
        <f t="shared" si="18"/>
        <v>-2.9352161731925199E-2</v>
      </c>
    </row>
    <row r="1190" spans="1:12" x14ac:dyDescent="0.25">
      <c r="A1190" t="s">
        <v>4294</v>
      </c>
      <c r="B1190" t="s">
        <v>5961</v>
      </c>
      <c r="C1190" t="s">
        <v>5745</v>
      </c>
      <c r="D1190" s="10">
        <v>351</v>
      </c>
      <c r="E1190" s="11">
        <v>899</v>
      </c>
      <c r="F1190" s="13">
        <v>0.61</v>
      </c>
      <c r="G1190">
        <v>3.9</v>
      </c>
      <c r="H1190">
        <v>296</v>
      </c>
      <c r="I1190" t="str" cm="1">
        <f t="array" ref="I1190">_xlfn.IFS(
  E1190&lt;1000, "Cheap",
  E1190&lt;5000, "Expensive",
  E1190&gt;=5000, "Very Expensive"
)</f>
        <v>Cheap</v>
      </c>
      <c r="J1190" s="11">
        <f>IFERROR(
   VALUE(SUBSTITUTE(SUBSTITUTE(Table3[[#This Row],[Actual Price]], "₦", ""), ",", "")) *
   VALUE(SUBSTITUTE(Table3[[#This Row],[Rating Count]], ",", "")),
   0
)</f>
        <v>266104</v>
      </c>
      <c r="K1190" t="str" cm="1">
        <f t="array" ref="K1190">_xlfn.IFS(Table3[[#This Row],[Discount percentage]] &lt; 0.5, "Less than 50%", TRUE, "50% or more")</f>
        <v>50% or more</v>
      </c>
      <c r="L1190">
        <f t="shared" si="18"/>
        <v>-2.9352161731925199E-2</v>
      </c>
    </row>
    <row r="1191" spans="1:12" x14ac:dyDescent="0.25">
      <c r="A1191" t="s">
        <v>4298</v>
      </c>
      <c r="B1191" t="s">
        <v>5962</v>
      </c>
      <c r="C1191" t="s">
        <v>5745</v>
      </c>
      <c r="D1191" s="10">
        <v>229</v>
      </c>
      <c r="E1191" s="11">
        <v>499</v>
      </c>
      <c r="F1191" s="13">
        <v>0.54</v>
      </c>
      <c r="G1191">
        <v>3.5</v>
      </c>
      <c r="H1191">
        <v>185</v>
      </c>
      <c r="I1191" t="str" cm="1">
        <f t="array" ref="I1191">_xlfn.IFS(
  E1191&lt;1000, "Cheap",
  E1191&lt;5000, "Expensive",
  E1191&gt;=5000, "Very Expensive"
)</f>
        <v>Cheap</v>
      </c>
      <c r="J1191" s="11">
        <f>IFERROR(
   VALUE(SUBSTITUTE(SUBSTITUTE(Table3[[#This Row],[Actual Price]], "₦", ""), ",", "")) *
   VALUE(SUBSTITUTE(Table3[[#This Row],[Rating Count]], ",", "")),
   0
)</f>
        <v>92315</v>
      </c>
      <c r="K1191" t="str" cm="1">
        <f t="array" ref="K1191">_xlfn.IFS(Table3[[#This Row],[Discount percentage]] &lt; 0.5, "Less than 50%", TRUE, "50% or more")</f>
        <v>50% or more</v>
      </c>
      <c r="L1191">
        <f t="shared" si="18"/>
        <v>-2.9352161731925199E-2</v>
      </c>
    </row>
    <row r="1192" spans="1:12" x14ac:dyDescent="0.25">
      <c r="A1192" t="s">
        <v>4302</v>
      </c>
      <c r="B1192" t="s">
        <v>5949</v>
      </c>
      <c r="C1192" t="s">
        <v>5745</v>
      </c>
      <c r="D1192" s="10">
        <v>3349</v>
      </c>
      <c r="E1192" s="11">
        <v>3995</v>
      </c>
      <c r="F1192" s="13">
        <v>0.16</v>
      </c>
      <c r="G1192">
        <v>4.3</v>
      </c>
      <c r="H1192">
        <v>1954</v>
      </c>
      <c r="I1192" t="str" cm="1">
        <f t="array" ref="I1192">_xlfn.IFS(
  E1192&lt;1000, "Cheap",
  E1192&lt;5000, "Expensive",
  E1192&gt;=5000, "Very Expensive"
)</f>
        <v>Expensive</v>
      </c>
      <c r="J1192" s="11">
        <f>IFERROR(
   VALUE(SUBSTITUTE(SUBSTITUTE(Table3[[#This Row],[Actual Price]], "₦", ""), ",", "")) *
   VALUE(SUBSTITUTE(Table3[[#This Row],[Rating Count]], ",", "")),
   0
)</f>
        <v>7806230</v>
      </c>
      <c r="K1192" t="str" cm="1">
        <f t="array" ref="K1192">_xlfn.IFS(Table3[[#This Row],[Discount percentage]] &lt; 0.5, "Less than 50%", TRUE, "50% or more")</f>
        <v>Less than 50%</v>
      </c>
      <c r="L1192">
        <f t="shared" si="18"/>
        <v>-2.9352161731925199E-2</v>
      </c>
    </row>
    <row r="1193" spans="1:12" x14ac:dyDescent="0.25">
      <c r="A1193" t="s">
        <v>4306</v>
      </c>
      <c r="B1193" t="s">
        <v>5765</v>
      </c>
      <c r="C1193" t="s">
        <v>5745</v>
      </c>
      <c r="D1193" s="10">
        <v>5499</v>
      </c>
      <c r="E1193" s="11">
        <v>11500</v>
      </c>
      <c r="F1193" s="13">
        <v>0.52</v>
      </c>
      <c r="G1193">
        <v>3.9</v>
      </c>
      <c r="H1193">
        <v>959</v>
      </c>
      <c r="I1193" t="str" cm="1">
        <f t="array" ref="I1193">_xlfn.IFS(
  E1193&lt;1000, "Cheap",
  E1193&lt;5000, "Expensive",
  E1193&gt;=5000, "Very Expensive"
)</f>
        <v>Very Expensive</v>
      </c>
      <c r="J1193" s="11">
        <f>IFERROR(
   VALUE(SUBSTITUTE(SUBSTITUTE(Table3[[#This Row],[Actual Price]], "₦", ""), ",", "")) *
   VALUE(SUBSTITUTE(Table3[[#This Row],[Rating Count]], ",", "")),
   0
)</f>
        <v>11028500</v>
      </c>
      <c r="K1193" t="str" cm="1">
        <f t="array" ref="K1193">_xlfn.IFS(Table3[[#This Row],[Discount percentage]] &lt; 0.5, "Less than 50%", TRUE, "50% or more")</f>
        <v>50% or more</v>
      </c>
      <c r="L1193">
        <f t="shared" si="18"/>
        <v>-2.9352161731925199E-2</v>
      </c>
    </row>
    <row r="1194" spans="1:12" x14ac:dyDescent="0.25">
      <c r="A1194" t="s">
        <v>4310</v>
      </c>
      <c r="B1194" t="s">
        <v>5963</v>
      </c>
      <c r="C1194" t="s">
        <v>5745</v>
      </c>
      <c r="D1194" s="10">
        <v>299</v>
      </c>
      <c r="E1194" s="11">
        <v>499</v>
      </c>
      <c r="F1194" s="13">
        <v>0.4</v>
      </c>
      <c r="G1194">
        <v>3.9</v>
      </c>
      <c r="H1194">
        <v>1015</v>
      </c>
      <c r="I1194" t="str" cm="1">
        <f t="array" ref="I1194">_xlfn.IFS(
  E1194&lt;1000, "Cheap",
  E1194&lt;5000, "Expensive",
  E1194&gt;=5000, "Very Expensive"
)</f>
        <v>Cheap</v>
      </c>
      <c r="J1194" s="11">
        <f>IFERROR(
   VALUE(SUBSTITUTE(SUBSTITUTE(Table3[[#This Row],[Actual Price]], "₦", ""), ",", "")) *
   VALUE(SUBSTITUTE(Table3[[#This Row],[Rating Count]], ",", "")),
   0
)</f>
        <v>506485</v>
      </c>
      <c r="K1194" t="str" cm="1">
        <f t="array" ref="K1194">_xlfn.IFS(Table3[[#This Row],[Discount percentage]] &lt; 0.5, "Less than 50%", TRUE, "50% or more")</f>
        <v>Less than 50%</v>
      </c>
      <c r="L1194">
        <f t="shared" si="18"/>
        <v>-2.9352161731925199E-2</v>
      </c>
    </row>
    <row r="1195" spans="1:12" x14ac:dyDescent="0.25">
      <c r="A1195" t="s">
        <v>4314</v>
      </c>
      <c r="B1195" t="s">
        <v>5964</v>
      </c>
      <c r="C1195" t="s">
        <v>5745</v>
      </c>
      <c r="D1195" s="10">
        <v>2249</v>
      </c>
      <c r="E1195" s="11">
        <v>3550</v>
      </c>
      <c r="F1195" s="13">
        <v>0.37</v>
      </c>
      <c r="G1195">
        <v>4</v>
      </c>
      <c r="H1195">
        <v>3973</v>
      </c>
      <c r="I1195" t="str" cm="1">
        <f t="array" ref="I1195">_xlfn.IFS(
  E1195&lt;1000, "Cheap",
  E1195&lt;5000, "Expensive",
  E1195&gt;=5000, "Very Expensive"
)</f>
        <v>Expensive</v>
      </c>
      <c r="J1195" s="11">
        <f>IFERROR(
   VALUE(SUBSTITUTE(SUBSTITUTE(Table3[[#This Row],[Actual Price]], "₦", ""), ",", "")) *
   VALUE(SUBSTITUTE(Table3[[#This Row],[Rating Count]], ",", "")),
   0
)</f>
        <v>14104150</v>
      </c>
      <c r="K1195" t="str" cm="1">
        <f t="array" ref="K1195">_xlfn.IFS(Table3[[#This Row],[Discount percentage]] &lt; 0.5, "Less than 50%", TRUE, "50% or more")</f>
        <v>Less than 50%</v>
      </c>
      <c r="L1195">
        <f t="shared" si="18"/>
        <v>-2.9352161731925199E-2</v>
      </c>
    </row>
    <row r="1196" spans="1:12" x14ac:dyDescent="0.25">
      <c r="A1196" t="s">
        <v>4318</v>
      </c>
      <c r="B1196" t="s">
        <v>5965</v>
      </c>
      <c r="C1196" t="s">
        <v>5745</v>
      </c>
      <c r="D1196" s="10">
        <v>699</v>
      </c>
      <c r="E1196" s="11">
        <v>1599</v>
      </c>
      <c r="F1196" s="13">
        <v>0.56000000000000005</v>
      </c>
      <c r="G1196">
        <v>4.7</v>
      </c>
      <c r="H1196">
        <v>2300</v>
      </c>
      <c r="I1196" t="str" cm="1">
        <f t="array" ref="I1196">_xlfn.IFS(
  E1196&lt;1000, "Cheap",
  E1196&lt;5000, "Expensive",
  E1196&gt;=5000, "Very Expensive"
)</f>
        <v>Expensive</v>
      </c>
      <c r="J1196" s="11">
        <f>IFERROR(
   VALUE(SUBSTITUTE(SUBSTITUTE(Table3[[#This Row],[Actual Price]], "₦", ""), ",", "")) *
   VALUE(SUBSTITUTE(Table3[[#This Row],[Rating Count]], ",", "")),
   0
)</f>
        <v>3677700</v>
      </c>
      <c r="K1196" t="str" cm="1">
        <f t="array" ref="K1196">_xlfn.IFS(Table3[[#This Row],[Discount percentage]] &lt; 0.5, "Less than 50%", TRUE, "50% or more")</f>
        <v>50% or more</v>
      </c>
      <c r="L1196">
        <f t="shared" si="18"/>
        <v>-2.9352161731925199E-2</v>
      </c>
    </row>
    <row r="1197" spans="1:12" x14ac:dyDescent="0.25">
      <c r="A1197" t="s">
        <v>4322</v>
      </c>
      <c r="B1197" t="s">
        <v>5813</v>
      </c>
      <c r="C1197" t="s">
        <v>5745</v>
      </c>
      <c r="D1197" s="10">
        <v>1235</v>
      </c>
      <c r="E1197" s="11">
        <v>1499</v>
      </c>
      <c r="F1197" s="13">
        <v>0.18</v>
      </c>
      <c r="G1197">
        <v>4.0999999999999996</v>
      </c>
      <c r="H1197">
        <v>203</v>
      </c>
      <c r="I1197" t="str" cm="1">
        <f t="array" ref="I1197">_xlfn.IFS(
  E1197&lt;1000, "Cheap",
  E1197&lt;5000, "Expensive",
  E1197&gt;=5000, "Very Expensive"
)</f>
        <v>Expensive</v>
      </c>
      <c r="J1197" s="11">
        <f>IFERROR(
   VALUE(SUBSTITUTE(SUBSTITUTE(Table3[[#This Row],[Actual Price]], "₦", ""), ",", "")) *
   VALUE(SUBSTITUTE(Table3[[#This Row],[Rating Count]], ",", "")),
   0
)</f>
        <v>304297</v>
      </c>
      <c r="K1197" t="str" cm="1">
        <f t="array" ref="K1197">_xlfn.IFS(Table3[[#This Row],[Discount percentage]] &lt; 0.5, "Less than 50%", TRUE, "50% or more")</f>
        <v>Less than 50%</v>
      </c>
      <c r="L1197">
        <f t="shared" si="18"/>
        <v>-2.9352161731925199E-2</v>
      </c>
    </row>
    <row r="1198" spans="1:12" x14ac:dyDescent="0.25">
      <c r="A1198" t="s">
        <v>4326</v>
      </c>
      <c r="B1198" t="s">
        <v>5966</v>
      </c>
      <c r="C1198" t="s">
        <v>5745</v>
      </c>
      <c r="D1198" s="10">
        <v>1349</v>
      </c>
      <c r="E1198" s="11">
        <v>2999</v>
      </c>
      <c r="F1198" s="13">
        <v>0.55000000000000004</v>
      </c>
      <c r="G1198">
        <v>3.8</v>
      </c>
      <c r="H1198">
        <v>441</v>
      </c>
      <c r="I1198" t="str" cm="1">
        <f t="array" ref="I1198">_xlfn.IFS(
  E1198&lt;1000, "Cheap",
  E1198&lt;5000, "Expensive",
  E1198&gt;=5000, "Very Expensive"
)</f>
        <v>Expensive</v>
      </c>
      <c r="J1198" s="11">
        <f>IFERROR(
   VALUE(SUBSTITUTE(SUBSTITUTE(Table3[[#This Row],[Actual Price]], "₦", ""), ",", "")) *
   VALUE(SUBSTITUTE(Table3[[#This Row],[Rating Count]], ",", "")),
   0
)</f>
        <v>1322559</v>
      </c>
      <c r="K1198" t="str" cm="1">
        <f t="array" ref="K1198">_xlfn.IFS(Table3[[#This Row],[Discount percentage]] &lt; 0.5, "Less than 50%", TRUE, "50% or more")</f>
        <v>50% or more</v>
      </c>
      <c r="L1198">
        <f t="shared" si="18"/>
        <v>-2.9352161731925199E-2</v>
      </c>
    </row>
    <row r="1199" spans="1:12" x14ac:dyDescent="0.25">
      <c r="A1199" t="s">
        <v>4330</v>
      </c>
      <c r="B1199" t="s">
        <v>5967</v>
      </c>
      <c r="C1199" t="s">
        <v>5745</v>
      </c>
      <c r="D1199" s="10">
        <v>6800</v>
      </c>
      <c r="E1199" s="11">
        <v>11500</v>
      </c>
      <c r="F1199" s="13">
        <v>0.41</v>
      </c>
      <c r="G1199">
        <v>4.0999999999999996</v>
      </c>
      <c r="H1199">
        <v>10308</v>
      </c>
      <c r="I1199" t="str" cm="1">
        <f t="array" ref="I1199">_xlfn.IFS(
  E1199&lt;1000, "Cheap",
  E1199&lt;5000, "Expensive",
  E1199&gt;=5000, "Very Expensive"
)</f>
        <v>Very Expensive</v>
      </c>
      <c r="J1199" s="11">
        <f>IFERROR(
   VALUE(SUBSTITUTE(SUBSTITUTE(Table3[[#This Row],[Actual Price]], "₦", ""), ",", "")) *
   VALUE(SUBSTITUTE(Table3[[#This Row],[Rating Count]], ",", "")),
   0
)</f>
        <v>118542000</v>
      </c>
      <c r="K1199" t="str" cm="1">
        <f t="array" ref="K1199">_xlfn.IFS(Table3[[#This Row],[Discount percentage]] &lt; 0.5, "Less than 50%", TRUE, "50% or more")</f>
        <v>Less than 50%</v>
      </c>
      <c r="L1199">
        <f t="shared" si="18"/>
        <v>-2.9352161731925199E-2</v>
      </c>
    </row>
    <row r="1200" spans="1:12" x14ac:dyDescent="0.25">
      <c r="A1200" t="s">
        <v>4334</v>
      </c>
      <c r="B1200" t="s">
        <v>5968</v>
      </c>
      <c r="C1200" t="s">
        <v>5745</v>
      </c>
      <c r="D1200" s="10">
        <v>2099</v>
      </c>
      <c r="E1200" s="11">
        <v>2499</v>
      </c>
      <c r="F1200" s="13">
        <v>0.16</v>
      </c>
      <c r="G1200" t="s">
        <v>4336</v>
      </c>
      <c r="H1200">
        <v>992</v>
      </c>
      <c r="I1200" t="str" cm="1">
        <f t="array" ref="I1200">_xlfn.IFS(
  E1200&lt;1000, "Cheap",
  E1200&lt;5000, "Expensive",
  E1200&gt;=5000, "Very Expensive"
)</f>
        <v>Expensive</v>
      </c>
      <c r="J1200" s="11">
        <f>IFERROR(
   VALUE(SUBSTITUTE(SUBSTITUTE(Table3[[#This Row],[Actual Price]], "₦", ""), ",", "")) *
   VALUE(SUBSTITUTE(Table3[[#This Row],[Rating Count]], ",", "")),
   0
)</f>
        <v>2479008</v>
      </c>
      <c r="K1200" t="str" cm="1">
        <f t="array" ref="K1200">_xlfn.IFS(Table3[[#This Row],[Discount percentage]] &lt; 0.5, "Less than 50%", TRUE, "50% or more")</f>
        <v>Less than 50%</v>
      </c>
      <c r="L1200">
        <f t="shared" si="18"/>
        <v>-2.9352161731925199E-2</v>
      </c>
    </row>
    <row r="1201" spans="1:12" x14ac:dyDescent="0.25">
      <c r="A1201" t="s">
        <v>4339</v>
      </c>
      <c r="B1201" t="s">
        <v>5969</v>
      </c>
      <c r="C1201" t="s">
        <v>5745</v>
      </c>
      <c r="D1201" s="10">
        <v>1699</v>
      </c>
      <c r="E1201" s="11">
        <v>1975</v>
      </c>
      <c r="F1201" s="13">
        <v>0.14000000000000001</v>
      </c>
      <c r="G1201">
        <v>4.0999999999999996</v>
      </c>
      <c r="H1201">
        <v>4716</v>
      </c>
      <c r="I1201" t="str" cm="1">
        <f t="array" ref="I1201">_xlfn.IFS(
  E1201&lt;1000, "Cheap",
  E1201&lt;5000, "Expensive",
  E1201&gt;=5000, "Very Expensive"
)</f>
        <v>Expensive</v>
      </c>
      <c r="J1201" s="11">
        <f>IFERROR(
   VALUE(SUBSTITUTE(SUBSTITUTE(Table3[[#This Row],[Actual Price]], "₦", ""), ",", "")) *
   VALUE(SUBSTITUTE(Table3[[#This Row],[Rating Count]], ",", "")),
   0
)</f>
        <v>9314100</v>
      </c>
      <c r="K1201" t="str" cm="1">
        <f t="array" ref="K1201">_xlfn.IFS(Table3[[#This Row],[Discount percentage]] &lt; 0.5, "Less than 50%", TRUE, "50% or more")</f>
        <v>Less than 50%</v>
      </c>
      <c r="L1201">
        <f t="shared" si="18"/>
        <v>-2.9352161731925199E-2</v>
      </c>
    </row>
    <row r="1202" spans="1:12" x14ac:dyDescent="0.25">
      <c r="A1202" t="s">
        <v>4343</v>
      </c>
      <c r="B1202" t="s">
        <v>5970</v>
      </c>
      <c r="C1202" t="s">
        <v>5745</v>
      </c>
      <c r="D1202" s="10">
        <v>1069</v>
      </c>
      <c r="E1202" s="11">
        <v>1699</v>
      </c>
      <c r="F1202" s="13">
        <v>0.37</v>
      </c>
      <c r="G1202">
        <v>3.9</v>
      </c>
      <c r="H1202">
        <v>313</v>
      </c>
      <c r="I1202" t="str" cm="1">
        <f t="array" ref="I1202">_xlfn.IFS(
  E1202&lt;1000, "Cheap",
  E1202&lt;5000, "Expensive",
  E1202&gt;=5000, "Very Expensive"
)</f>
        <v>Expensive</v>
      </c>
      <c r="J1202" s="11">
        <f>IFERROR(
   VALUE(SUBSTITUTE(SUBSTITUTE(Table3[[#This Row],[Actual Price]], "₦", ""), ",", "")) *
   VALUE(SUBSTITUTE(Table3[[#This Row],[Rating Count]], ",", "")),
   0
)</f>
        <v>531787</v>
      </c>
      <c r="K1202" t="str" cm="1">
        <f t="array" ref="K1202">_xlfn.IFS(Table3[[#This Row],[Discount percentage]] &lt; 0.5, "Less than 50%", TRUE, "50% or more")</f>
        <v>Less than 50%</v>
      </c>
      <c r="L1202">
        <f t="shared" si="18"/>
        <v>-2.9352161731925199E-2</v>
      </c>
    </row>
    <row r="1203" spans="1:12" x14ac:dyDescent="0.25">
      <c r="A1203" t="s">
        <v>4347</v>
      </c>
      <c r="B1203" t="s">
        <v>5773</v>
      </c>
      <c r="C1203" t="s">
        <v>5745</v>
      </c>
      <c r="D1203" s="10">
        <v>1349</v>
      </c>
      <c r="E1203" s="11">
        <v>2495</v>
      </c>
      <c r="F1203" s="13">
        <v>0.46</v>
      </c>
      <c r="G1203">
        <v>3.8</v>
      </c>
      <c r="H1203">
        <v>166</v>
      </c>
      <c r="I1203" t="str" cm="1">
        <f t="array" ref="I1203">_xlfn.IFS(
  E1203&lt;1000, "Cheap",
  E1203&lt;5000, "Expensive",
  E1203&gt;=5000, "Very Expensive"
)</f>
        <v>Expensive</v>
      </c>
      <c r="J1203" s="11">
        <f>IFERROR(
   VALUE(SUBSTITUTE(SUBSTITUTE(Table3[[#This Row],[Actual Price]], "₦", ""), ",", "")) *
   VALUE(SUBSTITUTE(Table3[[#This Row],[Rating Count]], ",", "")),
   0
)</f>
        <v>414170</v>
      </c>
      <c r="K1203" t="str" cm="1">
        <f t="array" ref="K1203">_xlfn.IFS(Table3[[#This Row],[Discount percentage]] &lt; 0.5, "Less than 50%", TRUE, "50% or more")</f>
        <v>Less than 50%</v>
      </c>
      <c r="L1203">
        <f t="shared" si="18"/>
        <v>-2.9352161731925199E-2</v>
      </c>
    </row>
    <row r="1204" spans="1:12" x14ac:dyDescent="0.25">
      <c r="A1204" t="s">
        <v>4351</v>
      </c>
      <c r="B1204" t="s">
        <v>5971</v>
      </c>
      <c r="C1204" t="s">
        <v>5745</v>
      </c>
      <c r="D1204" s="10">
        <v>1499</v>
      </c>
      <c r="E1204" s="11">
        <v>3500</v>
      </c>
      <c r="F1204" s="13">
        <v>0.56999999999999995</v>
      </c>
      <c r="G1204">
        <v>4.0999999999999996</v>
      </c>
      <c r="H1204">
        <v>303</v>
      </c>
      <c r="I1204" t="str" cm="1">
        <f t="array" ref="I1204">_xlfn.IFS(
  E1204&lt;1000, "Cheap",
  E1204&lt;5000, "Expensive",
  E1204&gt;=5000, "Very Expensive"
)</f>
        <v>Expensive</v>
      </c>
      <c r="J1204" s="11">
        <f>IFERROR(
   VALUE(SUBSTITUTE(SUBSTITUTE(Table3[[#This Row],[Actual Price]], "₦", ""), ",", "")) *
   VALUE(SUBSTITUTE(Table3[[#This Row],[Rating Count]], ",", "")),
   0
)</f>
        <v>1060500</v>
      </c>
      <c r="K1204" t="str" cm="1">
        <f t="array" ref="K1204">_xlfn.IFS(Table3[[#This Row],[Discount percentage]] &lt; 0.5, "Less than 50%", TRUE, "50% or more")</f>
        <v>50% or more</v>
      </c>
      <c r="L1204">
        <f t="shared" si="18"/>
        <v>-2.9352161731925199E-2</v>
      </c>
    </row>
    <row r="1205" spans="1:12" x14ac:dyDescent="0.25">
      <c r="A1205" t="s">
        <v>4355</v>
      </c>
      <c r="B1205" t="s">
        <v>5972</v>
      </c>
      <c r="C1205" t="s">
        <v>5745</v>
      </c>
      <c r="D1205" s="10">
        <v>2092</v>
      </c>
      <c r="E1205" s="11">
        <v>4600</v>
      </c>
      <c r="F1205" s="13">
        <v>0.55000000000000004</v>
      </c>
      <c r="G1205">
        <v>4.3</v>
      </c>
      <c r="H1205">
        <v>562</v>
      </c>
      <c r="I1205" t="str" cm="1">
        <f t="array" ref="I1205">_xlfn.IFS(
  E1205&lt;1000, "Cheap",
  E1205&lt;5000, "Expensive",
  E1205&gt;=5000, "Very Expensive"
)</f>
        <v>Expensive</v>
      </c>
      <c r="J1205" s="11">
        <f>IFERROR(
   VALUE(SUBSTITUTE(SUBSTITUTE(Table3[[#This Row],[Actual Price]], "₦", ""), ",", "")) *
   VALUE(SUBSTITUTE(Table3[[#This Row],[Rating Count]], ",", "")),
   0
)</f>
        <v>2585200</v>
      </c>
      <c r="K1205" t="str" cm="1">
        <f t="array" ref="K1205">_xlfn.IFS(Table3[[#This Row],[Discount percentage]] &lt; 0.5, "Less than 50%", TRUE, "50% or more")</f>
        <v>50% or more</v>
      </c>
      <c r="L1205">
        <f t="shared" si="18"/>
        <v>-2.9352161731925199E-2</v>
      </c>
    </row>
    <row r="1206" spans="1:12" x14ac:dyDescent="0.25">
      <c r="A1206" t="s">
        <v>4359</v>
      </c>
      <c r="B1206" t="s">
        <v>5973</v>
      </c>
      <c r="C1206" t="s">
        <v>5745</v>
      </c>
      <c r="D1206" s="10">
        <v>3859</v>
      </c>
      <c r="E1206" s="11">
        <v>10295</v>
      </c>
      <c r="F1206" s="13">
        <v>0.63</v>
      </c>
      <c r="G1206">
        <v>3.9</v>
      </c>
      <c r="H1206">
        <v>8095</v>
      </c>
      <c r="I1206" t="str" cm="1">
        <f t="array" ref="I1206">_xlfn.IFS(
  E1206&lt;1000, "Cheap",
  E1206&lt;5000, "Expensive",
  E1206&gt;=5000, "Very Expensive"
)</f>
        <v>Very Expensive</v>
      </c>
      <c r="J1206" s="11">
        <f>IFERROR(
   VALUE(SUBSTITUTE(SUBSTITUTE(Table3[[#This Row],[Actual Price]], "₦", ""), ",", "")) *
   VALUE(SUBSTITUTE(Table3[[#This Row],[Rating Count]], ",", "")),
   0
)</f>
        <v>83338025</v>
      </c>
      <c r="K1206" t="str" cm="1">
        <f t="array" ref="K1206">_xlfn.IFS(Table3[[#This Row],[Discount percentage]] &lt; 0.5, "Less than 50%", TRUE, "50% or more")</f>
        <v>50% or more</v>
      </c>
      <c r="L1206">
        <f t="shared" si="18"/>
        <v>-2.9352161731925199E-2</v>
      </c>
    </row>
    <row r="1207" spans="1:12" x14ac:dyDescent="0.25">
      <c r="A1207" t="s">
        <v>4363</v>
      </c>
      <c r="B1207" t="s">
        <v>5974</v>
      </c>
      <c r="C1207" t="s">
        <v>5745</v>
      </c>
      <c r="D1207" s="10">
        <v>499</v>
      </c>
      <c r="E1207" s="11">
        <v>2199</v>
      </c>
      <c r="F1207" s="13">
        <v>0.77</v>
      </c>
      <c r="G1207">
        <v>2.8</v>
      </c>
      <c r="H1207">
        <v>109</v>
      </c>
      <c r="I1207" t="str" cm="1">
        <f t="array" ref="I1207">_xlfn.IFS(
  E1207&lt;1000, "Cheap",
  E1207&lt;5000, "Expensive",
  E1207&gt;=5000, "Very Expensive"
)</f>
        <v>Expensive</v>
      </c>
      <c r="J1207" s="11">
        <f>IFERROR(
   VALUE(SUBSTITUTE(SUBSTITUTE(Table3[[#This Row],[Actual Price]], "₦", ""), ",", "")) *
   VALUE(SUBSTITUTE(Table3[[#This Row],[Rating Count]], ",", "")),
   0
)</f>
        <v>239691</v>
      </c>
      <c r="K1207" t="str" cm="1">
        <f t="array" ref="K1207">_xlfn.IFS(Table3[[#This Row],[Discount percentage]] &lt; 0.5, "Less than 50%", TRUE, "50% or more")</f>
        <v>50% or more</v>
      </c>
      <c r="L1207">
        <f t="shared" si="18"/>
        <v>-2.9352161731925199E-2</v>
      </c>
    </row>
    <row r="1208" spans="1:12" x14ac:dyDescent="0.25">
      <c r="A1208" t="s">
        <v>4367</v>
      </c>
      <c r="B1208" t="s">
        <v>5975</v>
      </c>
      <c r="C1208" t="s">
        <v>5745</v>
      </c>
      <c r="D1208" s="10">
        <v>1804</v>
      </c>
      <c r="E1208" s="11">
        <v>2380</v>
      </c>
      <c r="F1208" s="13">
        <v>0.24</v>
      </c>
      <c r="G1208">
        <v>4</v>
      </c>
      <c r="H1208">
        <v>15382</v>
      </c>
      <c r="I1208" t="str" cm="1">
        <f t="array" ref="I1208">_xlfn.IFS(
  E1208&lt;1000, "Cheap",
  E1208&lt;5000, "Expensive",
  E1208&gt;=5000, "Very Expensive"
)</f>
        <v>Expensive</v>
      </c>
      <c r="J1208" s="11">
        <f>IFERROR(
   VALUE(SUBSTITUTE(SUBSTITUTE(Table3[[#This Row],[Actual Price]], "₦", ""), ",", "")) *
   VALUE(SUBSTITUTE(Table3[[#This Row],[Rating Count]], ",", "")),
   0
)</f>
        <v>36609160</v>
      </c>
      <c r="K1208" t="str" cm="1">
        <f t="array" ref="K1208">_xlfn.IFS(Table3[[#This Row],[Discount percentage]] &lt; 0.5, "Less than 50%", TRUE, "50% or more")</f>
        <v>Less than 50%</v>
      </c>
      <c r="L1208">
        <f t="shared" si="18"/>
        <v>-2.9352161731925199E-2</v>
      </c>
    </row>
    <row r="1209" spans="1:12" x14ac:dyDescent="0.25">
      <c r="A1209" t="s">
        <v>4371</v>
      </c>
      <c r="B1209" t="s">
        <v>5941</v>
      </c>
      <c r="C1209" t="s">
        <v>5745</v>
      </c>
      <c r="D1209" s="10">
        <v>6525</v>
      </c>
      <c r="E1209" s="11">
        <v>8820</v>
      </c>
      <c r="F1209" s="13">
        <v>0.26</v>
      </c>
      <c r="G1209">
        <v>4.5</v>
      </c>
      <c r="H1209">
        <v>5137</v>
      </c>
      <c r="I1209" t="str" cm="1">
        <f t="array" ref="I1209">_xlfn.IFS(
  E1209&lt;1000, "Cheap",
  E1209&lt;5000, "Expensive",
  E1209&gt;=5000, "Very Expensive"
)</f>
        <v>Very Expensive</v>
      </c>
      <c r="J1209" s="11">
        <f>IFERROR(
   VALUE(SUBSTITUTE(SUBSTITUTE(Table3[[#This Row],[Actual Price]], "₦", ""), ",", "")) *
   VALUE(SUBSTITUTE(Table3[[#This Row],[Rating Count]], ",", "")),
   0
)</f>
        <v>45308340</v>
      </c>
      <c r="K1209" t="str" cm="1">
        <f t="array" ref="K1209">_xlfn.IFS(Table3[[#This Row],[Discount percentage]] &lt; 0.5, "Less than 50%", TRUE, "50% or more")</f>
        <v>Less than 50%</v>
      </c>
      <c r="L1209">
        <f t="shared" si="18"/>
        <v>-2.9352161731925199E-2</v>
      </c>
    </row>
    <row r="1210" spans="1:12" x14ac:dyDescent="0.25">
      <c r="A1210" t="s">
        <v>4375</v>
      </c>
      <c r="B1210" t="s">
        <v>5976</v>
      </c>
      <c r="C1210" t="s">
        <v>5745</v>
      </c>
      <c r="D1210" s="10">
        <v>4999</v>
      </c>
      <c r="E1210" s="11">
        <v>24999</v>
      </c>
      <c r="F1210" s="13">
        <v>0.8</v>
      </c>
      <c r="G1210">
        <v>4.5999999999999996</v>
      </c>
      <c r="H1210">
        <v>124</v>
      </c>
      <c r="I1210" t="str" cm="1">
        <f t="array" ref="I1210">_xlfn.IFS(
  E1210&lt;1000, "Cheap",
  E1210&lt;5000, "Expensive",
  E1210&gt;=5000, "Very Expensive"
)</f>
        <v>Very Expensive</v>
      </c>
      <c r="J1210" s="11">
        <f>IFERROR(
   VALUE(SUBSTITUTE(SUBSTITUTE(Table3[[#This Row],[Actual Price]], "₦", ""), ",", "")) *
   VALUE(SUBSTITUTE(Table3[[#This Row],[Rating Count]], ",", "")),
   0
)</f>
        <v>3099876</v>
      </c>
      <c r="K1210" t="str" cm="1">
        <f t="array" ref="K1210">_xlfn.IFS(Table3[[#This Row],[Discount percentage]] &lt; 0.5, "Less than 50%", TRUE, "50% or more")</f>
        <v>50% or more</v>
      </c>
      <c r="L1210">
        <f t="shared" si="18"/>
        <v>-2.9352161731925199E-2</v>
      </c>
    </row>
    <row r="1211" spans="1:12" x14ac:dyDescent="0.25">
      <c r="A1211" t="s">
        <v>4379</v>
      </c>
      <c r="B1211" t="s">
        <v>5977</v>
      </c>
      <c r="C1211" t="s">
        <v>5745</v>
      </c>
      <c r="D1211" s="10">
        <v>1189</v>
      </c>
      <c r="E1211" s="11">
        <v>2400</v>
      </c>
      <c r="F1211" s="13">
        <v>0.5</v>
      </c>
      <c r="G1211">
        <v>4.0999999999999996</v>
      </c>
      <c r="H1211">
        <v>618</v>
      </c>
      <c r="I1211" t="str" cm="1">
        <f t="array" ref="I1211">_xlfn.IFS(
  E1211&lt;1000, "Cheap",
  E1211&lt;5000, "Expensive",
  E1211&gt;=5000, "Very Expensive"
)</f>
        <v>Expensive</v>
      </c>
      <c r="J1211" s="11">
        <f>IFERROR(
   VALUE(SUBSTITUTE(SUBSTITUTE(Table3[[#This Row],[Actual Price]], "₦", ""), ",", "")) *
   VALUE(SUBSTITUTE(Table3[[#This Row],[Rating Count]], ",", "")),
   0
)</f>
        <v>1483200</v>
      </c>
      <c r="K1211" t="str" cm="1">
        <f t="array" ref="K1211">_xlfn.IFS(Table3[[#This Row],[Discount percentage]] &lt; 0.5, "Less than 50%", TRUE, "50% or more")</f>
        <v>50% or more</v>
      </c>
      <c r="L1211">
        <f t="shared" si="18"/>
        <v>-2.9352161731925199E-2</v>
      </c>
    </row>
    <row r="1212" spans="1:12" x14ac:dyDescent="0.25">
      <c r="A1212" t="s">
        <v>4383</v>
      </c>
      <c r="B1212" t="s">
        <v>5825</v>
      </c>
      <c r="C1212" t="s">
        <v>5745</v>
      </c>
      <c r="D1212" s="10">
        <v>2590</v>
      </c>
      <c r="E1212" s="11">
        <v>4200</v>
      </c>
      <c r="F1212" s="13">
        <v>0.38</v>
      </c>
      <c r="G1212">
        <v>4.0999999999999996</v>
      </c>
      <c r="H1212">
        <v>63</v>
      </c>
      <c r="I1212" t="str" cm="1">
        <f t="array" ref="I1212">_xlfn.IFS(
  E1212&lt;1000, "Cheap",
  E1212&lt;5000, "Expensive",
  E1212&gt;=5000, "Very Expensive"
)</f>
        <v>Expensive</v>
      </c>
      <c r="J1212" s="11">
        <f>IFERROR(
   VALUE(SUBSTITUTE(SUBSTITUTE(Table3[[#This Row],[Actual Price]], "₦", ""), ",", "")) *
   VALUE(SUBSTITUTE(Table3[[#This Row],[Rating Count]], ",", "")),
   0
)</f>
        <v>264600</v>
      </c>
      <c r="K1212" t="str" cm="1">
        <f t="array" ref="K1212">_xlfn.IFS(Table3[[#This Row],[Discount percentage]] &lt; 0.5, "Less than 50%", TRUE, "50% or more")</f>
        <v>Less than 50%</v>
      </c>
      <c r="L1212">
        <f t="shared" si="18"/>
        <v>-2.9352161731925199E-2</v>
      </c>
    </row>
    <row r="1213" spans="1:12" x14ac:dyDescent="0.25">
      <c r="A1213" t="s">
        <v>4387</v>
      </c>
      <c r="B1213" t="s">
        <v>5978</v>
      </c>
      <c r="C1213" t="s">
        <v>5745</v>
      </c>
      <c r="D1213" s="10">
        <v>899</v>
      </c>
      <c r="E1213" s="11">
        <v>1599</v>
      </c>
      <c r="F1213" s="13">
        <v>0.44</v>
      </c>
      <c r="G1213">
        <v>3.4</v>
      </c>
      <c r="H1213">
        <v>15</v>
      </c>
      <c r="I1213" t="str" cm="1">
        <f t="array" ref="I1213">_xlfn.IFS(
  E1213&lt;1000, "Cheap",
  E1213&lt;5000, "Expensive",
  E1213&gt;=5000, "Very Expensive"
)</f>
        <v>Expensive</v>
      </c>
      <c r="J1213" s="11">
        <f>IFERROR(
   VALUE(SUBSTITUTE(SUBSTITUTE(Table3[[#This Row],[Actual Price]], "₦", ""), ",", "")) *
   VALUE(SUBSTITUTE(Table3[[#This Row],[Rating Count]], ",", "")),
   0
)</f>
        <v>23985</v>
      </c>
      <c r="K1213" t="str" cm="1">
        <f t="array" ref="K1213">_xlfn.IFS(Table3[[#This Row],[Discount percentage]] &lt; 0.5, "Less than 50%", TRUE, "50% or more")</f>
        <v>Less than 50%</v>
      </c>
      <c r="L1213">
        <f t="shared" si="18"/>
        <v>-2.9352161731925199E-2</v>
      </c>
    </row>
    <row r="1214" spans="1:12" x14ac:dyDescent="0.25">
      <c r="A1214" t="s">
        <v>4391</v>
      </c>
      <c r="B1214" t="s">
        <v>5979</v>
      </c>
      <c r="C1214" t="s">
        <v>5745</v>
      </c>
      <c r="D1214" s="10">
        <v>998</v>
      </c>
      <c r="E1214" s="11">
        <v>2999</v>
      </c>
      <c r="F1214" s="13">
        <v>0.67</v>
      </c>
      <c r="G1214">
        <v>4.5999999999999996</v>
      </c>
      <c r="H1214">
        <v>9</v>
      </c>
      <c r="I1214" t="str" cm="1">
        <f t="array" ref="I1214">_xlfn.IFS(
  E1214&lt;1000, "Cheap",
  E1214&lt;5000, "Expensive",
  E1214&gt;=5000, "Very Expensive"
)</f>
        <v>Expensive</v>
      </c>
      <c r="J1214" s="11">
        <f>IFERROR(
   VALUE(SUBSTITUTE(SUBSTITUTE(Table3[[#This Row],[Actual Price]], "₦", ""), ",", "")) *
   VALUE(SUBSTITUTE(Table3[[#This Row],[Rating Count]], ",", "")),
   0
)</f>
        <v>26991</v>
      </c>
      <c r="K1214" t="str" cm="1">
        <f t="array" ref="K1214">_xlfn.IFS(Table3[[#This Row],[Discount percentage]] &lt; 0.5, "Less than 50%", TRUE, "50% or more")</f>
        <v>50% or more</v>
      </c>
      <c r="L1214">
        <f t="shared" si="18"/>
        <v>-2.9352161731925199E-2</v>
      </c>
    </row>
    <row r="1215" spans="1:12" x14ac:dyDescent="0.25">
      <c r="A1215" t="s">
        <v>4395</v>
      </c>
      <c r="B1215" t="s">
        <v>5980</v>
      </c>
      <c r="C1215" t="s">
        <v>5745</v>
      </c>
      <c r="D1215" s="10">
        <v>998.06</v>
      </c>
      <c r="E1215" s="11">
        <v>1282</v>
      </c>
      <c r="F1215" s="13">
        <v>0.22</v>
      </c>
      <c r="G1215">
        <v>4.2</v>
      </c>
      <c r="H1215">
        <v>7274</v>
      </c>
      <c r="I1215" t="str" cm="1">
        <f t="array" ref="I1215">_xlfn.IFS(
  E1215&lt;1000, "Cheap",
  E1215&lt;5000, "Expensive",
  E1215&gt;=5000, "Very Expensive"
)</f>
        <v>Expensive</v>
      </c>
      <c r="J1215" s="11">
        <f>IFERROR(
   VALUE(SUBSTITUTE(SUBSTITUTE(Table3[[#This Row],[Actual Price]], "₦", ""), ",", "")) *
   VALUE(SUBSTITUTE(Table3[[#This Row],[Rating Count]], ",", "")),
   0
)</f>
        <v>9325268</v>
      </c>
      <c r="K1215" t="str" cm="1">
        <f t="array" ref="K1215">_xlfn.IFS(Table3[[#This Row],[Discount percentage]] &lt; 0.5, "Less than 50%", TRUE, "50% or more")</f>
        <v>Less than 50%</v>
      </c>
      <c r="L1215">
        <f t="shared" si="18"/>
        <v>-2.9352161731925199E-2</v>
      </c>
    </row>
    <row r="1216" spans="1:12" x14ac:dyDescent="0.25">
      <c r="A1216" t="s">
        <v>4399</v>
      </c>
      <c r="B1216" t="s">
        <v>5981</v>
      </c>
      <c r="C1216" t="s">
        <v>5745</v>
      </c>
      <c r="D1216" s="10">
        <v>1099</v>
      </c>
      <c r="E1216" s="11">
        <v>1990</v>
      </c>
      <c r="F1216" s="13">
        <v>0.45</v>
      </c>
      <c r="G1216">
        <v>3.9</v>
      </c>
      <c r="H1216">
        <v>5911</v>
      </c>
      <c r="I1216" t="str" cm="1">
        <f t="array" ref="I1216">_xlfn.IFS(
  E1216&lt;1000, "Cheap",
  E1216&lt;5000, "Expensive",
  E1216&gt;=5000, "Very Expensive"
)</f>
        <v>Expensive</v>
      </c>
      <c r="J1216" s="11">
        <f>IFERROR(
   VALUE(SUBSTITUTE(SUBSTITUTE(Table3[[#This Row],[Actual Price]], "₦", ""), ",", "")) *
   VALUE(SUBSTITUTE(Table3[[#This Row],[Rating Count]], ",", "")),
   0
)</f>
        <v>11762890</v>
      </c>
      <c r="K1216" t="str" cm="1">
        <f t="array" ref="K1216">_xlfn.IFS(Table3[[#This Row],[Discount percentage]] &lt; 0.5, "Less than 50%", TRUE, "50% or more")</f>
        <v>Less than 50%</v>
      </c>
      <c r="L1216">
        <f t="shared" si="18"/>
        <v>-2.9352161731925199E-2</v>
      </c>
    </row>
    <row r="1217" spans="1:12" x14ac:dyDescent="0.25">
      <c r="A1217" t="s">
        <v>4403</v>
      </c>
      <c r="B1217" t="s">
        <v>5982</v>
      </c>
      <c r="C1217" t="s">
        <v>5745</v>
      </c>
      <c r="D1217" s="10">
        <v>5999</v>
      </c>
      <c r="E1217" s="11">
        <v>9999</v>
      </c>
      <c r="F1217" s="13">
        <v>0.4</v>
      </c>
      <c r="G1217">
        <v>4.2</v>
      </c>
      <c r="H1217">
        <v>170</v>
      </c>
      <c r="I1217" t="str" cm="1">
        <f t="array" ref="I1217">_xlfn.IFS(
  E1217&lt;1000, "Cheap",
  E1217&lt;5000, "Expensive",
  E1217&gt;=5000, "Very Expensive"
)</f>
        <v>Very Expensive</v>
      </c>
      <c r="J1217" s="11">
        <f>IFERROR(
   VALUE(SUBSTITUTE(SUBSTITUTE(Table3[[#This Row],[Actual Price]], "₦", ""), ",", "")) *
   VALUE(SUBSTITUTE(Table3[[#This Row],[Rating Count]], ",", "")),
   0
)</f>
        <v>1699830</v>
      </c>
      <c r="K1217" t="str" cm="1">
        <f t="array" ref="K1217">_xlfn.IFS(Table3[[#This Row],[Discount percentage]] &lt; 0.5, "Less than 50%", TRUE, "50% or more")</f>
        <v>Less than 50%</v>
      </c>
      <c r="L1217">
        <f t="shared" si="18"/>
        <v>-2.9352161731925199E-2</v>
      </c>
    </row>
    <row r="1218" spans="1:12" x14ac:dyDescent="0.25">
      <c r="A1218" t="s">
        <v>4407</v>
      </c>
      <c r="B1218" t="s">
        <v>5983</v>
      </c>
      <c r="C1218" t="s">
        <v>5745</v>
      </c>
      <c r="D1218" s="10">
        <v>8886</v>
      </c>
      <c r="E1218" s="11">
        <v>11850</v>
      </c>
      <c r="F1218" s="13">
        <v>0.25</v>
      </c>
      <c r="G1218">
        <v>4.2</v>
      </c>
      <c r="H1218">
        <v>3065</v>
      </c>
      <c r="I1218" t="str" cm="1">
        <f t="array" ref="I1218">_xlfn.IFS(
  E1218&lt;1000, "Cheap",
  E1218&lt;5000, "Expensive",
  E1218&gt;=5000, "Very Expensive"
)</f>
        <v>Very Expensive</v>
      </c>
      <c r="J1218" s="11">
        <f>IFERROR(
   VALUE(SUBSTITUTE(SUBSTITUTE(Table3[[#This Row],[Actual Price]], "₦", ""), ",", "")) *
   VALUE(SUBSTITUTE(Table3[[#This Row],[Rating Count]], ",", "")),
   0
)</f>
        <v>36320250</v>
      </c>
      <c r="K1218" t="str" cm="1">
        <f t="array" ref="K1218">_xlfn.IFS(Table3[[#This Row],[Discount percentage]] &lt; 0.5, "Less than 50%", TRUE, "50% or more")</f>
        <v>Less than 50%</v>
      </c>
      <c r="L1218">
        <f t="shared" ref="L1218:L1281" si="19">CORREL(D:D,H:H)</f>
        <v>-2.9352161731925199E-2</v>
      </c>
    </row>
    <row r="1219" spans="1:12" x14ac:dyDescent="0.25">
      <c r="A1219" t="s">
        <v>4411</v>
      </c>
      <c r="B1219" t="s">
        <v>5984</v>
      </c>
      <c r="C1219" t="s">
        <v>5745</v>
      </c>
      <c r="D1219" s="10">
        <v>475</v>
      </c>
      <c r="E1219" s="11">
        <v>999</v>
      </c>
      <c r="F1219" s="13">
        <v>0.52</v>
      </c>
      <c r="G1219">
        <v>4.0999999999999996</v>
      </c>
      <c r="H1219">
        <v>1021</v>
      </c>
      <c r="I1219" t="str" cm="1">
        <f t="array" ref="I1219">_xlfn.IFS(
  E1219&lt;1000, "Cheap",
  E1219&lt;5000, "Expensive",
  E1219&gt;=5000, "Very Expensive"
)</f>
        <v>Cheap</v>
      </c>
      <c r="J1219" s="11">
        <f>IFERROR(
   VALUE(SUBSTITUTE(SUBSTITUTE(Table3[[#This Row],[Actual Price]], "₦", ""), ",", "")) *
   VALUE(SUBSTITUTE(Table3[[#This Row],[Rating Count]], ",", "")),
   0
)</f>
        <v>1019979</v>
      </c>
      <c r="K1219" t="str" cm="1">
        <f t="array" ref="K1219">_xlfn.IFS(Table3[[#This Row],[Discount percentage]] &lt; 0.5, "Less than 50%", TRUE, "50% or more")</f>
        <v>50% or more</v>
      </c>
      <c r="L1219">
        <f t="shared" si="19"/>
        <v>-2.9352161731925199E-2</v>
      </c>
    </row>
    <row r="1220" spans="1:12" x14ac:dyDescent="0.25">
      <c r="A1220" t="s">
        <v>4415</v>
      </c>
      <c r="B1220" t="s">
        <v>5985</v>
      </c>
      <c r="C1220" t="s">
        <v>5745</v>
      </c>
      <c r="D1220" s="10">
        <v>4995</v>
      </c>
      <c r="E1220" s="11">
        <v>20049</v>
      </c>
      <c r="F1220" s="13">
        <v>0.75</v>
      </c>
      <c r="G1220">
        <v>4.8</v>
      </c>
      <c r="H1220">
        <v>3964</v>
      </c>
      <c r="I1220" t="str" cm="1">
        <f t="array" ref="I1220">_xlfn.IFS(
  E1220&lt;1000, "Cheap",
  E1220&lt;5000, "Expensive",
  E1220&gt;=5000, "Very Expensive"
)</f>
        <v>Very Expensive</v>
      </c>
      <c r="J1220" s="11">
        <f>IFERROR(
   VALUE(SUBSTITUTE(SUBSTITUTE(Table3[[#This Row],[Actual Price]], "₦", ""), ",", "")) *
   VALUE(SUBSTITUTE(Table3[[#This Row],[Rating Count]], ",", "")),
   0
)</f>
        <v>79474236</v>
      </c>
      <c r="K1220" t="str" cm="1">
        <f t="array" ref="K1220">_xlfn.IFS(Table3[[#This Row],[Discount percentage]] &lt; 0.5, "Less than 50%", TRUE, "50% or more")</f>
        <v>50% or more</v>
      </c>
      <c r="L1220">
        <f t="shared" si="19"/>
        <v>-2.9352161731925199E-2</v>
      </c>
    </row>
    <row r="1221" spans="1:12" x14ac:dyDescent="0.25">
      <c r="A1221" t="s">
        <v>4419</v>
      </c>
      <c r="B1221" t="s">
        <v>5986</v>
      </c>
      <c r="C1221" t="s">
        <v>5745</v>
      </c>
      <c r="D1221" s="10">
        <v>13999</v>
      </c>
      <c r="E1221" s="11">
        <v>24850</v>
      </c>
      <c r="F1221" s="13">
        <v>0.44</v>
      </c>
      <c r="G1221">
        <v>4.4000000000000004</v>
      </c>
      <c r="H1221">
        <v>8948</v>
      </c>
      <c r="I1221" t="str" cm="1">
        <f t="array" ref="I1221">_xlfn.IFS(
  E1221&lt;1000, "Cheap",
  E1221&lt;5000, "Expensive",
  E1221&gt;=5000, "Very Expensive"
)</f>
        <v>Very Expensive</v>
      </c>
      <c r="J1221" s="11">
        <f>IFERROR(
   VALUE(SUBSTITUTE(SUBSTITUTE(Table3[[#This Row],[Actual Price]], "₦", ""), ",", "")) *
   VALUE(SUBSTITUTE(Table3[[#This Row],[Rating Count]], ",", "")),
   0
)</f>
        <v>222357800</v>
      </c>
      <c r="K1221" t="str" cm="1">
        <f t="array" ref="K1221">_xlfn.IFS(Table3[[#This Row],[Discount percentage]] &lt; 0.5, "Less than 50%", TRUE, "50% or more")</f>
        <v>Less than 50%</v>
      </c>
      <c r="L1221">
        <f t="shared" si="19"/>
        <v>-2.9352161731925199E-2</v>
      </c>
    </row>
    <row r="1222" spans="1:12" x14ac:dyDescent="0.25">
      <c r="A1222" t="s">
        <v>4423</v>
      </c>
      <c r="B1222" t="s">
        <v>5987</v>
      </c>
      <c r="C1222" t="s">
        <v>5745</v>
      </c>
      <c r="D1222" s="10">
        <v>8499</v>
      </c>
      <c r="E1222" s="11">
        <v>16490</v>
      </c>
      <c r="F1222" s="13">
        <v>0.48</v>
      </c>
      <c r="G1222">
        <v>4.3</v>
      </c>
      <c r="H1222">
        <v>97</v>
      </c>
      <c r="I1222" t="str" cm="1">
        <f t="array" ref="I1222">_xlfn.IFS(
  E1222&lt;1000, "Cheap",
  E1222&lt;5000, "Expensive",
  E1222&gt;=5000, "Very Expensive"
)</f>
        <v>Very Expensive</v>
      </c>
      <c r="J1222" s="11">
        <f>IFERROR(
   VALUE(SUBSTITUTE(SUBSTITUTE(Table3[[#This Row],[Actual Price]], "₦", ""), ",", "")) *
   VALUE(SUBSTITUTE(Table3[[#This Row],[Rating Count]], ",", "")),
   0
)</f>
        <v>1599530</v>
      </c>
      <c r="K1222" t="str" cm="1">
        <f t="array" ref="K1222">_xlfn.IFS(Table3[[#This Row],[Discount percentage]] &lt; 0.5, "Less than 50%", TRUE, "50% or more")</f>
        <v>Less than 50%</v>
      </c>
      <c r="L1222">
        <f t="shared" si="19"/>
        <v>-2.9352161731925199E-2</v>
      </c>
    </row>
    <row r="1223" spans="1:12" x14ac:dyDescent="0.25">
      <c r="A1223" t="s">
        <v>4427</v>
      </c>
      <c r="B1223" t="s">
        <v>5988</v>
      </c>
      <c r="C1223" t="s">
        <v>5745</v>
      </c>
      <c r="D1223" s="10">
        <v>949</v>
      </c>
      <c r="E1223" s="11">
        <v>975</v>
      </c>
      <c r="F1223" s="13">
        <v>0.03</v>
      </c>
      <c r="G1223">
        <v>4.3</v>
      </c>
      <c r="H1223">
        <v>7223</v>
      </c>
      <c r="I1223" t="str" cm="1">
        <f t="array" ref="I1223">_xlfn.IFS(
  E1223&lt;1000, "Cheap",
  E1223&lt;5000, "Expensive",
  E1223&gt;=5000, "Very Expensive"
)</f>
        <v>Cheap</v>
      </c>
      <c r="J1223" s="11">
        <f>IFERROR(
   VALUE(SUBSTITUTE(SUBSTITUTE(Table3[[#This Row],[Actual Price]], "₦", ""), ",", "")) *
   VALUE(SUBSTITUTE(Table3[[#This Row],[Rating Count]], ",", "")),
   0
)</f>
        <v>7042425</v>
      </c>
      <c r="K1223" t="str" cm="1">
        <f t="array" ref="K1223">_xlfn.IFS(Table3[[#This Row],[Discount percentage]] &lt; 0.5, "Less than 50%", TRUE, "50% or more")</f>
        <v>Less than 50%</v>
      </c>
      <c r="L1223">
        <f t="shared" si="19"/>
        <v>-2.9352161731925199E-2</v>
      </c>
    </row>
    <row r="1224" spans="1:12" x14ac:dyDescent="0.25">
      <c r="A1224" t="s">
        <v>4431</v>
      </c>
      <c r="B1224" t="s">
        <v>5828</v>
      </c>
      <c r="C1224" t="s">
        <v>5745</v>
      </c>
      <c r="D1224" s="10">
        <v>395</v>
      </c>
      <c r="E1224" s="11">
        <v>499</v>
      </c>
      <c r="F1224" s="13">
        <v>0.21</v>
      </c>
      <c r="G1224">
        <v>4</v>
      </c>
      <c r="H1224">
        <v>330</v>
      </c>
      <c r="I1224" t="str" cm="1">
        <f t="array" ref="I1224">_xlfn.IFS(
  E1224&lt;1000, "Cheap",
  E1224&lt;5000, "Expensive",
  E1224&gt;=5000, "Very Expensive"
)</f>
        <v>Cheap</v>
      </c>
      <c r="J1224" s="11">
        <f>IFERROR(
   VALUE(SUBSTITUTE(SUBSTITUTE(Table3[[#This Row],[Actual Price]], "₦", ""), ",", "")) *
   VALUE(SUBSTITUTE(Table3[[#This Row],[Rating Count]], ",", "")),
   0
)</f>
        <v>164670</v>
      </c>
      <c r="K1224" t="str" cm="1">
        <f t="array" ref="K1224">_xlfn.IFS(Table3[[#This Row],[Discount percentage]] &lt; 0.5, "Less than 50%", TRUE, "50% or more")</f>
        <v>Less than 50%</v>
      </c>
      <c r="L1224">
        <f t="shared" si="19"/>
        <v>-2.9352161731925199E-2</v>
      </c>
    </row>
    <row r="1225" spans="1:12" x14ac:dyDescent="0.25">
      <c r="A1225" t="s">
        <v>4435</v>
      </c>
      <c r="B1225" t="s">
        <v>5989</v>
      </c>
      <c r="C1225" t="s">
        <v>5745</v>
      </c>
      <c r="D1225" s="10">
        <v>635</v>
      </c>
      <c r="E1225" s="11">
        <v>635</v>
      </c>
      <c r="F1225" s="13">
        <v>0</v>
      </c>
      <c r="G1225">
        <v>4.3</v>
      </c>
      <c r="H1225">
        <v>4570</v>
      </c>
      <c r="I1225" t="str" cm="1">
        <f t="array" ref="I1225">_xlfn.IFS(
  E1225&lt;1000, "Cheap",
  E1225&lt;5000, "Expensive",
  E1225&gt;=5000, "Very Expensive"
)</f>
        <v>Cheap</v>
      </c>
      <c r="J1225" s="11">
        <f>IFERROR(
   VALUE(SUBSTITUTE(SUBSTITUTE(Table3[[#This Row],[Actual Price]], "₦", ""), ",", "")) *
   VALUE(SUBSTITUTE(Table3[[#This Row],[Rating Count]], ",", "")),
   0
)</f>
        <v>2901950</v>
      </c>
      <c r="K1225" t="str" cm="1">
        <f t="array" ref="K1225">_xlfn.IFS(Table3[[#This Row],[Discount percentage]] &lt; 0.5, "Less than 50%", TRUE, "50% or more")</f>
        <v>Less than 50%</v>
      </c>
      <c r="L1225">
        <f t="shared" si="19"/>
        <v>-2.9352161731925199E-2</v>
      </c>
    </row>
    <row r="1226" spans="1:12" x14ac:dyDescent="0.25">
      <c r="A1226" t="s">
        <v>4439</v>
      </c>
      <c r="B1226" t="s">
        <v>5990</v>
      </c>
      <c r="C1226" t="s">
        <v>5745</v>
      </c>
      <c r="D1226" s="10">
        <v>717</v>
      </c>
      <c r="E1226" s="11">
        <v>1390</v>
      </c>
      <c r="F1226" s="13">
        <v>0.48</v>
      </c>
      <c r="G1226">
        <v>4</v>
      </c>
      <c r="H1226">
        <v>4867</v>
      </c>
      <c r="I1226" t="str" cm="1">
        <f t="array" ref="I1226">_xlfn.IFS(
  E1226&lt;1000, "Cheap",
  E1226&lt;5000, "Expensive",
  E1226&gt;=5000, "Very Expensive"
)</f>
        <v>Expensive</v>
      </c>
      <c r="J1226" s="11">
        <f>IFERROR(
   VALUE(SUBSTITUTE(SUBSTITUTE(Table3[[#This Row],[Actual Price]], "₦", ""), ",", "")) *
   VALUE(SUBSTITUTE(Table3[[#This Row],[Rating Count]], ",", "")),
   0
)</f>
        <v>6765130</v>
      </c>
      <c r="K1226" t="str" cm="1">
        <f t="array" ref="K1226">_xlfn.IFS(Table3[[#This Row],[Discount percentage]] &lt; 0.5, "Less than 50%", TRUE, "50% or more")</f>
        <v>Less than 50%</v>
      </c>
      <c r="L1226">
        <f t="shared" si="19"/>
        <v>-2.9352161731925199E-2</v>
      </c>
    </row>
    <row r="1227" spans="1:12" x14ac:dyDescent="0.25">
      <c r="A1227" t="s">
        <v>4443</v>
      </c>
      <c r="B1227" t="s">
        <v>5991</v>
      </c>
      <c r="C1227" t="s">
        <v>5745</v>
      </c>
      <c r="D1227" s="10">
        <v>27900</v>
      </c>
      <c r="E1227" s="11">
        <v>59900</v>
      </c>
      <c r="F1227" s="13">
        <v>0.53</v>
      </c>
      <c r="G1227">
        <v>4.4000000000000004</v>
      </c>
      <c r="H1227">
        <v>5298</v>
      </c>
      <c r="I1227" t="str" cm="1">
        <f t="array" ref="I1227">_xlfn.IFS(
  E1227&lt;1000, "Cheap",
  E1227&lt;5000, "Expensive",
  E1227&gt;=5000, "Very Expensive"
)</f>
        <v>Very Expensive</v>
      </c>
      <c r="J1227" s="11">
        <f>IFERROR(
   VALUE(SUBSTITUTE(SUBSTITUTE(Table3[[#This Row],[Actual Price]], "₦", ""), ",", "")) *
   VALUE(SUBSTITUTE(Table3[[#This Row],[Rating Count]], ",", "")),
   0
)</f>
        <v>317350200</v>
      </c>
      <c r="K1227" t="str" cm="1">
        <f t="array" ref="K1227">_xlfn.IFS(Table3[[#This Row],[Discount percentage]] &lt; 0.5, "Less than 50%", TRUE, "50% or more")</f>
        <v>50% or more</v>
      </c>
      <c r="L1227">
        <f t="shared" si="19"/>
        <v>-2.9352161731925199E-2</v>
      </c>
    </row>
    <row r="1228" spans="1:12" x14ac:dyDescent="0.25">
      <c r="A1228" t="s">
        <v>4447</v>
      </c>
      <c r="B1228" t="s">
        <v>5992</v>
      </c>
      <c r="C1228" t="s">
        <v>5745</v>
      </c>
      <c r="D1228" s="10">
        <v>649</v>
      </c>
      <c r="E1228" s="11">
        <v>670</v>
      </c>
      <c r="F1228" s="13">
        <v>0.03</v>
      </c>
      <c r="G1228">
        <v>4.0999999999999996</v>
      </c>
      <c r="H1228">
        <v>7786</v>
      </c>
      <c r="I1228" t="str" cm="1">
        <f t="array" ref="I1228">_xlfn.IFS(
  E1228&lt;1000, "Cheap",
  E1228&lt;5000, "Expensive",
  E1228&gt;=5000, "Very Expensive"
)</f>
        <v>Cheap</v>
      </c>
      <c r="J1228" s="11">
        <f>IFERROR(
   VALUE(SUBSTITUTE(SUBSTITUTE(Table3[[#This Row],[Actual Price]], "₦", ""), ",", "")) *
   VALUE(SUBSTITUTE(Table3[[#This Row],[Rating Count]], ",", "")),
   0
)</f>
        <v>5216620</v>
      </c>
      <c r="K1228" t="str" cm="1">
        <f t="array" ref="K1228">_xlfn.IFS(Table3[[#This Row],[Discount percentage]] &lt; 0.5, "Less than 50%", TRUE, "50% or more")</f>
        <v>Less than 50%</v>
      </c>
      <c r="L1228">
        <f t="shared" si="19"/>
        <v>-2.9352161731925199E-2</v>
      </c>
    </row>
    <row r="1229" spans="1:12" x14ac:dyDescent="0.25">
      <c r="A1229" t="s">
        <v>4451</v>
      </c>
      <c r="B1229" t="s">
        <v>5993</v>
      </c>
      <c r="C1229" t="s">
        <v>5745</v>
      </c>
      <c r="D1229" s="10">
        <v>193</v>
      </c>
      <c r="E1229" s="11">
        <v>399</v>
      </c>
      <c r="F1229" s="13">
        <v>0.52</v>
      </c>
      <c r="G1229">
        <v>3.6</v>
      </c>
      <c r="H1229">
        <v>37</v>
      </c>
      <c r="I1229" t="str" cm="1">
        <f t="array" ref="I1229">_xlfn.IFS(
  E1229&lt;1000, "Cheap",
  E1229&lt;5000, "Expensive",
  E1229&gt;=5000, "Very Expensive"
)</f>
        <v>Cheap</v>
      </c>
      <c r="J1229" s="11">
        <f>IFERROR(
   VALUE(SUBSTITUTE(SUBSTITUTE(Table3[[#This Row],[Actual Price]], "₦", ""), ",", "")) *
   VALUE(SUBSTITUTE(Table3[[#This Row],[Rating Count]], ",", "")),
   0
)</f>
        <v>14763</v>
      </c>
      <c r="K1229" t="str" cm="1">
        <f t="array" ref="K1229">_xlfn.IFS(Table3[[#This Row],[Discount percentage]] &lt; 0.5, "Less than 50%", TRUE, "50% or more")</f>
        <v>50% or more</v>
      </c>
      <c r="L1229">
        <f t="shared" si="19"/>
        <v>-2.9352161731925199E-2</v>
      </c>
    </row>
    <row r="1230" spans="1:12" x14ac:dyDescent="0.25">
      <c r="A1230" t="s">
        <v>4455</v>
      </c>
      <c r="B1230" t="s">
        <v>5994</v>
      </c>
      <c r="C1230" t="s">
        <v>5745</v>
      </c>
      <c r="D1230" s="10">
        <v>1299</v>
      </c>
      <c r="E1230" s="11">
        <v>2495</v>
      </c>
      <c r="F1230" s="13">
        <v>0.48</v>
      </c>
      <c r="G1230">
        <v>2</v>
      </c>
      <c r="H1230">
        <v>2</v>
      </c>
      <c r="I1230" t="str" cm="1">
        <f t="array" ref="I1230">_xlfn.IFS(
  E1230&lt;1000, "Cheap",
  E1230&lt;5000, "Expensive",
  E1230&gt;=5000, "Very Expensive"
)</f>
        <v>Expensive</v>
      </c>
      <c r="J1230" s="11">
        <f>IFERROR(
   VALUE(SUBSTITUTE(SUBSTITUTE(Table3[[#This Row],[Actual Price]], "₦", ""), ",", "")) *
   VALUE(SUBSTITUTE(Table3[[#This Row],[Rating Count]], ",", "")),
   0
)</f>
        <v>4990</v>
      </c>
      <c r="K1230" t="str" cm="1">
        <f t="array" ref="K1230">_xlfn.IFS(Table3[[#This Row],[Discount percentage]] &lt; 0.5, "Less than 50%", TRUE, "50% or more")</f>
        <v>Less than 50%</v>
      </c>
      <c r="L1230">
        <f t="shared" si="19"/>
        <v>-2.9352161731925199E-2</v>
      </c>
    </row>
    <row r="1231" spans="1:12" x14ac:dyDescent="0.25">
      <c r="A1231" t="s">
        <v>4459</v>
      </c>
      <c r="B1231" t="s">
        <v>5995</v>
      </c>
      <c r="C1231" t="s">
        <v>5745</v>
      </c>
      <c r="D1231" s="10">
        <v>2449</v>
      </c>
      <c r="E1231" s="11">
        <v>3390</v>
      </c>
      <c r="F1231" s="13">
        <v>0.28000000000000003</v>
      </c>
      <c r="G1231">
        <v>4</v>
      </c>
      <c r="H1231">
        <v>5206</v>
      </c>
      <c r="I1231" t="str" cm="1">
        <f t="array" ref="I1231">_xlfn.IFS(
  E1231&lt;1000, "Cheap",
  E1231&lt;5000, "Expensive",
  E1231&gt;=5000, "Very Expensive"
)</f>
        <v>Expensive</v>
      </c>
      <c r="J1231" s="11">
        <f>IFERROR(
   VALUE(SUBSTITUTE(SUBSTITUTE(Table3[[#This Row],[Actual Price]], "₦", ""), ",", "")) *
   VALUE(SUBSTITUTE(Table3[[#This Row],[Rating Count]], ",", "")),
   0
)</f>
        <v>17648340</v>
      </c>
      <c r="K1231" t="str" cm="1">
        <f t="array" ref="K1231">_xlfn.IFS(Table3[[#This Row],[Discount percentage]] &lt; 0.5, "Less than 50%", TRUE, "50% or more")</f>
        <v>Less than 50%</v>
      </c>
      <c r="L1231">
        <f t="shared" si="19"/>
        <v>-2.9352161731925199E-2</v>
      </c>
    </row>
    <row r="1232" spans="1:12" x14ac:dyDescent="0.25">
      <c r="A1232" t="s">
        <v>4463</v>
      </c>
      <c r="B1232" t="s">
        <v>5954</v>
      </c>
      <c r="C1232" t="s">
        <v>5745</v>
      </c>
      <c r="D1232" s="10">
        <v>1049</v>
      </c>
      <c r="E1232" s="11">
        <v>2499</v>
      </c>
      <c r="F1232" s="13">
        <v>0.57999999999999996</v>
      </c>
      <c r="G1232">
        <v>3.7</v>
      </c>
      <c r="H1232">
        <v>638</v>
      </c>
      <c r="I1232" t="str" cm="1">
        <f t="array" ref="I1232">_xlfn.IFS(
  E1232&lt;1000, "Cheap",
  E1232&lt;5000, "Expensive",
  E1232&gt;=5000, "Very Expensive"
)</f>
        <v>Expensive</v>
      </c>
      <c r="J1232" s="11">
        <f>IFERROR(
   VALUE(SUBSTITUTE(SUBSTITUTE(Table3[[#This Row],[Actual Price]], "₦", ""), ",", "")) *
   VALUE(SUBSTITUTE(Table3[[#This Row],[Rating Count]], ",", "")),
   0
)</f>
        <v>1594362</v>
      </c>
      <c r="K1232" t="str" cm="1">
        <f t="array" ref="K1232">_xlfn.IFS(Table3[[#This Row],[Discount percentage]] &lt; 0.5, "Less than 50%", TRUE, "50% or more")</f>
        <v>50% or more</v>
      </c>
      <c r="L1232">
        <f t="shared" si="19"/>
        <v>-2.9352161731925199E-2</v>
      </c>
    </row>
    <row r="1233" spans="1:12" x14ac:dyDescent="0.25">
      <c r="A1233" t="s">
        <v>4467</v>
      </c>
      <c r="B1233" t="s">
        <v>5996</v>
      </c>
      <c r="C1233" t="s">
        <v>5745</v>
      </c>
      <c r="D1233" s="10">
        <v>2399</v>
      </c>
      <c r="E1233" s="11">
        <v>4200</v>
      </c>
      <c r="F1233" s="13">
        <v>0.43</v>
      </c>
      <c r="G1233">
        <v>3.8</v>
      </c>
      <c r="H1233">
        <v>397</v>
      </c>
      <c r="I1233" t="str" cm="1">
        <f t="array" ref="I1233">_xlfn.IFS(
  E1233&lt;1000, "Cheap",
  E1233&lt;5000, "Expensive",
  E1233&gt;=5000, "Very Expensive"
)</f>
        <v>Expensive</v>
      </c>
      <c r="J1233" s="11">
        <f>IFERROR(
   VALUE(SUBSTITUTE(SUBSTITUTE(Table3[[#This Row],[Actual Price]], "₦", ""), ",", "")) *
   VALUE(SUBSTITUTE(Table3[[#This Row],[Rating Count]], ",", "")),
   0
)</f>
        <v>1667400</v>
      </c>
      <c r="K1233" t="str" cm="1">
        <f t="array" ref="K1233">_xlfn.IFS(Table3[[#This Row],[Discount percentage]] &lt; 0.5, "Less than 50%", TRUE, "50% or more")</f>
        <v>Less than 50%</v>
      </c>
      <c r="L1233">
        <f t="shared" si="19"/>
        <v>-2.9352161731925199E-2</v>
      </c>
    </row>
    <row r="1234" spans="1:12" x14ac:dyDescent="0.25">
      <c r="A1234" t="s">
        <v>4471</v>
      </c>
      <c r="B1234" t="s">
        <v>5997</v>
      </c>
      <c r="C1234" t="s">
        <v>5745</v>
      </c>
      <c r="D1234" s="10">
        <v>2286</v>
      </c>
      <c r="E1234" s="11">
        <v>4495</v>
      </c>
      <c r="F1234" s="13">
        <v>0.49</v>
      </c>
      <c r="G1234">
        <v>3.9</v>
      </c>
      <c r="H1234">
        <v>326</v>
      </c>
      <c r="I1234" t="str" cm="1">
        <f t="array" ref="I1234">_xlfn.IFS(
  E1234&lt;1000, "Cheap",
  E1234&lt;5000, "Expensive",
  E1234&gt;=5000, "Very Expensive"
)</f>
        <v>Expensive</v>
      </c>
      <c r="J1234" s="11">
        <f>IFERROR(
   VALUE(SUBSTITUTE(SUBSTITUTE(Table3[[#This Row],[Actual Price]], "₦", ""), ",", "")) *
   VALUE(SUBSTITUTE(Table3[[#This Row],[Rating Count]], ",", "")),
   0
)</f>
        <v>1465370</v>
      </c>
      <c r="K1234" t="str" cm="1">
        <f t="array" ref="K1234">_xlfn.IFS(Table3[[#This Row],[Discount percentage]] &lt; 0.5, "Less than 50%", TRUE, "50% or more")</f>
        <v>Less than 50%</v>
      </c>
      <c r="L1234">
        <f t="shared" si="19"/>
        <v>-2.9352161731925199E-2</v>
      </c>
    </row>
    <row r="1235" spans="1:12" x14ac:dyDescent="0.25">
      <c r="A1235" t="s">
        <v>4475</v>
      </c>
      <c r="B1235" t="s">
        <v>5998</v>
      </c>
      <c r="C1235" t="s">
        <v>5745</v>
      </c>
      <c r="D1235" s="10">
        <v>499</v>
      </c>
      <c r="E1235" s="11">
        <v>2199</v>
      </c>
      <c r="F1235" s="13">
        <v>0.77</v>
      </c>
      <c r="G1235">
        <v>3.1</v>
      </c>
      <c r="H1235">
        <v>3527</v>
      </c>
      <c r="I1235" t="str" cm="1">
        <f t="array" ref="I1235">_xlfn.IFS(
  E1235&lt;1000, "Cheap",
  E1235&lt;5000, "Expensive",
  E1235&gt;=5000, "Very Expensive"
)</f>
        <v>Expensive</v>
      </c>
      <c r="J1235" s="11">
        <f>IFERROR(
   VALUE(SUBSTITUTE(SUBSTITUTE(Table3[[#This Row],[Actual Price]], "₦", ""), ",", "")) *
   VALUE(SUBSTITUTE(Table3[[#This Row],[Rating Count]], ",", "")),
   0
)</f>
        <v>7755873</v>
      </c>
      <c r="K1235" t="str" cm="1">
        <f t="array" ref="K1235">_xlfn.IFS(Table3[[#This Row],[Discount percentage]] &lt; 0.5, "Less than 50%", TRUE, "50% or more")</f>
        <v>50% or more</v>
      </c>
      <c r="L1235">
        <f t="shared" si="19"/>
        <v>-2.9352161731925199E-2</v>
      </c>
    </row>
    <row r="1236" spans="1:12" x14ac:dyDescent="0.25">
      <c r="A1236" t="s">
        <v>4479</v>
      </c>
      <c r="B1236" t="s">
        <v>5999</v>
      </c>
      <c r="C1236" t="s">
        <v>5745</v>
      </c>
      <c r="D1236" s="10">
        <v>429</v>
      </c>
      <c r="E1236" s="11">
        <v>999</v>
      </c>
      <c r="F1236" s="13">
        <v>0.56999999999999995</v>
      </c>
      <c r="G1236">
        <v>3</v>
      </c>
      <c r="H1236">
        <v>617</v>
      </c>
      <c r="I1236" t="str" cm="1">
        <f t="array" ref="I1236">_xlfn.IFS(
  E1236&lt;1000, "Cheap",
  E1236&lt;5000, "Expensive",
  E1236&gt;=5000, "Very Expensive"
)</f>
        <v>Cheap</v>
      </c>
      <c r="J1236" s="11">
        <f>IFERROR(
   VALUE(SUBSTITUTE(SUBSTITUTE(Table3[[#This Row],[Actual Price]], "₦", ""), ",", "")) *
   VALUE(SUBSTITUTE(Table3[[#This Row],[Rating Count]], ",", "")),
   0
)</f>
        <v>616383</v>
      </c>
      <c r="K1236" t="str" cm="1">
        <f t="array" ref="K1236">_xlfn.IFS(Table3[[#This Row],[Discount percentage]] &lt; 0.5, "Less than 50%", TRUE, "50% or more")</f>
        <v>50% or more</v>
      </c>
      <c r="L1236">
        <f t="shared" si="19"/>
        <v>-2.9352161731925199E-2</v>
      </c>
    </row>
    <row r="1237" spans="1:12" x14ac:dyDescent="0.25">
      <c r="A1237" t="s">
        <v>4483</v>
      </c>
      <c r="B1237" t="s">
        <v>6000</v>
      </c>
      <c r="C1237" t="s">
        <v>5745</v>
      </c>
      <c r="D1237" s="10">
        <v>299</v>
      </c>
      <c r="E1237" s="11">
        <v>595</v>
      </c>
      <c r="F1237" s="13">
        <v>0.5</v>
      </c>
      <c r="G1237">
        <v>4</v>
      </c>
      <c r="H1237">
        <v>314</v>
      </c>
      <c r="I1237" t="str" cm="1">
        <f t="array" ref="I1237">_xlfn.IFS(
  E1237&lt;1000, "Cheap",
  E1237&lt;5000, "Expensive",
  E1237&gt;=5000, "Very Expensive"
)</f>
        <v>Cheap</v>
      </c>
      <c r="J1237" s="11">
        <f>IFERROR(
   VALUE(SUBSTITUTE(SUBSTITUTE(Table3[[#This Row],[Actual Price]], "₦", ""), ",", "")) *
   VALUE(SUBSTITUTE(Table3[[#This Row],[Rating Count]], ",", "")),
   0
)</f>
        <v>186830</v>
      </c>
      <c r="K1237" t="str" cm="1">
        <f t="array" ref="K1237">_xlfn.IFS(Table3[[#This Row],[Discount percentage]] &lt; 0.5, "Less than 50%", TRUE, "50% or more")</f>
        <v>50% or more</v>
      </c>
      <c r="L1237">
        <f t="shared" si="19"/>
        <v>-2.9352161731925199E-2</v>
      </c>
    </row>
    <row r="1238" spans="1:12" x14ac:dyDescent="0.25">
      <c r="A1238" t="s">
        <v>4487</v>
      </c>
      <c r="B1238" t="s">
        <v>6001</v>
      </c>
      <c r="C1238" t="s">
        <v>5745</v>
      </c>
      <c r="D1238" s="10">
        <v>5395</v>
      </c>
      <c r="E1238" s="11">
        <v>19990</v>
      </c>
      <c r="F1238" s="13">
        <v>0.73</v>
      </c>
      <c r="G1238">
        <v>4.4000000000000004</v>
      </c>
      <c r="H1238">
        <v>535</v>
      </c>
      <c r="I1238" t="str" cm="1">
        <f t="array" ref="I1238">_xlfn.IFS(
  E1238&lt;1000, "Cheap",
  E1238&lt;5000, "Expensive",
  E1238&gt;=5000, "Very Expensive"
)</f>
        <v>Very Expensive</v>
      </c>
      <c r="J1238" s="11">
        <f>IFERROR(
   VALUE(SUBSTITUTE(SUBSTITUTE(Table3[[#This Row],[Actual Price]], "₦", ""), ",", "")) *
   VALUE(SUBSTITUTE(Table3[[#This Row],[Rating Count]], ",", "")),
   0
)</f>
        <v>10694650</v>
      </c>
      <c r="K1238" t="str" cm="1">
        <f t="array" ref="K1238">_xlfn.IFS(Table3[[#This Row],[Discount percentage]] &lt; 0.5, "Less than 50%", TRUE, "50% or more")</f>
        <v>50% or more</v>
      </c>
      <c r="L1238">
        <f t="shared" si="19"/>
        <v>-2.9352161731925199E-2</v>
      </c>
    </row>
    <row r="1239" spans="1:12" x14ac:dyDescent="0.25">
      <c r="A1239" t="s">
        <v>4491</v>
      </c>
      <c r="B1239" t="s">
        <v>5761</v>
      </c>
      <c r="C1239" t="s">
        <v>5745</v>
      </c>
      <c r="D1239" s="10">
        <v>559</v>
      </c>
      <c r="E1239" s="11">
        <v>1010</v>
      </c>
      <c r="F1239" s="13">
        <v>0.45</v>
      </c>
      <c r="G1239">
        <v>4.0999999999999996</v>
      </c>
      <c r="H1239">
        <v>17325</v>
      </c>
      <c r="I1239" t="str" cm="1">
        <f t="array" ref="I1239">_xlfn.IFS(
  E1239&lt;1000, "Cheap",
  E1239&lt;5000, "Expensive",
  E1239&gt;=5000, "Very Expensive"
)</f>
        <v>Expensive</v>
      </c>
      <c r="J1239" s="11">
        <f>IFERROR(
   VALUE(SUBSTITUTE(SUBSTITUTE(Table3[[#This Row],[Actual Price]], "₦", ""), ",", "")) *
   VALUE(SUBSTITUTE(Table3[[#This Row],[Rating Count]], ",", "")),
   0
)</f>
        <v>17498250</v>
      </c>
      <c r="K1239" t="str" cm="1">
        <f t="array" ref="K1239">_xlfn.IFS(Table3[[#This Row],[Discount percentage]] &lt; 0.5, "Less than 50%", TRUE, "50% or more")</f>
        <v>Less than 50%</v>
      </c>
      <c r="L1239">
        <f t="shared" si="19"/>
        <v>-2.9352161731925199E-2</v>
      </c>
    </row>
    <row r="1240" spans="1:12" x14ac:dyDescent="0.25">
      <c r="A1240" t="s">
        <v>4495</v>
      </c>
      <c r="B1240" t="s">
        <v>5915</v>
      </c>
      <c r="C1240" t="s">
        <v>5745</v>
      </c>
      <c r="D1240" s="10">
        <v>660</v>
      </c>
      <c r="E1240" s="11">
        <v>1100</v>
      </c>
      <c r="F1240" s="13">
        <v>0.4</v>
      </c>
      <c r="G1240">
        <v>3.6</v>
      </c>
      <c r="H1240">
        <v>91</v>
      </c>
      <c r="I1240" t="str" cm="1">
        <f t="array" ref="I1240">_xlfn.IFS(
  E1240&lt;1000, "Cheap",
  E1240&lt;5000, "Expensive",
  E1240&gt;=5000, "Very Expensive"
)</f>
        <v>Expensive</v>
      </c>
      <c r="J1240" s="11">
        <f>IFERROR(
   VALUE(SUBSTITUTE(SUBSTITUTE(Table3[[#This Row],[Actual Price]], "₦", ""), ",", "")) *
   VALUE(SUBSTITUTE(Table3[[#This Row],[Rating Count]], ",", "")),
   0
)</f>
        <v>100100</v>
      </c>
      <c r="K1240" t="str" cm="1">
        <f t="array" ref="K1240">_xlfn.IFS(Table3[[#This Row],[Discount percentage]] &lt; 0.5, "Less than 50%", TRUE, "50% or more")</f>
        <v>Less than 50%</v>
      </c>
      <c r="L1240">
        <f t="shared" si="19"/>
        <v>-2.9352161731925199E-2</v>
      </c>
    </row>
    <row r="1241" spans="1:12" x14ac:dyDescent="0.25">
      <c r="A1241" t="s">
        <v>4499</v>
      </c>
      <c r="B1241" t="s">
        <v>6002</v>
      </c>
      <c r="C1241" t="s">
        <v>5745</v>
      </c>
      <c r="D1241" s="10">
        <v>419</v>
      </c>
      <c r="E1241" s="11">
        <v>999</v>
      </c>
      <c r="F1241" s="13">
        <v>0.57999999999999996</v>
      </c>
      <c r="G1241">
        <v>4.4000000000000004</v>
      </c>
      <c r="H1241">
        <v>227</v>
      </c>
      <c r="I1241" t="str" cm="1">
        <f t="array" ref="I1241">_xlfn.IFS(
  E1241&lt;1000, "Cheap",
  E1241&lt;5000, "Expensive",
  E1241&gt;=5000, "Very Expensive"
)</f>
        <v>Cheap</v>
      </c>
      <c r="J1241" s="11">
        <f>IFERROR(
   VALUE(SUBSTITUTE(SUBSTITUTE(Table3[[#This Row],[Actual Price]], "₦", ""), ",", "")) *
   VALUE(SUBSTITUTE(Table3[[#This Row],[Rating Count]], ",", "")),
   0
)</f>
        <v>226773</v>
      </c>
      <c r="K1241" t="str" cm="1">
        <f t="array" ref="K1241">_xlfn.IFS(Table3[[#This Row],[Discount percentage]] &lt; 0.5, "Less than 50%", TRUE, "50% or more")</f>
        <v>50% or more</v>
      </c>
      <c r="L1241">
        <f t="shared" si="19"/>
        <v>-2.9352161731925199E-2</v>
      </c>
    </row>
    <row r="1242" spans="1:12" x14ac:dyDescent="0.25">
      <c r="A1242" t="s">
        <v>4503</v>
      </c>
      <c r="B1242" t="s">
        <v>6003</v>
      </c>
      <c r="C1242" t="s">
        <v>5745</v>
      </c>
      <c r="D1242" s="10">
        <v>7349</v>
      </c>
      <c r="E1242" s="11">
        <v>10900</v>
      </c>
      <c r="F1242" s="13">
        <v>0.33</v>
      </c>
      <c r="G1242">
        <v>4.2</v>
      </c>
      <c r="H1242">
        <v>11957</v>
      </c>
      <c r="I1242" t="str" cm="1">
        <f t="array" ref="I1242">_xlfn.IFS(
  E1242&lt;1000, "Cheap",
  E1242&lt;5000, "Expensive",
  E1242&gt;=5000, "Very Expensive"
)</f>
        <v>Very Expensive</v>
      </c>
      <c r="J1242" s="11">
        <f>IFERROR(
   VALUE(SUBSTITUTE(SUBSTITUTE(Table3[[#This Row],[Actual Price]], "₦", ""), ",", "")) *
   VALUE(SUBSTITUTE(Table3[[#This Row],[Rating Count]], ",", "")),
   0
)</f>
        <v>130331300</v>
      </c>
      <c r="K1242" t="str" cm="1">
        <f t="array" ref="K1242">_xlfn.IFS(Table3[[#This Row],[Discount percentage]] &lt; 0.5, "Less than 50%", TRUE, "50% or more")</f>
        <v>Less than 50%</v>
      </c>
      <c r="L1242">
        <f t="shared" si="19"/>
        <v>-2.9352161731925199E-2</v>
      </c>
    </row>
    <row r="1243" spans="1:12" x14ac:dyDescent="0.25">
      <c r="A1243" t="s">
        <v>4507</v>
      </c>
      <c r="B1243" t="s">
        <v>6004</v>
      </c>
      <c r="C1243" t="s">
        <v>5745</v>
      </c>
      <c r="D1243" s="10">
        <v>2899</v>
      </c>
      <c r="E1243" s="11">
        <v>4005</v>
      </c>
      <c r="F1243" s="13">
        <v>0.28000000000000003</v>
      </c>
      <c r="G1243">
        <v>4.3</v>
      </c>
      <c r="H1243">
        <v>7140</v>
      </c>
      <c r="I1243" t="str" cm="1">
        <f t="array" ref="I1243">_xlfn.IFS(
  E1243&lt;1000, "Cheap",
  E1243&lt;5000, "Expensive",
  E1243&gt;=5000, "Very Expensive"
)</f>
        <v>Expensive</v>
      </c>
      <c r="J1243" s="11">
        <f>IFERROR(
   VALUE(SUBSTITUTE(SUBSTITUTE(Table3[[#This Row],[Actual Price]], "₦", ""), ",", "")) *
   VALUE(SUBSTITUTE(Table3[[#This Row],[Rating Count]], ",", "")),
   0
)</f>
        <v>28595700</v>
      </c>
      <c r="K1243" t="str" cm="1">
        <f t="array" ref="K1243">_xlfn.IFS(Table3[[#This Row],[Discount percentage]] &lt; 0.5, "Less than 50%", TRUE, "50% or more")</f>
        <v>Less than 50%</v>
      </c>
      <c r="L1243">
        <f t="shared" si="19"/>
        <v>-2.9352161731925199E-2</v>
      </c>
    </row>
    <row r="1244" spans="1:12" x14ac:dyDescent="0.25">
      <c r="A1244" t="s">
        <v>4511</v>
      </c>
      <c r="B1244" t="s">
        <v>6005</v>
      </c>
      <c r="C1244" t="s">
        <v>5745</v>
      </c>
      <c r="D1244" s="10">
        <v>1799</v>
      </c>
      <c r="E1244" s="11">
        <v>3295</v>
      </c>
      <c r="F1244" s="13">
        <v>0.45</v>
      </c>
      <c r="G1244">
        <v>3.8</v>
      </c>
      <c r="H1244">
        <v>687</v>
      </c>
      <c r="I1244" t="str" cm="1">
        <f t="array" ref="I1244">_xlfn.IFS(
  E1244&lt;1000, "Cheap",
  E1244&lt;5000, "Expensive",
  E1244&gt;=5000, "Very Expensive"
)</f>
        <v>Expensive</v>
      </c>
      <c r="J1244" s="11">
        <f>IFERROR(
   VALUE(SUBSTITUTE(SUBSTITUTE(Table3[[#This Row],[Actual Price]], "₦", ""), ",", "")) *
   VALUE(SUBSTITUTE(Table3[[#This Row],[Rating Count]], ",", "")),
   0
)</f>
        <v>2263665</v>
      </c>
      <c r="K1244" t="str" cm="1">
        <f t="array" ref="K1244">_xlfn.IFS(Table3[[#This Row],[Discount percentage]] &lt; 0.5, "Less than 50%", TRUE, "50% or more")</f>
        <v>Less than 50%</v>
      </c>
      <c r="L1244">
        <f t="shared" si="19"/>
        <v>-2.9352161731925199E-2</v>
      </c>
    </row>
    <row r="1245" spans="1:12" x14ac:dyDescent="0.25">
      <c r="A1245" t="s">
        <v>4515</v>
      </c>
      <c r="B1245" t="s">
        <v>6006</v>
      </c>
      <c r="C1245" t="s">
        <v>5745</v>
      </c>
      <c r="D1245" s="10">
        <v>1474</v>
      </c>
      <c r="E1245" s="11">
        <v>4650</v>
      </c>
      <c r="F1245" s="13">
        <v>0.68</v>
      </c>
      <c r="G1245">
        <v>4.0999999999999996</v>
      </c>
      <c r="H1245">
        <v>1045</v>
      </c>
      <c r="I1245" t="str" cm="1">
        <f t="array" ref="I1245">_xlfn.IFS(
  E1245&lt;1000, "Cheap",
  E1245&lt;5000, "Expensive",
  E1245&gt;=5000, "Very Expensive"
)</f>
        <v>Expensive</v>
      </c>
      <c r="J1245" s="11">
        <f>IFERROR(
   VALUE(SUBSTITUTE(SUBSTITUTE(Table3[[#This Row],[Actual Price]], "₦", ""), ",", "")) *
   VALUE(SUBSTITUTE(Table3[[#This Row],[Rating Count]], ",", "")),
   0
)</f>
        <v>4859250</v>
      </c>
      <c r="K1245" t="str" cm="1">
        <f t="array" ref="K1245">_xlfn.IFS(Table3[[#This Row],[Discount percentage]] &lt; 0.5, "Less than 50%", TRUE, "50% or more")</f>
        <v>50% or more</v>
      </c>
      <c r="L1245">
        <f t="shared" si="19"/>
        <v>-2.9352161731925199E-2</v>
      </c>
    </row>
    <row r="1246" spans="1:12" x14ac:dyDescent="0.25">
      <c r="A1246" t="s">
        <v>4519</v>
      </c>
      <c r="B1246" t="s">
        <v>6007</v>
      </c>
      <c r="C1246" t="s">
        <v>5745</v>
      </c>
      <c r="D1246" s="10">
        <v>15999</v>
      </c>
      <c r="E1246" s="11">
        <v>24500</v>
      </c>
      <c r="F1246" s="13">
        <v>0.35</v>
      </c>
      <c r="G1246">
        <v>4</v>
      </c>
      <c r="H1246">
        <v>11206</v>
      </c>
      <c r="I1246" t="str" cm="1">
        <f t="array" ref="I1246">_xlfn.IFS(
  E1246&lt;1000, "Cheap",
  E1246&lt;5000, "Expensive",
  E1246&gt;=5000, "Very Expensive"
)</f>
        <v>Very Expensive</v>
      </c>
      <c r="J1246" s="11">
        <f>IFERROR(
   VALUE(SUBSTITUTE(SUBSTITUTE(Table3[[#This Row],[Actual Price]], "₦", ""), ",", "")) *
   VALUE(SUBSTITUTE(Table3[[#This Row],[Rating Count]], ",", "")),
   0
)</f>
        <v>274547000</v>
      </c>
      <c r="K1246" t="str" cm="1">
        <f t="array" ref="K1246">_xlfn.IFS(Table3[[#This Row],[Discount percentage]] &lt; 0.5, "Less than 50%", TRUE, "50% or more")</f>
        <v>Less than 50%</v>
      </c>
      <c r="L1246">
        <f t="shared" si="19"/>
        <v>-2.9352161731925199E-2</v>
      </c>
    </row>
    <row r="1247" spans="1:12" x14ac:dyDescent="0.25">
      <c r="A1247" t="s">
        <v>4523</v>
      </c>
      <c r="B1247" t="s">
        <v>5760</v>
      </c>
      <c r="C1247" t="s">
        <v>5745</v>
      </c>
      <c r="D1247" s="10">
        <v>3645</v>
      </c>
      <c r="E1247" s="11">
        <v>6070</v>
      </c>
      <c r="F1247" s="13">
        <v>0.4</v>
      </c>
      <c r="G1247">
        <v>4.2</v>
      </c>
      <c r="H1247">
        <v>561</v>
      </c>
      <c r="I1247" t="str" cm="1">
        <f t="array" ref="I1247">_xlfn.IFS(
  E1247&lt;1000, "Cheap",
  E1247&lt;5000, "Expensive",
  E1247&gt;=5000, "Very Expensive"
)</f>
        <v>Very Expensive</v>
      </c>
      <c r="J1247" s="11">
        <f>IFERROR(
   VALUE(SUBSTITUTE(SUBSTITUTE(Table3[[#This Row],[Actual Price]], "₦", ""), ",", "")) *
   VALUE(SUBSTITUTE(Table3[[#This Row],[Rating Count]], ",", "")),
   0
)</f>
        <v>3405270</v>
      </c>
      <c r="K1247" t="str" cm="1">
        <f t="array" ref="K1247">_xlfn.IFS(Table3[[#This Row],[Discount percentage]] &lt; 0.5, "Less than 50%", TRUE, "50% or more")</f>
        <v>Less than 50%</v>
      </c>
      <c r="L1247">
        <f t="shared" si="19"/>
        <v>-2.9352161731925199E-2</v>
      </c>
    </row>
    <row r="1248" spans="1:12" x14ac:dyDescent="0.25">
      <c r="A1248" t="s">
        <v>4527</v>
      </c>
      <c r="B1248" t="s">
        <v>6008</v>
      </c>
      <c r="C1248" t="s">
        <v>5745</v>
      </c>
      <c r="D1248" s="10">
        <v>375</v>
      </c>
      <c r="E1248" s="11">
        <v>999</v>
      </c>
      <c r="F1248" s="13">
        <v>0.62</v>
      </c>
      <c r="G1248">
        <v>3.6</v>
      </c>
      <c r="H1248">
        <v>1988</v>
      </c>
      <c r="I1248" t="str" cm="1">
        <f t="array" ref="I1248">_xlfn.IFS(
  E1248&lt;1000, "Cheap",
  E1248&lt;5000, "Expensive",
  E1248&gt;=5000, "Very Expensive"
)</f>
        <v>Cheap</v>
      </c>
      <c r="J1248" s="11">
        <f>IFERROR(
   VALUE(SUBSTITUTE(SUBSTITUTE(Table3[[#This Row],[Actual Price]], "₦", ""), ",", "")) *
   VALUE(SUBSTITUTE(Table3[[#This Row],[Rating Count]], ",", "")),
   0
)</f>
        <v>1986012</v>
      </c>
      <c r="K1248" t="str" cm="1">
        <f t="array" ref="K1248">_xlfn.IFS(Table3[[#This Row],[Discount percentage]] &lt; 0.5, "Less than 50%", TRUE, "50% or more")</f>
        <v>50% or more</v>
      </c>
      <c r="L1248">
        <f t="shared" si="19"/>
        <v>-2.9352161731925199E-2</v>
      </c>
    </row>
    <row r="1249" spans="1:12" x14ac:dyDescent="0.25">
      <c r="A1249" t="s">
        <v>4531</v>
      </c>
      <c r="B1249" t="s">
        <v>6009</v>
      </c>
      <c r="C1249" t="s">
        <v>5745</v>
      </c>
      <c r="D1249" s="10">
        <v>2976</v>
      </c>
      <c r="E1249" s="11">
        <v>3945</v>
      </c>
      <c r="F1249" s="13">
        <v>0.25</v>
      </c>
      <c r="G1249">
        <v>4.2</v>
      </c>
      <c r="H1249">
        <v>3740</v>
      </c>
      <c r="I1249" t="str" cm="1">
        <f t="array" ref="I1249">_xlfn.IFS(
  E1249&lt;1000, "Cheap",
  E1249&lt;5000, "Expensive",
  E1249&gt;=5000, "Very Expensive"
)</f>
        <v>Expensive</v>
      </c>
      <c r="J1249" s="11">
        <f>IFERROR(
   VALUE(SUBSTITUTE(SUBSTITUTE(Table3[[#This Row],[Actual Price]], "₦", ""), ",", "")) *
   VALUE(SUBSTITUTE(Table3[[#This Row],[Rating Count]], ",", "")),
   0
)</f>
        <v>14754300</v>
      </c>
      <c r="K1249" t="str" cm="1">
        <f t="array" ref="K1249">_xlfn.IFS(Table3[[#This Row],[Discount percentage]] &lt; 0.5, "Less than 50%", TRUE, "50% or more")</f>
        <v>Less than 50%</v>
      </c>
      <c r="L1249">
        <f t="shared" si="19"/>
        <v>-2.9352161731925199E-2</v>
      </c>
    </row>
    <row r="1250" spans="1:12" x14ac:dyDescent="0.25">
      <c r="A1250" t="s">
        <v>4535</v>
      </c>
      <c r="B1250" t="s">
        <v>6010</v>
      </c>
      <c r="C1250" t="s">
        <v>5745</v>
      </c>
      <c r="D1250" s="10">
        <v>1099</v>
      </c>
      <c r="E1250" s="11">
        <v>1499</v>
      </c>
      <c r="F1250" s="13">
        <v>0.27</v>
      </c>
      <c r="G1250">
        <v>4.0999999999999996</v>
      </c>
      <c r="H1250">
        <v>4401</v>
      </c>
      <c r="I1250" t="str" cm="1">
        <f t="array" ref="I1250">_xlfn.IFS(
  E1250&lt;1000, "Cheap",
  E1250&lt;5000, "Expensive",
  E1250&gt;=5000, "Very Expensive"
)</f>
        <v>Expensive</v>
      </c>
      <c r="J1250" s="11">
        <f>IFERROR(
   VALUE(SUBSTITUTE(SUBSTITUTE(Table3[[#This Row],[Actual Price]], "₦", ""), ",", "")) *
   VALUE(SUBSTITUTE(Table3[[#This Row],[Rating Count]], ",", "")),
   0
)</f>
        <v>6597099</v>
      </c>
      <c r="K1250" t="str" cm="1">
        <f t="array" ref="K1250">_xlfn.IFS(Table3[[#This Row],[Discount percentage]] &lt; 0.5, "Less than 50%", TRUE, "50% or more")</f>
        <v>Less than 50%</v>
      </c>
      <c r="L1250">
        <f t="shared" si="19"/>
        <v>-2.9352161731925199E-2</v>
      </c>
    </row>
    <row r="1251" spans="1:12" x14ac:dyDescent="0.25">
      <c r="A1251" t="s">
        <v>4539</v>
      </c>
      <c r="B1251" t="s">
        <v>6011</v>
      </c>
      <c r="C1251" t="s">
        <v>5745</v>
      </c>
      <c r="D1251" s="10">
        <v>2575</v>
      </c>
      <c r="E1251" s="11">
        <v>6700</v>
      </c>
      <c r="F1251" s="13">
        <v>0.62</v>
      </c>
      <c r="G1251">
        <v>4.2</v>
      </c>
      <c r="H1251">
        <v>611</v>
      </c>
      <c r="I1251" t="str" cm="1">
        <f t="array" ref="I1251">_xlfn.IFS(
  E1251&lt;1000, "Cheap",
  E1251&lt;5000, "Expensive",
  E1251&gt;=5000, "Very Expensive"
)</f>
        <v>Very Expensive</v>
      </c>
      <c r="J1251" s="11">
        <f>IFERROR(
   VALUE(SUBSTITUTE(SUBSTITUTE(Table3[[#This Row],[Actual Price]], "₦", ""), ",", "")) *
   VALUE(SUBSTITUTE(Table3[[#This Row],[Rating Count]], ",", "")),
   0
)</f>
        <v>4093700</v>
      </c>
      <c r="K1251" t="str" cm="1">
        <f t="array" ref="K1251">_xlfn.IFS(Table3[[#This Row],[Discount percentage]] &lt; 0.5, "Less than 50%", TRUE, "50% or more")</f>
        <v>50% or more</v>
      </c>
      <c r="L1251">
        <f t="shared" si="19"/>
        <v>-2.9352161731925199E-2</v>
      </c>
    </row>
    <row r="1252" spans="1:12" x14ac:dyDescent="0.25">
      <c r="A1252" t="s">
        <v>4543</v>
      </c>
      <c r="B1252" t="s">
        <v>6012</v>
      </c>
      <c r="C1252" t="s">
        <v>5745</v>
      </c>
      <c r="D1252" s="10">
        <v>1649</v>
      </c>
      <c r="E1252" s="11">
        <v>2800</v>
      </c>
      <c r="F1252" s="13">
        <v>0.41</v>
      </c>
      <c r="G1252">
        <v>3.9</v>
      </c>
      <c r="H1252">
        <v>2162</v>
      </c>
      <c r="I1252" t="str" cm="1">
        <f t="array" ref="I1252">_xlfn.IFS(
  E1252&lt;1000, "Cheap",
  E1252&lt;5000, "Expensive",
  E1252&gt;=5000, "Very Expensive"
)</f>
        <v>Expensive</v>
      </c>
      <c r="J1252" s="11">
        <f>IFERROR(
   VALUE(SUBSTITUTE(SUBSTITUTE(Table3[[#This Row],[Actual Price]], "₦", ""), ",", "")) *
   VALUE(SUBSTITUTE(Table3[[#This Row],[Rating Count]], ",", "")),
   0
)</f>
        <v>6053600</v>
      </c>
      <c r="K1252" t="str" cm="1">
        <f t="array" ref="K1252">_xlfn.IFS(Table3[[#This Row],[Discount percentage]] &lt; 0.5, "Less than 50%", TRUE, "50% or more")</f>
        <v>Less than 50%</v>
      </c>
      <c r="L1252">
        <f t="shared" si="19"/>
        <v>-2.9352161731925199E-2</v>
      </c>
    </row>
    <row r="1253" spans="1:12" x14ac:dyDescent="0.25">
      <c r="A1253" t="s">
        <v>4547</v>
      </c>
      <c r="B1253" t="s">
        <v>6013</v>
      </c>
      <c r="C1253" t="s">
        <v>5745</v>
      </c>
      <c r="D1253" s="10">
        <v>799</v>
      </c>
      <c r="E1253" s="11">
        <v>1699</v>
      </c>
      <c r="F1253" s="13">
        <v>0.53</v>
      </c>
      <c r="G1253">
        <v>4</v>
      </c>
      <c r="H1253">
        <v>97</v>
      </c>
      <c r="I1253" t="str" cm="1">
        <f t="array" ref="I1253">_xlfn.IFS(
  E1253&lt;1000, "Cheap",
  E1253&lt;5000, "Expensive",
  E1253&gt;=5000, "Very Expensive"
)</f>
        <v>Expensive</v>
      </c>
      <c r="J1253" s="11">
        <f>IFERROR(
   VALUE(SUBSTITUTE(SUBSTITUTE(Table3[[#This Row],[Actual Price]], "₦", ""), ",", "")) *
   VALUE(SUBSTITUTE(Table3[[#This Row],[Rating Count]], ",", "")),
   0
)</f>
        <v>164803</v>
      </c>
      <c r="K1253" t="str" cm="1">
        <f t="array" ref="K1253">_xlfn.IFS(Table3[[#This Row],[Discount percentage]] &lt; 0.5, "Less than 50%", TRUE, "50% or more")</f>
        <v>50% or more</v>
      </c>
      <c r="L1253">
        <f t="shared" si="19"/>
        <v>-2.9352161731925199E-2</v>
      </c>
    </row>
    <row r="1254" spans="1:12" x14ac:dyDescent="0.25">
      <c r="A1254" t="s">
        <v>4551</v>
      </c>
      <c r="B1254" t="s">
        <v>5819</v>
      </c>
      <c r="C1254" t="s">
        <v>5745</v>
      </c>
      <c r="D1254" s="10">
        <v>765</v>
      </c>
      <c r="E1254" s="11">
        <v>970</v>
      </c>
      <c r="F1254" s="13">
        <v>0.21</v>
      </c>
      <c r="G1254">
        <v>4.2</v>
      </c>
      <c r="H1254">
        <v>6055</v>
      </c>
      <c r="I1254" t="str" cm="1">
        <f t="array" ref="I1254">_xlfn.IFS(
  E1254&lt;1000, "Cheap",
  E1254&lt;5000, "Expensive",
  E1254&gt;=5000, "Very Expensive"
)</f>
        <v>Cheap</v>
      </c>
      <c r="J1254" s="11">
        <f>IFERROR(
   VALUE(SUBSTITUTE(SUBSTITUTE(Table3[[#This Row],[Actual Price]], "₦", ""), ",", "")) *
   VALUE(SUBSTITUTE(Table3[[#This Row],[Rating Count]], ",", "")),
   0
)</f>
        <v>5873350</v>
      </c>
      <c r="K1254" t="str" cm="1">
        <f t="array" ref="K1254">_xlfn.IFS(Table3[[#This Row],[Discount percentage]] &lt; 0.5, "Less than 50%", TRUE, "50% or more")</f>
        <v>Less than 50%</v>
      </c>
      <c r="L1254">
        <f t="shared" si="19"/>
        <v>-2.9352161731925199E-2</v>
      </c>
    </row>
    <row r="1255" spans="1:12" x14ac:dyDescent="0.25">
      <c r="A1255" t="s">
        <v>4555</v>
      </c>
      <c r="B1255" t="s">
        <v>6014</v>
      </c>
      <c r="C1255" t="s">
        <v>5745</v>
      </c>
      <c r="D1255" s="10">
        <v>999</v>
      </c>
      <c r="E1255" s="11">
        <v>1500</v>
      </c>
      <c r="F1255" s="13">
        <v>0.33</v>
      </c>
      <c r="G1255">
        <v>4.2</v>
      </c>
      <c r="H1255">
        <v>386</v>
      </c>
      <c r="I1255" t="str" cm="1">
        <f t="array" ref="I1255">_xlfn.IFS(
  E1255&lt;1000, "Cheap",
  E1255&lt;5000, "Expensive",
  E1255&gt;=5000, "Very Expensive"
)</f>
        <v>Expensive</v>
      </c>
      <c r="J1255" s="11">
        <f>IFERROR(
   VALUE(SUBSTITUTE(SUBSTITUTE(Table3[[#This Row],[Actual Price]], "₦", ""), ",", "")) *
   VALUE(SUBSTITUTE(Table3[[#This Row],[Rating Count]], ",", "")),
   0
)</f>
        <v>579000</v>
      </c>
      <c r="K1255" t="str" cm="1">
        <f t="array" ref="K1255">_xlfn.IFS(Table3[[#This Row],[Discount percentage]] &lt; 0.5, "Less than 50%", TRUE, "50% or more")</f>
        <v>Less than 50%</v>
      </c>
      <c r="L1255">
        <f t="shared" si="19"/>
        <v>-2.9352161731925199E-2</v>
      </c>
    </row>
    <row r="1256" spans="1:12" x14ac:dyDescent="0.25">
      <c r="A1256" t="s">
        <v>4559</v>
      </c>
      <c r="B1256" t="s">
        <v>6015</v>
      </c>
      <c r="C1256" t="s">
        <v>5745</v>
      </c>
      <c r="D1256" s="10">
        <v>587</v>
      </c>
      <c r="E1256" s="11">
        <v>1295</v>
      </c>
      <c r="F1256" s="13">
        <v>0.55000000000000004</v>
      </c>
      <c r="G1256">
        <v>4.0999999999999996</v>
      </c>
      <c r="H1256">
        <v>557</v>
      </c>
      <c r="I1256" t="str" cm="1">
        <f t="array" ref="I1256">_xlfn.IFS(
  E1256&lt;1000, "Cheap",
  E1256&lt;5000, "Expensive",
  E1256&gt;=5000, "Very Expensive"
)</f>
        <v>Expensive</v>
      </c>
      <c r="J1256" s="11">
        <f>IFERROR(
   VALUE(SUBSTITUTE(SUBSTITUTE(Table3[[#This Row],[Actual Price]], "₦", ""), ",", "")) *
   VALUE(SUBSTITUTE(Table3[[#This Row],[Rating Count]], ",", "")),
   0
)</f>
        <v>721315</v>
      </c>
      <c r="K1256" t="str" cm="1">
        <f t="array" ref="K1256">_xlfn.IFS(Table3[[#This Row],[Discount percentage]] &lt; 0.5, "Less than 50%", TRUE, "50% or more")</f>
        <v>50% or more</v>
      </c>
      <c r="L1256">
        <f t="shared" si="19"/>
        <v>-2.9352161731925199E-2</v>
      </c>
    </row>
    <row r="1257" spans="1:12" x14ac:dyDescent="0.25">
      <c r="A1257" t="s">
        <v>4563</v>
      </c>
      <c r="B1257" t="s">
        <v>6016</v>
      </c>
      <c r="C1257" t="s">
        <v>5745</v>
      </c>
      <c r="D1257" s="10">
        <v>12609</v>
      </c>
      <c r="E1257" s="11">
        <v>23999</v>
      </c>
      <c r="F1257" s="13">
        <v>0.47</v>
      </c>
      <c r="G1257">
        <v>4.4000000000000004</v>
      </c>
      <c r="H1257">
        <v>2288</v>
      </c>
      <c r="I1257" t="str" cm="1">
        <f t="array" ref="I1257">_xlfn.IFS(
  E1257&lt;1000, "Cheap",
  E1257&lt;5000, "Expensive",
  E1257&gt;=5000, "Very Expensive"
)</f>
        <v>Very Expensive</v>
      </c>
      <c r="J1257" s="11">
        <f>IFERROR(
   VALUE(SUBSTITUTE(SUBSTITUTE(Table3[[#This Row],[Actual Price]], "₦", ""), ",", "")) *
   VALUE(SUBSTITUTE(Table3[[#This Row],[Rating Count]], ",", "")),
   0
)</f>
        <v>54909712</v>
      </c>
      <c r="K1257" t="str" cm="1">
        <f t="array" ref="K1257">_xlfn.IFS(Table3[[#This Row],[Discount percentage]] &lt; 0.5, "Less than 50%", TRUE, "50% or more")</f>
        <v>Less than 50%</v>
      </c>
      <c r="L1257">
        <f t="shared" si="19"/>
        <v>-2.9352161731925199E-2</v>
      </c>
    </row>
    <row r="1258" spans="1:12" x14ac:dyDescent="0.25">
      <c r="A1258" t="s">
        <v>4567</v>
      </c>
      <c r="B1258" t="s">
        <v>6017</v>
      </c>
      <c r="C1258" t="s">
        <v>5745</v>
      </c>
      <c r="D1258" s="10">
        <v>699</v>
      </c>
      <c r="E1258" s="11">
        <v>850</v>
      </c>
      <c r="F1258" s="13">
        <v>0.18</v>
      </c>
      <c r="G1258">
        <v>4.0999999999999996</v>
      </c>
      <c r="H1258">
        <v>1106</v>
      </c>
      <c r="I1258" t="str" cm="1">
        <f t="array" ref="I1258">_xlfn.IFS(
  E1258&lt;1000, "Cheap",
  E1258&lt;5000, "Expensive",
  E1258&gt;=5000, "Very Expensive"
)</f>
        <v>Cheap</v>
      </c>
      <c r="J1258" s="11">
        <f>IFERROR(
   VALUE(SUBSTITUTE(SUBSTITUTE(Table3[[#This Row],[Actual Price]], "₦", ""), ",", "")) *
   VALUE(SUBSTITUTE(Table3[[#This Row],[Rating Count]], ",", "")),
   0
)</f>
        <v>940100</v>
      </c>
      <c r="K1258" t="str" cm="1">
        <f t="array" ref="K1258">_xlfn.IFS(Table3[[#This Row],[Discount percentage]] &lt; 0.5, "Less than 50%", TRUE, "50% or more")</f>
        <v>Less than 50%</v>
      </c>
      <c r="L1258">
        <f t="shared" si="19"/>
        <v>-2.9352161731925199E-2</v>
      </c>
    </row>
    <row r="1259" spans="1:12" x14ac:dyDescent="0.25">
      <c r="A1259" t="s">
        <v>4570</v>
      </c>
      <c r="B1259" t="s">
        <v>6018</v>
      </c>
      <c r="C1259" t="s">
        <v>5745</v>
      </c>
      <c r="D1259" s="10">
        <v>3799</v>
      </c>
      <c r="E1259" s="11">
        <v>6000</v>
      </c>
      <c r="F1259" s="13">
        <v>0.37</v>
      </c>
      <c r="G1259">
        <v>4.2</v>
      </c>
      <c r="H1259">
        <v>11935</v>
      </c>
      <c r="I1259" t="str" cm="1">
        <f t="array" ref="I1259">_xlfn.IFS(
  E1259&lt;1000, "Cheap",
  E1259&lt;5000, "Expensive",
  E1259&gt;=5000, "Very Expensive"
)</f>
        <v>Very Expensive</v>
      </c>
      <c r="J1259" s="11">
        <f>IFERROR(
   VALUE(SUBSTITUTE(SUBSTITUTE(Table3[[#This Row],[Actual Price]], "₦", ""), ",", "")) *
   VALUE(SUBSTITUTE(Table3[[#This Row],[Rating Count]], ",", "")),
   0
)</f>
        <v>71610000</v>
      </c>
      <c r="K1259" t="str" cm="1">
        <f t="array" ref="K1259">_xlfn.IFS(Table3[[#This Row],[Discount percentage]] &lt; 0.5, "Less than 50%", TRUE, "50% or more")</f>
        <v>Less than 50%</v>
      </c>
      <c r="L1259">
        <f t="shared" si="19"/>
        <v>-2.9352161731925199E-2</v>
      </c>
    </row>
    <row r="1260" spans="1:12" x14ac:dyDescent="0.25">
      <c r="A1260" t="s">
        <v>4574</v>
      </c>
      <c r="B1260" t="s">
        <v>6019</v>
      </c>
      <c r="C1260" t="s">
        <v>5745</v>
      </c>
      <c r="D1260" s="10">
        <v>640</v>
      </c>
      <c r="E1260" s="11">
        <v>1020</v>
      </c>
      <c r="F1260" s="13">
        <v>0.37</v>
      </c>
      <c r="G1260">
        <v>4.0999999999999996</v>
      </c>
      <c r="H1260">
        <v>5059</v>
      </c>
      <c r="I1260" t="str" cm="1">
        <f t="array" ref="I1260">_xlfn.IFS(
  E1260&lt;1000, "Cheap",
  E1260&lt;5000, "Expensive",
  E1260&gt;=5000, "Very Expensive"
)</f>
        <v>Expensive</v>
      </c>
      <c r="J1260" s="11">
        <f>IFERROR(
   VALUE(SUBSTITUTE(SUBSTITUTE(Table3[[#This Row],[Actual Price]], "₦", ""), ",", "")) *
   VALUE(SUBSTITUTE(Table3[[#This Row],[Rating Count]], ",", "")),
   0
)</f>
        <v>5160180</v>
      </c>
      <c r="K1260" t="str" cm="1">
        <f t="array" ref="K1260">_xlfn.IFS(Table3[[#This Row],[Discount percentage]] &lt; 0.5, "Less than 50%", TRUE, "50% or more")</f>
        <v>Less than 50%</v>
      </c>
      <c r="L1260">
        <f t="shared" si="19"/>
        <v>-2.9352161731925199E-2</v>
      </c>
    </row>
    <row r="1261" spans="1:12" x14ac:dyDescent="0.25">
      <c r="A1261" t="s">
        <v>4578</v>
      </c>
      <c r="B1261" t="s">
        <v>6020</v>
      </c>
      <c r="C1261" t="s">
        <v>5745</v>
      </c>
      <c r="D1261" s="10">
        <v>979</v>
      </c>
      <c r="E1261" s="11">
        <v>1999</v>
      </c>
      <c r="F1261" s="13">
        <v>0.51</v>
      </c>
      <c r="G1261">
        <v>3.9</v>
      </c>
      <c r="H1261">
        <v>157</v>
      </c>
      <c r="I1261" t="str" cm="1">
        <f t="array" ref="I1261">_xlfn.IFS(
  E1261&lt;1000, "Cheap",
  E1261&lt;5000, "Expensive",
  E1261&gt;=5000, "Very Expensive"
)</f>
        <v>Expensive</v>
      </c>
      <c r="J1261" s="11">
        <f>IFERROR(
   VALUE(SUBSTITUTE(SUBSTITUTE(Table3[[#This Row],[Actual Price]], "₦", ""), ",", "")) *
   VALUE(SUBSTITUTE(Table3[[#This Row],[Rating Count]], ",", "")),
   0
)</f>
        <v>313843</v>
      </c>
      <c r="K1261" t="str" cm="1">
        <f t="array" ref="K1261">_xlfn.IFS(Table3[[#This Row],[Discount percentage]] &lt; 0.5, "Less than 50%", TRUE, "50% or more")</f>
        <v>50% or more</v>
      </c>
      <c r="L1261">
        <f t="shared" si="19"/>
        <v>-2.9352161731925199E-2</v>
      </c>
    </row>
    <row r="1262" spans="1:12" x14ac:dyDescent="0.25">
      <c r="A1262" t="s">
        <v>4582</v>
      </c>
      <c r="B1262" t="s">
        <v>5767</v>
      </c>
      <c r="C1262" t="s">
        <v>5745</v>
      </c>
      <c r="D1262" s="10">
        <v>5365</v>
      </c>
      <c r="E1262" s="11">
        <v>7445</v>
      </c>
      <c r="F1262" s="13">
        <v>0.28000000000000003</v>
      </c>
      <c r="G1262">
        <v>3.9</v>
      </c>
      <c r="H1262">
        <v>3584</v>
      </c>
      <c r="I1262" t="str" cm="1">
        <f t="array" ref="I1262">_xlfn.IFS(
  E1262&lt;1000, "Cheap",
  E1262&lt;5000, "Expensive",
  E1262&gt;=5000, "Very Expensive"
)</f>
        <v>Very Expensive</v>
      </c>
      <c r="J1262" s="11">
        <f>IFERROR(
   VALUE(SUBSTITUTE(SUBSTITUTE(Table3[[#This Row],[Actual Price]], "₦", ""), ",", "")) *
   VALUE(SUBSTITUTE(Table3[[#This Row],[Rating Count]], ",", "")),
   0
)</f>
        <v>26682880</v>
      </c>
      <c r="K1262" t="str" cm="1">
        <f t="array" ref="K1262">_xlfn.IFS(Table3[[#This Row],[Discount percentage]] &lt; 0.5, "Less than 50%", TRUE, "50% or more")</f>
        <v>Less than 50%</v>
      </c>
      <c r="L1262">
        <f t="shared" si="19"/>
        <v>-2.9352161731925199E-2</v>
      </c>
    </row>
    <row r="1263" spans="1:12" x14ac:dyDescent="0.25">
      <c r="A1263" t="s">
        <v>4586</v>
      </c>
      <c r="B1263" t="s">
        <v>6021</v>
      </c>
      <c r="C1263" t="s">
        <v>5745</v>
      </c>
      <c r="D1263" s="10">
        <v>3199</v>
      </c>
      <c r="E1263" s="11">
        <v>3500</v>
      </c>
      <c r="F1263" s="13">
        <v>0.09</v>
      </c>
      <c r="G1263">
        <v>4.2</v>
      </c>
      <c r="H1263">
        <v>1899</v>
      </c>
      <c r="I1263" t="str" cm="1">
        <f t="array" ref="I1263">_xlfn.IFS(
  E1263&lt;1000, "Cheap",
  E1263&lt;5000, "Expensive",
  E1263&gt;=5000, "Very Expensive"
)</f>
        <v>Expensive</v>
      </c>
      <c r="J1263" s="11">
        <f>IFERROR(
   VALUE(SUBSTITUTE(SUBSTITUTE(Table3[[#This Row],[Actual Price]], "₦", ""), ",", "")) *
   VALUE(SUBSTITUTE(Table3[[#This Row],[Rating Count]], ",", "")),
   0
)</f>
        <v>6646500</v>
      </c>
      <c r="K1263" t="str" cm="1">
        <f t="array" ref="K1263">_xlfn.IFS(Table3[[#This Row],[Discount percentage]] &lt; 0.5, "Less than 50%", TRUE, "50% or more")</f>
        <v>Less than 50%</v>
      </c>
      <c r="L1263">
        <f t="shared" si="19"/>
        <v>-2.9352161731925199E-2</v>
      </c>
    </row>
    <row r="1264" spans="1:12" x14ac:dyDescent="0.25">
      <c r="A1264" t="s">
        <v>4590</v>
      </c>
      <c r="B1264" t="s">
        <v>5947</v>
      </c>
      <c r="C1264" t="s">
        <v>5745</v>
      </c>
      <c r="D1264" s="10">
        <v>979</v>
      </c>
      <c r="E1264" s="11">
        <v>1395</v>
      </c>
      <c r="F1264" s="13">
        <v>0.3</v>
      </c>
      <c r="G1264">
        <v>4.2</v>
      </c>
      <c r="H1264">
        <v>15252</v>
      </c>
      <c r="I1264" t="str" cm="1">
        <f t="array" ref="I1264">_xlfn.IFS(
  E1264&lt;1000, "Cheap",
  E1264&lt;5000, "Expensive",
  E1264&gt;=5000, "Very Expensive"
)</f>
        <v>Expensive</v>
      </c>
      <c r="J1264" s="11">
        <f>IFERROR(
   VALUE(SUBSTITUTE(SUBSTITUTE(Table3[[#This Row],[Actual Price]], "₦", ""), ",", "")) *
   VALUE(SUBSTITUTE(Table3[[#This Row],[Rating Count]], ",", "")),
   0
)</f>
        <v>21276540</v>
      </c>
      <c r="K1264" t="str" cm="1">
        <f t="array" ref="K1264">_xlfn.IFS(Table3[[#This Row],[Discount percentage]] &lt; 0.5, "Less than 50%", TRUE, "50% or more")</f>
        <v>Less than 50%</v>
      </c>
      <c r="L1264">
        <f t="shared" si="19"/>
        <v>-2.9352161731925199E-2</v>
      </c>
    </row>
    <row r="1265" spans="1:12" x14ac:dyDescent="0.25">
      <c r="A1265" t="s">
        <v>4594</v>
      </c>
      <c r="B1265" t="s">
        <v>6022</v>
      </c>
      <c r="C1265" t="s">
        <v>5745</v>
      </c>
      <c r="D1265" s="10">
        <v>929</v>
      </c>
      <c r="E1265" s="11">
        <v>2199</v>
      </c>
      <c r="F1265" s="13">
        <v>0.57999999999999996</v>
      </c>
      <c r="G1265">
        <v>3.7</v>
      </c>
      <c r="H1265">
        <v>4</v>
      </c>
      <c r="I1265" t="str" cm="1">
        <f t="array" ref="I1265">_xlfn.IFS(
  E1265&lt;1000, "Cheap",
  E1265&lt;5000, "Expensive",
  E1265&gt;=5000, "Very Expensive"
)</f>
        <v>Expensive</v>
      </c>
      <c r="J1265" s="11">
        <f>IFERROR(
   VALUE(SUBSTITUTE(SUBSTITUTE(Table3[[#This Row],[Actual Price]], "₦", ""), ",", "")) *
   VALUE(SUBSTITUTE(Table3[[#This Row],[Rating Count]], ",", "")),
   0
)</f>
        <v>8796</v>
      </c>
      <c r="K1265" t="str" cm="1">
        <f t="array" ref="K1265">_xlfn.IFS(Table3[[#This Row],[Discount percentage]] &lt; 0.5, "Less than 50%", TRUE, "50% or more")</f>
        <v>50% or more</v>
      </c>
      <c r="L1265">
        <f t="shared" si="19"/>
        <v>-2.9352161731925199E-2</v>
      </c>
    </row>
    <row r="1266" spans="1:12" x14ac:dyDescent="0.25">
      <c r="A1266" t="s">
        <v>4598</v>
      </c>
      <c r="B1266" t="s">
        <v>6023</v>
      </c>
      <c r="C1266" t="s">
        <v>5745</v>
      </c>
      <c r="D1266" s="10">
        <v>3710</v>
      </c>
      <c r="E1266" s="11">
        <v>4330</v>
      </c>
      <c r="F1266" s="13">
        <v>0.14000000000000001</v>
      </c>
      <c r="G1266">
        <v>3.7</v>
      </c>
      <c r="H1266">
        <v>1662</v>
      </c>
      <c r="I1266" t="str" cm="1">
        <f t="array" ref="I1266">_xlfn.IFS(
  E1266&lt;1000, "Cheap",
  E1266&lt;5000, "Expensive",
  E1266&gt;=5000, "Very Expensive"
)</f>
        <v>Expensive</v>
      </c>
      <c r="J1266" s="11">
        <f>IFERROR(
   VALUE(SUBSTITUTE(SUBSTITUTE(Table3[[#This Row],[Actual Price]], "₦", ""), ",", "")) *
   VALUE(SUBSTITUTE(Table3[[#This Row],[Rating Count]], ",", "")),
   0
)</f>
        <v>7196460</v>
      </c>
      <c r="K1266" t="str" cm="1">
        <f t="array" ref="K1266">_xlfn.IFS(Table3[[#This Row],[Discount percentage]] &lt; 0.5, "Less than 50%", TRUE, "50% or more")</f>
        <v>Less than 50%</v>
      </c>
      <c r="L1266">
        <f t="shared" si="19"/>
        <v>-2.9352161731925199E-2</v>
      </c>
    </row>
    <row r="1267" spans="1:12" x14ac:dyDescent="0.25">
      <c r="A1267" t="s">
        <v>4602</v>
      </c>
      <c r="B1267" t="s">
        <v>6024</v>
      </c>
      <c r="C1267" t="s">
        <v>5745</v>
      </c>
      <c r="D1267" s="10">
        <v>2033</v>
      </c>
      <c r="E1267" s="11">
        <v>4295</v>
      </c>
      <c r="F1267" s="13">
        <v>0.53</v>
      </c>
      <c r="G1267">
        <v>3.4</v>
      </c>
      <c r="H1267">
        <v>422</v>
      </c>
      <c r="I1267" t="str" cm="1">
        <f t="array" ref="I1267">_xlfn.IFS(
  E1267&lt;1000, "Cheap",
  E1267&lt;5000, "Expensive",
  E1267&gt;=5000, "Very Expensive"
)</f>
        <v>Expensive</v>
      </c>
      <c r="J1267" s="11">
        <f>IFERROR(
   VALUE(SUBSTITUTE(SUBSTITUTE(Table3[[#This Row],[Actual Price]], "₦", ""), ",", "")) *
   VALUE(SUBSTITUTE(Table3[[#This Row],[Rating Count]], ",", "")),
   0
)</f>
        <v>1812490</v>
      </c>
      <c r="K1267" t="str" cm="1">
        <f t="array" ref="K1267">_xlfn.IFS(Table3[[#This Row],[Discount percentage]] &lt; 0.5, "Less than 50%", TRUE, "50% or more")</f>
        <v>50% or more</v>
      </c>
      <c r="L1267">
        <f t="shared" si="19"/>
        <v>-2.9352161731925199E-2</v>
      </c>
    </row>
    <row r="1268" spans="1:12" x14ac:dyDescent="0.25">
      <c r="A1268" t="s">
        <v>4606</v>
      </c>
      <c r="B1268" t="s">
        <v>6025</v>
      </c>
      <c r="C1268" t="s">
        <v>5745</v>
      </c>
      <c r="D1268" s="10">
        <v>9495</v>
      </c>
      <c r="E1268" s="11">
        <v>18990</v>
      </c>
      <c r="F1268" s="13">
        <v>0.5</v>
      </c>
      <c r="G1268">
        <v>4.2</v>
      </c>
      <c r="H1268">
        <v>79</v>
      </c>
      <c r="I1268" t="str" cm="1">
        <f t="array" ref="I1268">_xlfn.IFS(
  E1268&lt;1000, "Cheap",
  E1268&lt;5000, "Expensive",
  E1268&gt;=5000, "Very Expensive"
)</f>
        <v>Very Expensive</v>
      </c>
      <c r="J1268" s="11">
        <f>IFERROR(
   VALUE(SUBSTITUTE(SUBSTITUTE(Table3[[#This Row],[Actual Price]], "₦", ""), ",", "")) *
   VALUE(SUBSTITUTE(Table3[[#This Row],[Rating Count]], ",", "")),
   0
)</f>
        <v>1500210</v>
      </c>
      <c r="K1268" t="str" cm="1">
        <f t="array" ref="K1268">_xlfn.IFS(Table3[[#This Row],[Discount percentage]] &lt; 0.5, "Less than 50%", TRUE, "50% or more")</f>
        <v>50% or more</v>
      </c>
      <c r="L1268">
        <f t="shared" si="19"/>
        <v>-2.9352161731925199E-2</v>
      </c>
    </row>
    <row r="1269" spans="1:12" x14ac:dyDescent="0.25">
      <c r="A1269" t="s">
        <v>4610</v>
      </c>
      <c r="B1269" t="s">
        <v>6026</v>
      </c>
      <c r="C1269" t="s">
        <v>5745</v>
      </c>
      <c r="D1269" s="10">
        <v>7799</v>
      </c>
      <c r="E1269" s="11">
        <v>12500</v>
      </c>
      <c r="F1269" s="13">
        <v>0.38</v>
      </c>
      <c r="G1269">
        <v>4</v>
      </c>
      <c r="H1269">
        <v>5160</v>
      </c>
      <c r="I1269" t="str" cm="1">
        <f t="array" ref="I1269">_xlfn.IFS(
  E1269&lt;1000, "Cheap",
  E1269&lt;5000, "Expensive",
  E1269&gt;=5000, "Very Expensive"
)</f>
        <v>Very Expensive</v>
      </c>
      <c r="J1269" s="11">
        <f>IFERROR(
   VALUE(SUBSTITUTE(SUBSTITUTE(Table3[[#This Row],[Actual Price]], "₦", ""), ",", "")) *
   VALUE(SUBSTITUTE(Table3[[#This Row],[Rating Count]], ",", "")),
   0
)</f>
        <v>64500000</v>
      </c>
      <c r="K1269" t="str" cm="1">
        <f t="array" ref="K1269">_xlfn.IFS(Table3[[#This Row],[Discount percentage]] &lt; 0.5, "Less than 50%", TRUE, "50% or more")</f>
        <v>Less than 50%</v>
      </c>
      <c r="L1269">
        <f t="shared" si="19"/>
        <v>-2.9352161731925199E-2</v>
      </c>
    </row>
    <row r="1270" spans="1:12" x14ac:dyDescent="0.25">
      <c r="A1270" t="s">
        <v>4614</v>
      </c>
      <c r="B1270" t="s">
        <v>6027</v>
      </c>
      <c r="C1270" t="s">
        <v>5745</v>
      </c>
      <c r="D1270" s="10">
        <v>949</v>
      </c>
      <c r="E1270" s="11">
        <v>2385</v>
      </c>
      <c r="F1270" s="13">
        <v>0.6</v>
      </c>
      <c r="G1270">
        <v>4.0999999999999996</v>
      </c>
      <c r="H1270">
        <v>2311</v>
      </c>
      <c r="I1270" t="str" cm="1">
        <f t="array" ref="I1270">_xlfn.IFS(
  E1270&lt;1000, "Cheap",
  E1270&lt;5000, "Expensive",
  E1270&gt;=5000, "Very Expensive"
)</f>
        <v>Expensive</v>
      </c>
      <c r="J1270" s="11">
        <f>IFERROR(
   VALUE(SUBSTITUTE(SUBSTITUTE(Table3[[#This Row],[Actual Price]], "₦", ""), ",", "")) *
   VALUE(SUBSTITUTE(Table3[[#This Row],[Rating Count]], ",", "")),
   0
)</f>
        <v>5511735</v>
      </c>
      <c r="K1270" t="str" cm="1">
        <f t="array" ref="K1270">_xlfn.IFS(Table3[[#This Row],[Discount percentage]] &lt; 0.5, "Less than 50%", TRUE, "50% or more")</f>
        <v>50% or more</v>
      </c>
      <c r="L1270">
        <f t="shared" si="19"/>
        <v>-2.9352161731925199E-2</v>
      </c>
    </row>
    <row r="1271" spans="1:12" x14ac:dyDescent="0.25">
      <c r="A1271" t="s">
        <v>4618</v>
      </c>
      <c r="B1271" t="s">
        <v>5791</v>
      </c>
      <c r="C1271" t="s">
        <v>5745</v>
      </c>
      <c r="D1271" s="10">
        <v>2790</v>
      </c>
      <c r="E1271" s="11">
        <v>4890</v>
      </c>
      <c r="F1271" s="13">
        <v>0.43</v>
      </c>
      <c r="G1271">
        <v>3.9</v>
      </c>
      <c r="H1271">
        <v>588</v>
      </c>
      <c r="I1271" t="str" cm="1">
        <f t="array" ref="I1271">_xlfn.IFS(
  E1271&lt;1000, "Cheap",
  E1271&lt;5000, "Expensive",
  E1271&gt;=5000, "Very Expensive"
)</f>
        <v>Expensive</v>
      </c>
      <c r="J1271" s="11">
        <f>IFERROR(
   VALUE(SUBSTITUTE(SUBSTITUTE(Table3[[#This Row],[Actual Price]], "₦", ""), ",", "")) *
   VALUE(SUBSTITUTE(Table3[[#This Row],[Rating Count]], ",", "")),
   0
)</f>
        <v>2875320</v>
      </c>
      <c r="K1271" t="str" cm="1">
        <f t="array" ref="K1271">_xlfn.IFS(Table3[[#This Row],[Discount percentage]] &lt; 0.5, "Less than 50%", TRUE, "50% or more")</f>
        <v>Less than 50%</v>
      </c>
      <c r="L1271">
        <f t="shared" si="19"/>
        <v>-2.9352161731925199E-2</v>
      </c>
    </row>
    <row r="1272" spans="1:12" x14ac:dyDescent="0.25">
      <c r="A1272" t="s">
        <v>4622</v>
      </c>
      <c r="B1272" t="s">
        <v>6028</v>
      </c>
      <c r="C1272" t="s">
        <v>5745</v>
      </c>
      <c r="D1272" s="10">
        <v>645</v>
      </c>
      <c r="E1272" s="11">
        <v>1100</v>
      </c>
      <c r="F1272" s="13">
        <v>0.41</v>
      </c>
      <c r="G1272">
        <v>4</v>
      </c>
      <c r="H1272">
        <v>3271</v>
      </c>
      <c r="I1272" t="str" cm="1">
        <f t="array" ref="I1272">_xlfn.IFS(
  E1272&lt;1000, "Cheap",
  E1272&lt;5000, "Expensive",
  E1272&gt;=5000, "Very Expensive"
)</f>
        <v>Expensive</v>
      </c>
      <c r="J1272" s="11">
        <f>IFERROR(
   VALUE(SUBSTITUTE(SUBSTITUTE(Table3[[#This Row],[Actual Price]], "₦", ""), ",", "")) *
   VALUE(SUBSTITUTE(Table3[[#This Row],[Rating Count]], ",", "")),
   0
)</f>
        <v>3598100</v>
      </c>
      <c r="K1272" t="str" cm="1">
        <f t="array" ref="K1272">_xlfn.IFS(Table3[[#This Row],[Discount percentage]] &lt; 0.5, "Less than 50%", TRUE, "50% or more")</f>
        <v>Less than 50%</v>
      </c>
      <c r="L1272">
        <f t="shared" si="19"/>
        <v>-2.9352161731925199E-2</v>
      </c>
    </row>
    <row r="1273" spans="1:12" x14ac:dyDescent="0.25">
      <c r="A1273" t="s">
        <v>4626</v>
      </c>
      <c r="B1273" t="s">
        <v>6029</v>
      </c>
      <c r="C1273" t="s">
        <v>5745</v>
      </c>
      <c r="D1273" s="10">
        <v>2237.81</v>
      </c>
      <c r="E1273" s="11">
        <v>3899</v>
      </c>
      <c r="F1273" s="13">
        <v>0.43</v>
      </c>
      <c r="G1273">
        <v>3.9</v>
      </c>
      <c r="H1273">
        <v>11004</v>
      </c>
      <c r="I1273" t="str" cm="1">
        <f t="array" ref="I1273">_xlfn.IFS(
  E1273&lt;1000, "Cheap",
  E1273&lt;5000, "Expensive",
  E1273&gt;=5000, "Very Expensive"
)</f>
        <v>Expensive</v>
      </c>
      <c r="J1273" s="11">
        <f>IFERROR(
   VALUE(SUBSTITUTE(SUBSTITUTE(Table3[[#This Row],[Actual Price]], "₦", ""), ",", "")) *
   VALUE(SUBSTITUTE(Table3[[#This Row],[Rating Count]], ",", "")),
   0
)</f>
        <v>42904596</v>
      </c>
      <c r="K1273" t="str" cm="1">
        <f t="array" ref="K1273">_xlfn.IFS(Table3[[#This Row],[Discount percentage]] &lt; 0.5, "Less than 50%", TRUE, "50% or more")</f>
        <v>Less than 50%</v>
      </c>
      <c r="L1273">
        <f t="shared" si="19"/>
        <v>-2.9352161731925199E-2</v>
      </c>
    </row>
    <row r="1274" spans="1:12" x14ac:dyDescent="0.25">
      <c r="A1274" t="s">
        <v>4630</v>
      </c>
      <c r="B1274" t="s">
        <v>6030</v>
      </c>
      <c r="C1274" t="s">
        <v>5745</v>
      </c>
      <c r="D1274" s="10">
        <v>8699</v>
      </c>
      <c r="E1274" s="11">
        <v>16899</v>
      </c>
      <c r="F1274" s="13">
        <v>0.49</v>
      </c>
      <c r="G1274">
        <v>4.2</v>
      </c>
      <c r="H1274">
        <v>3195</v>
      </c>
      <c r="I1274" t="str" cm="1">
        <f t="array" ref="I1274">_xlfn.IFS(
  E1274&lt;1000, "Cheap",
  E1274&lt;5000, "Expensive",
  E1274&gt;=5000, "Very Expensive"
)</f>
        <v>Very Expensive</v>
      </c>
      <c r="J1274" s="11">
        <f>IFERROR(
   VALUE(SUBSTITUTE(SUBSTITUTE(Table3[[#This Row],[Actual Price]], "₦", ""), ",", "")) *
   VALUE(SUBSTITUTE(Table3[[#This Row],[Rating Count]], ",", "")),
   0
)</f>
        <v>53992305</v>
      </c>
      <c r="K1274" t="str" cm="1">
        <f t="array" ref="K1274">_xlfn.IFS(Table3[[#This Row],[Discount percentage]] &lt; 0.5, "Less than 50%", TRUE, "50% or more")</f>
        <v>Less than 50%</v>
      </c>
      <c r="L1274">
        <f t="shared" si="19"/>
        <v>-2.9352161731925199E-2</v>
      </c>
    </row>
    <row r="1275" spans="1:12" x14ac:dyDescent="0.25">
      <c r="A1275" t="s">
        <v>4634</v>
      </c>
      <c r="B1275" t="s">
        <v>6031</v>
      </c>
      <c r="C1275" t="s">
        <v>5745</v>
      </c>
      <c r="D1275" s="10">
        <v>42990</v>
      </c>
      <c r="E1275" s="11">
        <v>75990</v>
      </c>
      <c r="F1275" s="13">
        <v>0.43</v>
      </c>
      <c r="G1275">
        <v>4.3</v>
      </c>
      <c r="H1275">
        <v>3231</v>
      </c>
      <c r="I1275" t="str" cm="1">
        <f t="array" ref="I1275">_xlfn.IFS(
  E1275&lt;1000, "Cheap",
  E1275&lt;5000, "Expensive",
  E1275&gt;=5000, "Very Expensive"
)</f>
        <v>Very Expensive</v>
      </c>
      <c r="J1275" s="11">
        <f>IFERROR(
   VALUE(SUBSTITUTE(SUBSTITUTE(Table3[[#This Row],[Actual Price]], "₦", ""), ",", "")) *
   VALUE(SUBSTITUTE(Table3[[#This Row],[Rating Count]], ",", "")),
   0
)</f>
        <v>245523690</v>
      </c>
      <c r="K1275" t="str" cm="1">
        <f t="array" ref="K1275">_xlfn.IFS(Table3[[#This Row],[Discount percentage]] &lt; 0.5, "Less than 50%", TRUE, "50% or more")</f>
        <v>Less than 50%</v>
      </c>
      <c r="L1275">
        <f t="shared" si="19"/>
        <v>-2.9352161731925199E-2</v>
      </c>
    </row>
    <row r="1276" spans="1:12" x14ac:dyDescent="0.25">
      <c r="A1276" t="s">
        <v>4638</v>
      </c>
      <c r="B1276" t="s">
        <v>5953</v>
      </c>
      <c r="C1276" t="s">
        <v>5745</v>
      </c>
      <c r="D1276" s="10">
        <v>825</v>
      </c>
      <c r="E1276" s="11">
        <v>825</v>
      </c>
      <c r="F1276" s="13">
        <v>0</v>
      </c>
      <c r="G1276">
        <v>4</v>
      </c>
      <c r="H1276">
        <v>3246</v>
      </c>
      <c r="I1276" t="str" cm="1">
        <f t="array" ref="I1276">_xlfn.IFS(
  E1276&lt;1000, "Cheap",
  E1276&lt;5000, "Expensive",
  E1276&gt;=5000, "Very Expensive"
)</f>
        <v>Cheap</v>
      </c>
      <c r="J1276" s="11">
        <f>IFERROR(
   VALUE(SUBSTITUTE(SUBSTITUTE(Table3[[#This Row],[Actual Price]], "₦", ""), ",", "")) *
   VALUE(SUBSTITUTE(Table3[[#This Row],[Rating Count]], ",", "")),
   0
)</f>
        <v>2677950</v>
      </c>
      <c r="K1276" t="str" cm="1">
        <f t="array" ref="K1276">_xlfn.IFS(Table3[[#This Row],[Discount percentage]] &lt; 0.5, "Less than 50%", TRUE, "50% or more")</f>
        <v>Less than 50%</v>
      </c>
      <c r="L1276">
        <f t="shared" si="19"/>
        <v>-2.9352161731925199E-2</v>
      </c>
    </row>
    <row r="1277" spans="1:12" x14ac:dyDescent="0.25">
      <c r="A1277" t="s">
        <v>4642</v>
      </c>
      <c r="B1277" t="s">
        <v>6032</v>
      </c>
      <c r="C1277" t="s">
        <v>5745</v>
      </c>
      <c r="D1277" s="10">
        <v>161</v>
      </c>
      <c r="E1277" s="11">
        <v>300</v>
      </c>
      <c r="F1277" s="13">
        <v>0.46</v>
      </c>
      <c r="G1277">
        <v>2.6</v>
      </c>
      <c r="H1277">
        <v>24</v>
      </c>
      <c r="I1277" t="str" cm="1">
        <f t="array" ref="I1277">_xlfn.IFS(
  E1277&lt;1000, "Cheap",
  E1277&lt;5000, "Expensive",
  E1277&gt;=5000, "Very Expensive"
)</f>
        <v>Cheap</v>
      </c>
      <c r="J1277" s="11">
        <f>IFERROR(
   VALUE(SUBSTITUTE(SUBSTITUTE(Table3[[#This Row],[Actual Price]], "₦", ""), ",", "")) *
   VALUE(SUBSTITUTE(Table3[[#This Row],[Rating Count]], ",", "")),
   0
)</f>
        <v>7200</v>
      </c>
      <c r="K1277" t="str" cm="1">
        <f t="array" ref="K1277">_xlfn.IFS(Table3[[#This Row],[Discount percentage]] &lt; 0.5, "Less than 50%", TRUE, "50% or more")</f>
        <v>Less than 50%</v>
      </c>
      <c r="L1277">
        <f t="shared" si="19"/>
        <v>-2.9352161731925199E-2</v>
      </c>
    </row>
    <row r="1278" spans="1:12" x14ac:dyDescent="0.25">
      <c r="A1278" t="s">
        <v>4646</v>
      </c>
      <c r="B1278" t="s">
        <v>6033</v>
      </c>
      <c r="C1278" t="s">
        <v>5745</v>
      </c>
      <c r="D1278" s="10">
        <v>697</v>
      </c>
      <c r="E1278" s="11">
        <v>1499</v>
      </c>
      <c r="F1278" s="13">
        <v>0.54</v>
      </c>
      <c r="G1278">
        <v>3.8</v>
      </c>
      <c r="H1278">
        <v>144</v>
      </c>
      <c r="I1278" t="str" cm="1">
        <f t="array" ref="I1278">_xlfn.IFS(
  E1278&lt;1000, "Cheap",
  E1278&lt;5000, "Expensive",
  E1278&gt;=5000, "Very Expensive"
)</f>
        <v>Expensive</v>
      </c>
      <c r="J1278" s="11">
        <f>IFERROR(
   VALUE(SUBSTITUTE(SUBSTITUTE(Table3[[#This Row],[Actual Price]], "₦", ""), ",", "")) *
   VALUE(SUBSTITUTE(Table3[[#This Row],[Rating Count]], ",", "")),
   0
)</f>
        <v>215856</v>
      </c>
      <c r="K1278" t="str" cm="1">
        <f t="array" ref="K1278">_xlfn.IFS(Table3[[#This Row],[Discount percentage]] &lt; 0.5, "Less than 50%", TRUE, "50% or more")</f>
        <v>50% or more</v>
      </c>
      <c r="L1278">
        <f t="shared" si="19"/>
        <v>-2.9352161731925199E-2</v>
      </c>
    </row>
    <row r="1279" spans="1:12" x14ac:dyDescent="0.25">
      <c r="A1279" t="s">
        <v>4650</v>
      </c>
      <c r="B1279" t="s">
        <v>6034</v>
      </c>
      <c r="C1279" t="s">
        <v>5745</v>
      </c>
      <c r="D1279" s="10">
        <v>688</v>
      </c>
      <c r="E1279" s="11">
        <v>747</v>
      </c>
      <c r="F1279" s="13">
        <v>0.08</v>
      </c>
      <c r="G1279">
        <v>4.5</v>
      </c>
      <c r="H1279">
        <v>2280</v>
      </c>
      <c r="I1279" t="str" cm="1">
        <f t="array" ref="I1279">_xlfn.IFS(
  E1279&lt;1000, "Cheap",
  E1279&lt;5000, "Expensive",
  E1279&gt;=5000, "Very Expensive"
)</f>
        <v>Cheap</v>
      </c>
      <c r="J1279" s="11">
        <f>IFERROR(
   VALUE(SUBSTITUTE(SUBSTITUTE(Table3[[#This Row],[Actual Price]], "₦", ""), ",", "")) *
   VALUE(SUBSTITUTE(Table3[[#This Row],[Rating Count]], ",", "")),
   0
)</f>
        <v>1703160</v>
      </c>
      <c r="K1279" t="str" cm="1">
        <f t="array" ref="K1279">_xlfn.IFS(Table3[[#This Row],[Discount percentage]] &lt; 0.5, "Less than 50%", TRUE, "50% or more")</f>
        <v>Less than 50%</v>
      </c>
      <c r="L1279">
        <f t="shared" si="19"/>
        <v>-2.9352161731925199E-2</v>
      </c>
    </row>
    <row r="1280" spans="1:12" x14ac:dyDescent="0.25">
      <c r="A1280" t="s">
        <v>4654</v>
      </c>
      <c r="B1280" t="s">
        <v>6035</v>
      </c>
      <c r="C1280" t="s">
        <v>5745</v>
      </c>
      <c r="D1280" s="10">
        <v>2199</v>
      </c>
      <c r="E1280" s="11">
        <v>3999</v>
      </c>
      <c r="F1280" s="13">
        <v>0.45</v>
      </c>
      <c r="G1280">
        <v>3.5</v>
      </c>
      <c r="H1280">
        <v>340</v>
      </c>
      <c r="I1280" t="str" cm="1">
        <f t="array" ref="I1280">_xlfn.IFS(
  E1280&lt;1000, "Cheap",
  E1280&lt;5000, "Expensive",
  E1280&gt;=5000, "Very Expensive"
)</f>
        <v>Expensive</v>
      </c>
      <c r="J1280" s="11">
        <f>IFERROR(
   VALUE(SUBSTITUTE(SUBSTITUTE(Table3[[#This Row],[Actual Price]], "₦", ""), ",", "")) *
   VALUE(SUBSTITUTE(Table3[[#This Row],[Rating Count]], ",", "")),
   0
)</f>
        <v>1359660</v>
      </c>
      <c r="K1280" t="str" cm="1">
        <f t="array" ref="K1280">_xlfn.IFS(Table3[[#This Row],[Discount percentage]] &lt; 0.5, "Less than 50%", TRUE, "50% or more")</f>
        <v>Less than 50%</v>
      </c>
      <c r="L1280">
        <f t="shared" si="19"/>
        <v>-2.9352161731925199E-2</v>
      </c>
    </row>
    <row r="1281" spans="1:12" x14ac:dyDescent="0.25">
      <c r="A1281" t="s">
        <v>4658</v>
      </c>
      <c r="B1281" t="s">
        <v>6036</v>
      </c>
      <c r="C1281" t="s">
        <v>5745</v>
      </c>
      <c r="D1281" s="10">
        <v>6850</v>
      </c>
      <c r="E1281" s="11">
        <v>11990</v>
      </c>
      <c r="F1281" s="13">
        <v>0.43</v>
      </c>
      <c r="G1281">
        <v>3.9</v>
      </c>
      <c r="H1281">
        <v>144</v>
      </c>
      <c r="I1281" t="str" cm="1">
        <f t="array" ref="I1281">_xlfn.IFS(
  E1281&lt;1000, "Cheap",
  E1281&lt;5000, "Expensive",
  E1281&gt;=5000, "Very Expensive"
)</f>
        <v>Very Expensive</v>
      </c>
      <c r="J1281" s="11">
        <f>IFERROR(
   VALUE(SUBSTITUTE(SUBSTITUTE(Table3[[#This Row],[Actual Price]], "₦", ""), ",", "")) *
   VALUE(SUBSTITUTE(Table3[[#This Row],[Rating Count]], ",", "")),
   0
)</f>
        <v>1726560</v>
      </c>
      <c r="K1281" t="str" cm="1">
        <f t="array" ref="K1281">_xlfn.IFS(Table3[[#This Row],[Discount percentage]] &lt; 0.5, "Less than 50%", TRUE, "50% or more")</f>
        <v>Less than 50%</v>
      </c>
      <c r="L1281">
        <f t="shared" si="19"/>
        <v>-2.9352161731925199E-2</v>
      </c>
    </row>
    <row r="1282" spans="1:12" x14ac:dyDescent="0.25">
      <c r="A1282" t="s">
        <v>4662</v>
      </c>
      <c r="B1282" t="s">
        <v>6037</v>
      </c>
      <c r="C1282" t="s">
        <v>5745</v>
      </c>
      <c r="D1282" s="10">
        <v>2699</v>
      </c>
      <c r="E1282" s="11">
        <v>3799</v>
      </c>
      <c r="F1282" s="13">
        <v>0.28999999999999998</v>
      </c>
      <c r="G1282">
        <v>4</v>
      </c>
      <c r="H1282">
        <v>727</v>
      </c>
      <c r="I1282" t="str" cm="1">
        <f t="array" ref="I1282">_xlfn.IFS(
  E1282&lt;1000, "Cheap",
  E1282&lt;5000, "Expensive",
  E1282&gt;=5000, "Very Expensive"
)</f>
        <v>Expensive</v>
      </c>
      <c r="J1282" s="11">
        <f>IFERROR(
   VALUE(SUBSTITUTE(SUBSTITUTE(Table3[[#This Row],[Actual Price]], "₦", ""), ",", "")) *
   VALUE(SUBSTITUTE(Table3[[#This Row],[Rating Count]], ",", "")),
   0
)</f>
        <v>2761873</v>
      </c>
      <c r="K1282" t="str" cm="1">
        <f t="array" ref="K1282">_xlfn.IFS(Table3[[#This Row],[Discount percentage]] &lt; 0.5, "Less than 50%", TRUE, "50% or more")</f>
        <v>Less than 50%</v>
      </c>
      <c r="L1282">
        <f t="shared" ref="L1282:L1345" si="20">CORREL(D:D,H:H)</f>
        <v>-2.9352161731925199E-2</v>
      </c>
    </row>
    <row r="1283" spans="1:12" x14ac:dyDescent="0.25">
      <c r="A1283" t="s">
        <v>4666</v>
      </c>
      <c r="B1283" t="s">
        <v>6038</v>
      </c>
      <c r="C1283" t="s">
        <v>5745</v>
      </c>
      <c r="D1283" s="10">
        <v>899</v>
      </c>
      <c r="E1283" s="11">
        <v>1999</v>
      </c>
      <c r="F1283" s="13">
        <v>0.55000000000000004</v>
      </c>
      <c r="G1283">
        <v>4</v>
      </c>
      <c r="H1283">
        <v>832</v>
      </c>
      <c r="I1283" t="str" cm="1">
        <f t="array" ref="I1283">_xlfn.IFS(
  E1283&lt;1000, "Cheap",
  E1283&lt;5000, "Expensive",
  E1283&gt;=5000, "Very Expensive"
)</f>
        <v>Expensive</v>
      </c>
      <c r="J1283" s="11">
        <f>IFERROR(
   VALUE(SUBSTITUTE(SUBSTITUTE(Table3[[#This Row],[Actual Price]], "₦", ""), ",", "")) *
   VALUE(SUBSTITUTE(Table3[[#This Row],[Rating Count]], ",", "")),
   0
)</f>
        <v>1663168</v>
      </c>
      <c r="K1283" t="str" cm="1">
        <f t="array" ref="K1283">_xlfn.IFS(Table3[[#This Row],[Discount percentage]] &lt; 0.5, "Less than 50%", TRUE, "50% or more")</f>
        <v>50% or more</v>
      </c>
      <c r="L1283">
        <f t="shared" si="20"/>
        <v>-2.9352161731925199E-2</v>
      </c>
    </row>
    <row r="1284" spans="1:12" x14ac:dyDescent="0.25">
      <c r="A1284" t="s">
        <v>4670</v>
      </c>
      <c r="B1284" t="s">
        <v>6039</v>
      </c>
      <c r="C1284" t="s">
        <v>5745</v>
      </c>
      <c r="D1284" s="10">
        <v>1090</v>
      </c>
      <c r="E1284" s="11">
        <v>2999</v>
      </c>
      <c r="F1284" s="13">
        <v>0.64</v>
      </c>
      <c r="G1284">
        <v>3.5</v>
      </c>
      <c r="H1284">
        <v>57</v>
      </c>
      <c r="I1284" t="str" cm="1">
        <f t="array" ref="I1284">_xlfn.IFS(
  E1284&lt;1000, "Cheap",
  E1284&lt;5000, "Expensive",
  E1284&gt;=5000, "Very Expensive"
)</f>
        <v>Expensive</v>
      </c>
      <c r="J1284" s="11">
        <f>IFERROR(
   VALUE(SUBSTITUTE(SUBSTITUTE(Table3[[#This Row],[Actual Price]], "₦", ""), ",", "")) *
   VALUE(SUBSTITUTE(Table3[[#This Row],[Rating Count]], ",", "")),
   0
)</f>
        <v>170943</v>
      </c>
      <c r="K1284" t="str" cm="1">
        <f t="array" ref="K1284">_xlfn.IFS(Table3[[#This Row],[Discount percentage]] &lt; 0.5, "Less than 50%", TRUE, "50% or more")</f>
        <v>50% or more</v>
      </c>
      <c r="L1284">
        <f t="shared" si="20"/>
        <v>-2.9352161731925199E-2</v>
      </c>
    </row>
    <row r="1285" spans="1:12" x14ac:dyDescent="0.25">
      <c r="A1285" t="s">
        <v>4674</v>
      </c>
      <c r="B1285" t="s">
        <v>6040</v>
      </c>
      <c r="C1285" t="s">
        <v>5745</v>
      </c>
      <c r="D1285" s="10">
        <v>295</v>
      </c>
      <c r="E1285" s="11">
        <v>599</v>
      </c>
      <c r="F1285" s="13">
        <v>0.51</v>
      </c>
      <c r="G1285">
        <v>4</v>
      </c>
      <c r="H1285">
        <v>1644</v>
      </c>
      <c r="I1285" t="str" cm="1">
        <f t="array" ref="I1285">_xlfn.IFS(
  E1285&lt;1000, "Cheap",
  E1285&lt;5000, "Expensive",
  E1285&gt;=5000, "Very Expensive"
)</f>
        <v>Cheap</v>
      </c>
      <c r="J1285" s="11">
        <f>IFERROR(
   VALUE(SUBSTITUTE(SUBSTITUTE(Table3[[#This Row],[Actual Price]], "₦", ""), ",", "")) *
   VALUE(SUBSTITUTE(Table3[[#This Row],[Rating Count]], ",", "")),
   0
)</f>
        <v>984756</v>
      </c>
      <c r="K1285" t="str" cm="1">
        <f t="array" ref="K1285">_xlfn.IFS(Table3[[#This Row],[Discount percentage]] &lt; 0.5, "Less than 50%", TRUE, "50% or more")</f>
        <v>50% or more</v>
      </c>
      <c r="L1285">
        <f t="shared" si="20"/>
        <v>-2.9352161731925199E-2</v>
      </c>
    </row>
    <row r="1286" spans="1:12" x14ac:dyDescent="0.25">
      <c r="A1286" t="s">
        <v>4678</v>
      </c>
      <c r="B1286" t="s">
        <v>6041</v>
      </c>
      <c r="C1286" t="s">
        <v>5745</v>
      </c>
      <c r="D1286" s="10">
        <v>479</v>
      </c>
      <c r="E1286" s="11">
        <v>1999</v>
      </c>
      <c r="F1286" s="13">
        <v>0.76</v>
      </c>
      <c r="G1286">
        <v>3.4</v>
      </c>
      <c r="H1286">
        <v>1066</v>
      </c>
      <c r="I1286" t="str" cm="1">
        <f t="array" ref="I1286">_xlfn.IFS(
  E1286&lt;1000, "Cheap",
  E1286&lt;5000, "Expensive",
  E1286&gt;=5000, "Very Expensive"
)</f>
        <v>Expensive</v>
      </c>
      <c r="J1286" s="11">
        <f>IFERROR(
   VALUE(SUBSTITUTE(SUBSTITUTE(Table3[[#This Row],[Actual Price]], "₦", ""), ",", "")) *
   VALUE(SUBSTITUTE(Table3[[#This Row],[Rating Count]], ",", "")),
   0
)</f>
        <v>2130934</v>
      </c>
      <c r="K1286" t="str" cm="1">
        <f t="array" ref="K1286">_xlfn.IFS(Table3[[#This Row],[Discount percentage]] &lt; 0.5, "Less than 50%", TRUE, "50% or more")</f>
        <v>50% or more</v>
      </c>
      <c r="L1286">
        <f t="shared" si="20"/>
        <v>-2.9352161731925199E-2</v>
      </c>
    </row>
    <row r="1287" spans="1:12" x14ac:dyDescent="0.25">
      <c r="A1287" t="s">
        <v>4682</v>
      </c>
      <c r="B1287" t="s">
        <v>6042</v>
      </c>
      <c r="C1287" t="s">
        <v>5745</v>
      </c>
      <c r="D1287" s="10">
        <v>2949</v>
      </c>
      <c r="E1287" s="11">
        <v>4849</v>
      </c>
      <c r="F1287" s="13">
        <v>0.39</v>
      </c>
      <c r="G1287">
        <v>4.2</v>
      </c>
      <c r="H1287">
        <v>7968</v>
      </c>
      <c r="I1287" t="str" cm="1">
        <f t="array" ref="I1287">_xlfn.IFS(
  E1287&lt;1000, "Cheap",
  E1287&lt;5000, "Expensive",
  E1287&gt;=5000, "Very Expensive"
)</f>
        <v>Expensive</v>
      </c>
      <c r="J1287" s="11">
        <f>IFERROR(
   VALUE(SUBSTITUTE(SUBSTITUTE(Table3[[#This Row],[Actual Price]], "₦", ""), ",", "")) *
   VALUE(SUBSTITUTE(Table3[[#This Row],[Rating Count]], ",", "")),
   0
)</f>
        <v>38636832</v>
      </c>
      <c r="K1287" t="str" cm="1">
        <f t="array" ref="K1287">_xlfn.IFS(Table3[[#This Row],[Discount percentage]] &lt; 0.5, "Less than 50%", TRUE, "50% or more")</f>
        <v>Less than 50%</v>
      </c>
      <c r="L1287">
        <f t="shared" si="20"/>
        <v>-2.9352161731925199E-2</v>
      </c>
    </row>
    <row r="1288" spans="1:12" x14ac:dyDescent="0.25">
      <c r="A1288" t="s">
        <v>4686</v>
      </c>
      <c r="B1288" t="s">
        <v>6043</v>
      </c>
      <c r="C1288" t="s">
        <v>5745</v>
      </c>
      <c r="D1288" s="10">
        <v>335</v>
      </c>
      <c r="E1288" s="11">
        <v>510</v>
      </c>
      <c r="F1288" s="13">
        <v>0.34</v>
      </c>
      <c r="G1288">
        <v>3.8</v>
      </c>
      <c r="H1288">
        <v>3195</v>
      </c>
      <c r="I1288" t="str" cm="1">
        <f t="array" ref="I1288">_xlfn.IFS(
  E1288&lt;1000, "Cheap",
  E1288&lt;5000, "Expensive",
  E1288&gt;=5000, "Very Expensive"
)</f>
        <v>Cheap</v>
      </c>
      <c r="J1288" s="11">
        <f>IFERROR(
   VALUE(SUBSTITUTE(SUBSTITUTE(Table3[[#This Row],[Actual Price]], "₦", ""), ",", "")) *
   VALUE(SUBSTITUTE(Table3[[#This Row],[Rating Count]], ",", "")),
   0
)</f>
        <v>1629450</v>
      </c>
      <c r="K1288" t="str" cm="1">
        <f t="array" ref="K1288">_xlfn.IFS(Table3[[#This Row],[Discount percentage]] &lt; 0.5, "Less than 50%", TRUE, "50% or more")</f>
        <v>Less than 50%</v>
      </c>
      <c r="L1288">
        <f t="shared" si="20"/>
        <v>-2.9352161731925199E-2</v>
      </c>
    </row>
    <row r="1289" spans="1:12" x14ac:dyDescent="0.25">
      <c r="A1289" t="s">
        <v>4690</v>
      </c>
      <c r="B1289" t="s">
        <v>6044</v>
      </c>
      <c r="C1289" t="s">
        <v>5745</v>
      </c>
      <c r="D1289" s="10">
        <v>293</v>
      </c>
      <c r="E1289" s="11">
        <v>499</v>
      </c>
      <c r="F1289" s="13">
        <v>0.41</v>
      </c>
      <c r="G1289">
        <v>4.0999999999999996</v>
      </c>
      <c r="H1289">
        <v>1456</v>
      </c>
      <c r="I1289" t="str" cm="1">
        <f t="array" ref="I1289">_xlfn.IFS(
  E1289&lt;1000, "Cheap",
  E1289&lt;5000, "Expensive",
  E1289&gt;=5000, "Very Expensive"
)</f>
        <v>Cheap</v>
      </c>
      <c r="J1289" s="11">
        <f>IFERROR(
   VALUE(SUBSTITUTE(SUBSTITUTE(Table3[[#This Row],[Actual Price]], "₦", ""), ",", "")) *
   VALUE(SUBSTITUTE(Table3[[#This Row],[Rating Count]], ",", "")),
   0
)</f>
        <v>726544</v>
      </c>
      <c r="K1289" t="str" cm="1">
        <f t="array" ref="K1289">_xlfn.IFS(Table3[[#This Row],[Discount percentage]] &lt; 0.5, "Less than 50%", TRUE, "50% or more")</f>
        <v>Less than 50%</v>
      </c>
      <c r="L1289">
        <f t="shared" si="20"/>
        <v>-2.9352161731925199E-2</v>
      </c>
    </row>
    <row r="1290" spans="1:12" x14ac:dyDescent="0.25">
      <c r="A1290" t="s">
        <v>4694</v>
      </c>
      <c r="B1290" t="s">
        <v>6045</v>
      </c>
      <c r="C1290" t="s">
        <v>5745</v>
      </c>
      <c r="D1290" s="10">
        <v>599</v>
      </c>
      <c r="E1290" s="11">
        <v>1299</v>
      </c>
      <c r="F1290" s="13">
        <v>0.54</v>
      </c>
      <c r="G1290">
        <v>4.2</v>
      </c>
      <c r="H1290">
        <v>590</v>
      </c>
      <c r="I1290" t="str" cm="1">
        <f t="array" ref="I1290">_xlfn.IFS(
  E1290&lt;1000, "Cheap",
  E1290&lt;5000, "Expensive",
  E1290&gt;=5000, "Very Expensive"
)</f>
        <v>Expensive</v>
      </c>
      <c r="J1290" s="11">
        <f>IFERROR(
   VALUE(SUBSTITUTE(SUBSTITUTE(Table3[[#This Row],[Actual Price]], "₦", ""), ",", "")) *
   VALUE(SUBSTITUTE(Table3[[#This Row],[Rating Count]], ",", "")),
   0
)</f>
        <v>766410</v>
      </c>
      <c r="K1290" t="str" cm="1">
        <f t="array" ref="K1290">_xlfn.IFS(Table3[[#This Row],[Discount percentage]] &lt; 0.5, "Less than 50%", TRUE, "50% or more")</f>
        <v>50% or more</v>
      </c>
      <c r="L1290">
        <f t="shared" si="20"/>
        <v>-2.9352161731925199E-2</v>
      </c>
    </row>
    <row r="1291" spans="1:12" x14ac:dyDescent="0.25">
      <c r="A1291" t="s">
        <v>4698</v>
      </c>
      <c r="B1291" t="s">
        <v>6046</v>
      </c>
      <c r="C1291" t="s">
        <v>5745</v>
      </c>
      <c r="D1291" s="10">
        <v>499</v>
      </c>
      <c r="E1291" s="11">
        <v>999</v>
      </c>
      <c r="F1291" s="13">
        <v>0.5</v>
      </c>
      <c r="G1291">
        <v>4.3</v>
      </c>
      <c r="H1291">
        <v>1436</v>
      </c>
      <c r="I1291" t="str" cm="1">
        <f t="array" ref="I1291">_xlfn.IFS(
  E1291&lt;1000, "Cheap",
  E1291&lt;5000, "Expensive",
  E1291&gt;=5000, "Very Expensive"
)</f>
        <v>Cheap</v>
      </c>
      <c r="J1291" s="11">
        <f>IFERROR(
   VALUE(SUBSTITUTE(SUBSTITUTE(Table3[[#This Row],[Actual Price]], "₦", ""), ",", "")) *
   VALUE(SUBSTITUTE(Table3[[#This Row],[Rating Count]], ",", "")),
   0
)</f>
        <v>1434564</v>
      </c>
      <c r="K1291" t="str" cm="1">
        <f t="array" ref="K1291">_xlfn.IFS(Table3[[#This Row],[Discount percentage]] &lt; 0.5, "Less than 50%", TRUE, "50% or more")</f>
        <v>50% or more</v>
      </c>
      <c r="L1291">
        <f t="shared" si="20"/>
        <v>-2.9352161731925199E-2</v>
      </c>
    </row>
    <row r="1292" spans="1:12" x14ac:dyDescent="0.25">
      <c r="A1292" t="s">
        <v>4702</v>
      </c>
      <c r="B1292" t="s">
        <v>6047</v>
      </c>
      <c r="C1292" t="s">
        <v>5745</v>
      </c>
      <c r="D1292" s="10">
        <v>849</v>
      </c>
      <c r="E1292" s="11">
        <v>1190</v>
      </c>
      <c r="F1292" s="13">
        <v>0.28999999999999998</v>
      </c>
      <c r="G1292">
        <v>4.2</v>
      </c>
      <c r="H1292">
        <v>4184</v>
      </c>
      <c r="I1292" t="str" cm="1">
        <f t="array" ref="I1292">_xlfn.IFS(
  E1292&lt;1000, "Cheap",
  E1292&lt;5000, "Expensive",
  E1292&gt;=5000, "Very Expensive"
)</f>
        <v>Expensive</v>
      </c>
      <c r="J1292" s="11">
        <f>IFERROR(
   VALUE(SUBSTITUTE(SUBSTITUTE(Table3[[#This Row],[Actual Price]], "₦", ""), ",", "")) *
   VALUE(SUBSTITUTE(Table3[[#This Row],[Rating Count]], ",", "")),
   0
)</f>
        <v>4978960</v>
      </c>
      <c r="K1292" t="str" cm="1">
        <f t="array" ref="K1292">_xlfn.IFS(Table3[[#This Row],[Discount percentage]] &lt; 0.5, "Less than 50%", TRUE, "50% or more")</f>
        <v>Less than 50%</v>
      </c>
      <c r="L1292">
        <f t="shared" si="20"/>
        <v>-2.9352161731925199E-2</v>
      </c>
    </row>
    <row r="1293" spans="1:12" x14ac:dyDescent="0.25">
      <c r="A1293" t="s">
        <v>4706</v>
      </c>
      <c r="B1293" t="s">
        <v>6048</v>
      </c>
      <c r="C1293" t="s">
        <v>5745</v>
      </c>
      <c r="D1293" s="10">
        <v>249</v>
      </c>
      <c r="E1293" s="11">
        <v>400</v>
      </c>
      <c r="F1293" s="13">
        <v>0.38</v>
      </c>
      <c r="G1293">
        <v>4.0999999999999996</v>
      </c>
      <c r="H1293">
        <v>693</v>
      </c>
      <c r="I1293" t="str" cm="1">
        <f t="array" ref="I1293">_xlfn.IFS(
  E1293&lt;1000, "Cheap",
  E1293&lt;5000, "Expensive",
  E1293&gt;=5000, "Very Expensive"
)</f>
        <v>Cheap</v>
      </c>
      <c r="J1293" s="11">
        <f>IFERROR(
   VALUE(SUBSTITUTE(SUBSTITUTE(Table3[[#This Row],[Actual Price]], "₦", ""), ",", "")) *
   VALUE(SUBSTITUTE(Table3[[#This Row],[Rating Count]], ",", "")),
   0
)</f>
        <v>277200</v>
      </c>
      <c r="K1293" t="str" cm="1">
        <f t="array" ref="K1293">_xlfn.IFS(Table3[[#This Row],[Discount percentage]] &lt; 0.5, "Less than 50%", TRUE, "50% or more")</f>
        <v>Less than 50%</v>
      </c>
      <c r="L1293">
        <f t="shared" si="20"/>
        <v>-2.9352161731925199E-2</v>
      </c>
    </row>
    <row r="1294" spans="1:12" x14ac:dyDescent="0.25">
      <c r="A1294" t="s">
        <v>4710</v>
      </c>
      <c r="B1294" t="s">
        <v>6049</v>
      </c>
      <c r="C1294" t="s">
        <v>5745</v>
      </c>
      <c r="D1294" s="10">
        <v>185</v>
      </c>
      <c r="E1294" s="11">
        <v>599</v>
      </c>
      <c r="F1294" s="13">
        <v>0.69</v>
      </c>
      <c r="G1294">
        <v>3.9</v>
      </c>
      <c r="H1294">
        <v>1306</v>
      </c>
      <c r="I1294" t="str" cm="1">
        <f t="array" ref="I1294">_xlfn.IFS(
  E1294&lt;1000, "Cheap",
  E1294&lt;5000, "Expensive",
  E1294&gt;=5000, "Very Expensive"
)</f>
        <v>Cheap</v>
      </c>
      <c r="J1294" s="11">
        <f>IFERROR(
   VALUE(SUBSTITUTE(SUBSTITUTE(Table3[[#This Row],[Actual Price]], "₦", ""), ",", "")) *
   VALUE(SUBSTITUTE(Table3[[#This Row],[Rating Count]], ",", "")),
   0
)</f>
        <v>782294</v>
      </c>
      <c r="K1294" t="str" cm="1">
        <f t="array" ref="K1294">_xlfn.IFS(Table3[[#This Row],[Discount percentage]] &lt; 0.5, "Less than 50%", TRUE, "50% or more")</f>
        <v>50% or more</v>
      </c>
      <c r="L1294">
        <f t="shared" si="20"/>
        <v>-2.9352161731925199E-2</v>
      </c>
    </row>
    <row r="1295" spans="1:12" x14ac:dyDescent="0.25">
      <c r="A1295" t="s">
        <v>4714</v>
      </c>
      <c r="B1295" t="s">
        <v>6050</v>
      </c>
      <c r="C1295" t="s">
        <v>5745</v>
      </c>
      <c r="D1295" s="10">
        <v>778</v>
      </c>
      <c r="E1295" s="11">
        <v>999</v>
      </c>
      <c r="F1295" s="13">
        <v>0.22</v>
      </c>
      <c r="G1295">
        <v>3.3</v>
      </c>
      <c r="H1295">
        <v>8</v>
      </c>
      <c r="I1295" t="str" cm="1">
        <f t="array" ref="I1295">_xlfn.IFS(
  E1295&lt;1000, "Cheap",
  E1295&lt;5000, "Expensive",
  E1295&gt;=5000, "Very Expensive"
)</f>
        <v>Cheap</v>
      </c>
      <c r="J1295" s="11">
        <f>IFERROR(
   VALUE(SUBSTITUTE(SUBSTITUTE(Table3[[#This Row],[Actual Price]], "₦", ""), ",", "")) *
   VALUE(SUBSTITUTE(Table3[[#This Row],[Rating Count]], ",", "")),
   0
)</f>
        <v>7992</v>
      </c>
      <c r="K1295" t="str" cm="1">
        <f t="array" ref="K1295">_xlfn.IFS(Table3[[#This Row],[Discount percentage]] &lt; 0.5, "Less than 50%", TRUE, "50% or more")</f>
        <v>Less than 50%</v>
      </c>
      <c r="L1295">
        <f t="shared" si="20"/>
        <v>-2.9352161731925199E-2</v>
      </c>
    </row>
    <row r="1296" spans="1:12" x14ac:dyDescent="0.25">
      <c r="A1296" t="s">
        <v>4718</v>
      </c>
      <c r="B1296" t="s">
        <v>6051</v>
      </c>
      <c r="C1296" t="s">
        <v>5745</v>
      </c>
      <c r="D1296" s="10">
        <v>279</v>
      </c>
      <c r="E1296" s="11">
        <v>699</v>
      </c>
      <c r="F1296" s="13">
        <v>0.6</v>
      </c>
      <c r="G1296">
        <v>4.3</v>
      </c>
      <c r="H1296">
        <v>2326</v>
      </c>
      <c r="I1296" t="str" cm="1">
        <f t="array" ref="I1296">_xlfn.IFS(
  E1296&lt;1000, "Cheap",
  E1296&lt;5000, "Expensive",
  E1296&gt;=5000, "Very Expensive"
)</f>
        <v>Cheap</v>
      </c>
      <c r="J1296" s="11">
        <f>IFERROR(
   VALUE(SUBSTITUTE(SUBSTITUTE(Table3[[#This Row],[Actual Price]], "₦", ""), ",", "")) *
   VALUE(SUBSTITUTE(Table3[[#This Row],[Rating Count]], ",", "")),
   0
)</f>
        <v>1625874</v>
      </c>
      <c r="K1296" t="str" cm="1">
        <f t="array" ref="K1296">_xlfn.IFS(Table3[[#This Row],[Discount percentage]] &lt; 0.5, "Less than 50%", TRUE, "50% or more")</f>
        <v>50% or more</v>
      </c>
      <c r="L1296">
        <f t="shared" si="20"/>
        <v>-2.9352161731925199E-2</v>
      </c>
    </row>
    <row r="1297" spans="1:12" x14ac:dyDescent="0.25">
      <c r="A1297" t="s">
        <v>4722</v>
      </c>
      <c r="B1297" t="s">
        <v>6052</v>
      </c>
      <c r="C1297" t="s">
        <v>5745</v>
      </c>
      <c r="D1297" s="10">
        <v>215</v>
      </c>
      <c r="E1297" s="11">
        <v>1499</v>
      </c>
      <c r="F1297" s="13">
        <v>0.86</v>
      </c>
      <c r="G1297">
        <v>3.9</v>
      </c>
      <c r="H1297">
        <v>1004</v>
      </c>
      <c r="I1297" t="str" cm="1">
        <f t="array" ref="I1297">_xlfn.IFS(
  E1297&lt;1000, "Cheap",
  E1297&lt;5000, "Expensive",
  E1297&gt;=5000, "Very Expensive"
)</f>
        <v>Expensive</v>
      </c>
      <c r="J1297" s="11">
        <f>IFERROR(
   VALUE(SUBSTITUTE(SUBSTITUTE(Table3[[#This Row],[Actual Price]], "₦", ""), ",", "")) *
   VALUE(SUBSTITUTE(Table3[[#This Row],[Rating Count]], ",", "")),
   0
)</f>
        <v>1504996</v>
      </c>
      <c r="K1297" t="str" cm="1">
        <f t="array" ref="K1297">_xlfn.IFS(Table3[[#This Row],[Discount percentage]] &lt; 0.5, "Less than 50%", TRUE, "50% or more")</f>
        <v>50% or more</v>
      </c>
      <c r="L1297">
        <f t="shared" si="20"/>
        <v>-2.9352161731925199E-2</v>
      </c>
    </row>
    <row r="1298" spans="1:12" x14ac:dyDescent="0.25">
      <c r="A1298" t="s">
        <v>4726</v>
      </c>
      <c r="B1298" t="s">
        <v>6053</v>
      </c>
      <c r="C1298" t="s">
        <v>5745</v>
      </c>
      <c r="D1298" s="10">
        <v>889</v>
      </c>
      <c r="E1298" s="11">
        <v>1295</v>
      </c>
      <c r="F1298" s="13">
        <v>0.31</v>
      </c>
      <c r="G1298">
        <v>4.3</v>
      </c>
      <c r="H1298">
        <v>6400</v>
      </c>
      <c r="I1298" t="str" cm="1">
        <f t="array" ref="I1298">_xlfn.IFS(
  E1298&lt;1000, "Cheap",
  E1298&lt;5000, "Expensive",
  E1298&gt;=5000, "Very Expensive"
)</f>
        <v>Expensive</v>
      </c>
      <c r="J1298" s="11">
        <f>IFERROR(
   VALUE(SUBSTITUTE(SUBSTITUTE(Table3[[#This Row],[Actual Price]], "₦", ""), ",", "")) *
   VALUE(SUBSTITUTE(Table3[[#This Row],[Rating Count]], ",", "")),
   0
)</f>
        <v>8288000</v>
      </c>
      <c r="K1298" t="str" cm="1">
        <f t="array" ref="K1298">_xlfn.IFS(Table3[[#This Row],[Discount percentage]] &lt; 0.5, "Less than 50%", TRUE, "50% or more")</f>
        <v>Less than 50%</v>
      </c>
      <c r="L1298">
        <f t="shared" si="20"/>
        <v>-2.9352161731925199E-2</v>
      </c>
    </row>
    <row r="1299" spans="1:12" x14ac:dyDescent="0.25">
      <c r="A1299" t="s">
        <v>4730</v>
      </c>
      <c r="B1299" t="s">
        <v>6054</v>
      </c>
      <c r="C1299" t="s">
        <v>5745</v>
      </c>
      <c r="D1299" s="10">
        <v>1449</v>
      </c>
      <c r="E1299" s="11">
        <v>4999</v>
      </c>
      <c r="F1299" s="13">
        <v>0.71</v>
      </c>
      <c r="G1299">
        <v>3.6</v>
      </c>
      <c r="H1299">
        <v>63</v>
      </c>
      <c r="I1299" t="str" cm="1">
        <f t="array" ref="I1299">_xlfn.IFS(
  E1299&lt;1000, "Cheap",
  E1299&lt;5000, "Expensive",
  E1299&gt;=5000, "Very Expensive"
)</f>
        <v>Expensive</v>
      </c>
      <c r="J1299" s="11">
        <f>IFERROR(
   VALUE(SUBSTITUTE(SUBSTITUTE(Table3[[#This Row],[Actual Price]], "₦", ""), ",", "")) *
   VALUE(SUBSTITUTE(Table3[[#This Row],[Rating Count]], ",", "")),
   0
)</f>
        <v>314937</v>
      </c>
      <c r="K1299" t="str" cm="1">
        <f t="array" ref="K1299">_xlfn.IFS(Table3[[#This Row],[Discount percentage]] &lt; 0.5, "Less than 50%", TRUE, "50% or more")</f>
        <v>50% or more</v>
      </c>
      <c r="L1299">
        <f t="shared" si="20"/>
        <v>-2.9352161731925199E-2</v>
      </c>
    </row>
    <row r="1300" spans="1:12" x14ac:dyDescent="0.25">
      <c r="A1300" t="s">
        <v>4734</v>
      </c>
      <c r="B1300" t="s">
        <v>6055</v>
      </c>
      <c r="C1300" t="s">
        <v>5745</v>
      </c>
      <c r="D1300" s="10">
        <v>1190</v>
      </c>
      <c r="E1300" s="11">
        <v>2550</v>
      </c>
      <c r="F1300" s="13">
        <v>0.53</v>
      </c>
      <c r="G1300">
        <v>3.8</v>
      </c>
      <c r="H1300">
        <v>1181</v>
      </c>
      <c r="I1300" t="str" cm="1">
        <f t="array" ref="I1300">_xlfn.IFS(
  E1300&lt;1000, "Cheap",
  E1300&lt;5000, "Expensive",
  E1300&gt;=5000, "Very Expensive"
)</f>
        <v>Expensive</v>
      </c>
      <c r="J1300" s="11">
        <f>IFERROR(
   VALUE(SUBSTITUTE(SUBSTITUTE(Table3[[#This Row],[Actual Price]], "₦", ""), ",", "")) *
   VALUE(SUBSTITUTE(Table3[[#This Row],[Rating Count]], ",", "")),
   0
)</f>
        <v>3011550</v>
      </c>
      <c r="K1300" t="str" cm="1">
        <f t="array" ref="K1300">_xlfn.IFS(Table3[[#This Row],[Discount percentage]] &lt; 0.5, "Less than 50%", TRUE, "50% or more")</f>
        <v>50% or more</v>
      </c>
      <c r="L1300">
        <f t="shared" si="20"/>
        <v>-2.9352161731925199E-2</v>
      </c>
    </row>
    <row r="1301" spans="1:12" x14ac:dyDescent="0.25">
      <c r="A1301" t="s">
        <v>4738</v>
      </c>
      <c r="B1301" t="s">
        <v>6056</v>
      </c>
      <c r="C1301" t="s">
        <v>5745</v>
      </c>
      <c r="D1301" s="10">
        <v>1799</v>
      </c>
      <c r="E1301" s="11">
        <v>1950</v>
      </c>
      <c r="F1301" s="13">
        <v>0.08</v>
      </c>
      <c r="G1301">
        <v>3.9</v>
      </c>
      <c r="H1301">
        <v>1888</v>
      </c>
      <c r="I1301" t="str" cm="1">
        <f t="array" ref="I1301">_xlfn.IFS(
  E1301&lt;1000, "Cheap",
  E1301&lt;5000, "Expensive",
  E1301&gt;=5000, "Very Expensive"
)</f>
        <v>Expensive</v>
      </c>
      <c r="J1301" s="11">
        <f>IFERROR(
   VALUE(SUBSTITUTE(SUBSTITUTE(Table3[[#This Row],[Actual Price]], "₦", ""), ",", "")) *
   VALUE(SUBSTITUTE(Table3[[#This Row],[Rating Count]], ",", "")),
   0
)</f>
        <v>3681600</v>
      </c>
      <c r="K1301" t="str" cm="1">
        <f t="array" ref="K1301">_xlfn.IFS(Table3[[#This Row],[Discount percentage]] &lt; 0.5, "Less than 50%", TRUE, "50% or more")</f>
        <v>Less than 50%</v>
      </c>
      <c r="L1301">
        <f t="shared" si="20"/>
        <v>-2.9352161731925199E-2</v>
      </c>
    </row>
    <row r="1302" spans="1:12" x14ac:dyDescent="0.25">
      <c r="A1302" t="s">
        <v>4742</v>
      </c>
      <c r="B1302" t="s">
        <v>6057</v>
      </c>
      <c r="C1302" t="s">
        <v>5745</v>
      </c>
      <c r="D1302" s="10">
        <v>6120</v>
      </c>
      <c r="E1302" s="11">
        <v>8478</v>
      </c>
      <c r="F1302" s="13">
        <v>0.28000000000000003</v>
      </c>
      <c r="G1302">
        <v>4.5999999999999996</v>
      </c>
      <c r="H1302">
        <v>6550</v>
      </c>
      <c r="I1302" t="str" cm="1">
        <f t="array" ref="I1302">_xlfn.IFS(
  E1302&lt;1000, "Cheap",
  E1302&lt;5000, "Expensive",
  E1302&gt;=5000, "Very Expensive"
)</f>
        <v>Very Expensive</v>
      </c>
      <c r="J1302" s="11">
        <f>IFERROR(
   VALUE(SUBSTITUTE(SUBSTITUTE(Table3[[#This Row],[Actual Price]], "₦", ""), ",", "")) *
   VALUE(SUBSTITUTE(Table3[[#This Row],[Rating Count]], ",", "")),
   0
)</f>
        <v>55530900</v>
      </c>
      <c r="K1302" t="str" cm="1">
        <f t="array" ref="K1302">_xlfn.IFS(Table3[[#This Row],[Discount percentage]] &lt; 0.5, "Less than 50%", TRUE, "50% or more")</f>
        <v>Less than 50%</v>
      </c>
      <c r="L1302">
        <f t="shared" si="20"/>
        <v>-2.9352161731925199E-2</v>
      </c>
    </row>
    <row r="1303" spans="1:12" x14ac:dyDescent="0.25">
      <c r="A1303" t="s">
        <v>4746</v>
      </c>
      <c r="B1303" t="s">
        <v>6058</v>
      </c>
      <c r="C1303" t="s">
        <v>5745</v>
      </c>
      <c r="D1303" s="10">
        <v>1799</v>
      </c>
      <c r="E1303" s="11">
        <v>3299</v>
      </c>
      <c r="F1303" s="13">
        <v>0.45</v>
      </c>
      <c r="G1303">
        <v>3.8</v>
      </c>
      <c r="H1303">
        <v>1846</v>
      </c>
      <c r="I1303" t="str" cm="1">
        <f t="array" ref="I1303">_xlfn.IFS(
  E1303&lt;1000, "Cheap",
  E1303&lt;5000, "Expensive",
  E1303&gt;=5000, "Very Expensive"
)</f>
        <v>Expensive</v>
      </c>
      <c r="J1303" s="11">
        <f>IFERROR(
   VALUE(SUBSTITUTE(SUBSTITUTE(Table3[[#This Row],[Actual Price]], "₦", ""), ",", "")) *
   VALUE(SUBSTITUTE(Table3[[#This Row],[Rating Count]], ",", "")),
   0
)</f>
        <v>6089954</v>
      </c>
      <c r="K1303" t="str" cm="1">
        <f t="array" ref="K1303">_xlfn.IFS(Table3[[#This Row],[Discount percentage]] &lt; 0.5, "Less than 50%", TRUE, "50% or more")</f>
        <v>Less than 50%</v>
      </c>
      <c r="L1303">
        <f t="shared" si="20"/>
        <v>-2.9352161731925199E-2</v>
      </c>
    </row>
    <row r="1304" spans="1:12" x14ac:dyDescent="0.25">
      <c r="A1304" t="s">
        <v>4750</v>
      </c>
      <c r="B1304" t="s">
        <v>6059</v>
      </c>
      <c r="C1304" t="s">
        <v>5745</v>
      </c>
      <c r="D1304" s="10">
        <v>2199</v>
      </c>
      <c r="E1304" s="11">
        <v>3895</v>
      </c>
      <c r="F1304" s="13">
        <v>0.44</v>
      </c>
      <c r="G1304">
        <v>3.9</v>
      </c>
      <c r="H1304">
        <v>1085</v>
      </c>
      <c r="I1304" t="str" cm="1">
        <f t="array" ref="I1304">_xlfn.IFS(
  E1304&lt;1000, "Cheap",
  E1304&lt;5000, "Expensive",
  E1304&gt;=5000, "Very Expensive"
)</f>
        <v>Expensive</v>
      </c>
      <c r="J1304" s="11">
        <f>IFERROR(
   VALUE(SUBSTITUTE(SUBSTITUTE(Table3[[#This Row],[Actual Price]], "₦", ""), ",", "")) *
   VALUE(SUBSTITUTE(Table3[[#This Row],[Rating Count]], ",", "")),
   0
)</f>
        <v>4226075</v>
      </c>
      <c r="K1304" t="str" cm="1">
        <f t="array" ref="K1304">_xlfn.IFS(Table3[[#This Row],[Discount percentage]] &lt; 0.5, "Less than 50%", TRUE, "50% or more")</f>
        <v>Less than 50%</v>
      </c>
      <c r="L1304">
        <f t="shared" si="20"/>
        <v>-2.9352161731925199E-2</v>
      </c>
    </row>
    <row r="1305" spans="1:12" x14ac:dyDescent="0.25">
      <c r="A1305" t="s">
        <v>4754</v>
      </c>
      <c r="B1305" t="s">
        <v>6060</v>
      </c>
      <c r="C1305" t="s">
        <v>5745</v>
      </c>
      <c r="D1305" s="10">
        <v>3685</v>
      </c>
      <c r="E1305" s="11">
        <v>5495</v>
      </c>
      <c r="F1305" s="13">
        <v>0.33</v>
      </c>
      <c r="G1305">
        <v>4.0999999999999996</v>
      </c>
      <c r="H1305">
        <v>290</v>
      </c>
      <c r="I1305" t="str" cm="1">
        <f t="array" ref="I1305">_xlfn.IFS(
  E1305&lt;1000, "Cheap",
  E1305&lt;5000, "Expensive",
  E1305&gt;=5000, "Very Expensive"
)</f>
        <v>Very Expensive</v>
      </c>
      <c r="J1305" s="11">
        <f>IFERROR(
   VALUE(SUBSTITUTE(SUBSTITUTE(Table3[[#This Row],[Actual Price]], "₦", ""), ",", "")) *
   VALUE(SUBSTITUTE(Table3[[#This Row],[Rating Count]], ",", "")),
   0
)</f>
        <v>1593550</v>
      </c>
      <c r="K1305" t="str" cm="1">
        <f t="array" ref="K1305">_xlfn.IFS(Table3[[#This Row],[Discount percentage]] &lt; 0.5, "Less than 50%", TRUE, "50% or more")</f>
        <v>Less than 50%</v>
      </c>
      <c r="L1305">
        <f t="shared" si="20"/>
        <v>-2.9352161731925199E-2</v>
      </c>
    </row>
    <row r="1306" spans="1:12" x14ac:dyDescent="0.25">
      <c r="A1306" t="s">
        <v>4758</v>
      </c>
      <c r="B1306" t="s">
        <v>6061</v>
      </c>
      <c r="C1306" t="s">
        <v>5745</v>
      </c>
      <c r="D1306" s="10">
        <v>649</v>
      </c>
      <c r="E1306" s="11">
        <v>999</v>
      </c>
      <c r="F1306" s="13">
        <v>0.35</v>
      </c>
      <c r="G1306">
        <v>3.6</v>
      </c>
      <c r="H1306">
        <v>4</v>
      </c>
      <c r="I1306" t="str" cm="1">
        <f t="array" ref="I1306">_xlfn.IFS(
  E1306&lt;1000, "Cheap",
  E1306&lt;5000, "Expensive",
  E1306&gt;=5000, "Very Expensive"
)</f>
        <v>Cheap</v>
      </c>
      <c r="J1306" s="11">
        <f>IFERROR(
   VALUE(SUBSTITUTE(SUBSTITUTE(Table3[[#This Row],[Actual Price]], "₦", ""), ",", "")) *
   VALUE(SUBSTITUTE(Table3[[#This Row],[Rating Count]], ",", "")),
   0
)</f>
        <v>3996</v>
      </c>
      <c r="K1306" t="str" cm="1">
        <f t="array" ref="K1306">_xlfn.IFS(Table3[[#This Row],[Discount percentage]] &lt; 0.5, "Less than 50%", TRUE, "50% or more")</f>
        <v>Less than 50%</v>
      </c>
      <c r="L1306">
        <f t="shared" si="20"/>
        <v>-2.9352161731925199E-2</v>
      </c>
    </row>
    <row r="1307" spans="1:12" x14ac:dyDescent="0.25">
      <c r="A1307" t="s">
        <v>4762</v>
      </c>
      <c r="B1307" t="s">
        <v>6062</v>
      </c>
      <c r="C1307" t="s">
        <v>5745</v>
      </c>
      <c r="D1307" s="10">
        <v>8599</v>
      </c>
      <c r="E1307" s="11">
        <v>8995</v>
      </c>
      <c r="F1307" s="13">
        <v>0.04</v>
      </c>
      <c r="G1307">
        <v>4.4000000000000004</v>
      </c>
      <c r="H1307">
        <v>9734</v>
      </c>
      <c r="I1307" t="str" cm="1">
        <f t="array" ref="I1307">_xlfn.IFS(
  E1307&lt;1000, "Cheap",
  E1307&lt;5000, "Expensive",
  E1307&gt;=5000, "Very Expensive"
)</f>
        <v>Very Expensive</v>
      </c>
      <c r="J1307" s="11">
        <f>IFERROR(
   VALUE(SUBSTITUTE(SUBSTITUTE(Table3[[#This Row],[Actual Price]], "₦", ""), ",", "")) *
   VALUE(SUBSTITUTE(Table3[[#This Row],[Rating Count]], ",", "")),
   0
)</f>
        <v>87557330</v>
      </c>
      <c r="K1307" t="str" cm="1">
        <f t="array" ref="K1307">_xlfn.IFS(Table3[[#This Row],[Discount percentage]] &lt; 0.5, "Less than 50%", TRUE, "50% or more")</f>
        <v>Less than 50%</v>
      </c>
      <c r="L1307">
        <f t="shared" si="20"/>
        <v>-2.9352161731925199E-2</v>
      </c>
    </row>
    <row r="1308" spans="1:12" x14ac:dyDescent="0.25">
      <c r="A1308" t="s">
        <v>4766</v>
      </c>
      <c r="B1308" t="s">
        <v>6063</v>
      </c>
      <c r="C1308" t="s">
        <v>5745</v>
      </c>
      <c r="D1308" s="10">
        <v>1110</v>
      </c>
      <c r="E1308" s="11">
        <v>1599</v>
      </c>
      <c r="F1308" s="13">
        <v>0.31</v>
      </c>
      <c r="G1308">
        <v>4.3</v>
      </c>
      <c r="H1308">
        <v>4022</v>
      </c>
      <c r="I1308" t="str" cm="1">
        <f t="array" ref="I1308">_xlfn.IFS(
  E1308&lt;1000, "Cheap",
  E1308&lt;5000, "Expensive",
  E1308&gt;=5000, "Very Expensive"
)</f>
        <v>Expensive</v>
      </c>
      <c r="J1308" s="11">
        <f>IFERROR(
   VALUE(SUBSTITUTE(SUBSTITUTE(Table3[[#This Row],[Actual Price]], "₦", ""), ",", "")) *
   VALUE(SUBSTITUTE(Table3[[#This Row],[Rating Count]], ",", "")),
   0
)</f>
        <v>6431178</v>
      </c>
      <c r="K1308" t="str" cm="1">
        <f t="array" ref="K1308">_xlfn.IFS(Table3[[#This Row],[Discount percentage]] &lt; 0.5, "Less than 50%", TRUE, "50% or more")</f>
        <v>Less than 50%</v>
      </c>
      <c r="L1308">
        <f t="shared" si="20"/>
        <v>-2.9352161731925199E-2</v>
      </c>
    </row>
    <row r="1309" spans="1:12" x14ac:dyDescent="0.25">
      <c r="A1309" t="s">
        <v>4770</v>
      </c>
      <c r="B1309" t="s">
        <v>6064</v>
      </c>
      <c r="C1309" t="s">
        <v>5745</v>
      </c>
      <c r="D1309" s="10">
        <v>1499</v>
      </c>
      <c r="E1309" s="11">
        <v>3500</v>
      </c>
      <c r="F1309" s="13">
        <v>0.56999999999999995</v>
      </c>
      <c r="G1309">
        <v>4.7</v>
      </c>
      <c r="H1309">
        <v>2591</v>
      </c>
      <c r="I1309" t="str" cm="1">
        <f t="array" ref="I1309">_xlfn.IFS(
  E1309&lt;1000, "Cheap",
  E1309&lt;5000, "Expensive",
  E1309&gt;=5000, "Very Expensive"
)</f>
        <v>Expensive</v>
      </c>
      <c r="J1309" s="11">
        <f>IFERROR(
   VALUE(SUBSTITUTE(SUBSTITUTE(Table3[[#This Row],[Actual Price]], "₦", ""), ",", "")) *
   VALUE(SUBSTITUTE(Table3[[#This Row],[Rating Count]], ",", "")),
   0
)</f>
        <v>9068500</v>
      </c>
      <c r="K1309" t="str" cm="1">
        <f t="array" ref="K1309">_xlfn.IFS(Table3[[#This Row],[Discount percentage]] &lt; 0.5, "Less than 50%", TRUE, "50% or more")</f>
        <v>50% or more</v>
      </c>
      <c r="L1309">
        <f t="shared" si="20"/>
        <v>-2.9352161731925199E-2</v>
      </c>
    </row>
    <row r="1310" spans="1:12" x14ac:dyDescent="0.25">
      <c r="A1310" t="s">
        <v>4774</v>
      </c>
      <c r="B1310" t="s">
        <v>6065</v>
      </c>
      <c r="C1310" t="s">
        <v>5745</v>
      </c>
      <c r="D1310" s="10">
        <v>759</v>
      </c>
      <c r="E1310" s="11">
        <v>1999</v>
      </c>
      <c r="F1310" s="13">
        <v>0.62</v>
      </c>
      <c r="G1310">
        <v>4.3</v>
      </c>
      <c r="H1310">
        <v>532</v>
      </c>
      <c r="I1310" t="str" cm="1">
        <f t="array" ref="I1310">_xlfn.IFS(
  E1310&lt;1000, "Cheap",
  E1310&lt;5000, "Expensive",
  E1310&gt;=5000, "Very Expensive"
)</f>
        <v>Expensive</v>
      </c>
      <c r="J1310" s="11">
        <f>IFERROR(
   VALUE(SUBSTITUTE(SUBSTITUTE(Table3[[#This Row],[Actual Price]], "₦", ""), ",", "")) *
   VALUE(SUBSTITUTE(Table3[[#This Row],[Rating Count]], ",", "")),
   0
)</f>
        <v>1063468</v>
      </c>
      <c r="K1310" t="str" cm="1">
        <f t="array" ref="K1310">_xlfn.IFS(Table3[[#This Row],[Discount percentage]] &lt; 0.5, "Less than 50%", TRUE, "50% or more")</f>
        <v>50% or more</v>
      </c>
      <c r="L1310">
        <f t="shared" si="20"/>
        <v>-2.9352161731925199E-2</v>
      </c>
    </row>
    <row r="1311" spans="1:12" x14ac:dyDescent="0.25">
      <c r="A1311" t="s">
        <v>4778</v>
      </c>
      <c r="B1311" t="s">
        <v>6066</v>
      </c>
      <c r="C1311" t="s">
        <v>5745</v>
      </c>
      <c r="D1311" s="10">
        <v>2669</v>
      </c>
      <c r="E1311" s="11">
        <v>3199</v>
      </c>
      <c r="F1311" s="13">
        <v>0.17</v>
      </c>
      <c r="G1311">
        <v>3.9</v>
      </c>
      <c r="H1311">
        <v>260</v>
      </c>
      <c r="I1311" t="str" cm="1">
        <f t="array" ref="I1311">_xlfn.IFS(
  E1311&lt;1000, "Cheap",
  E1311&lt;5000, "Expensive",
  E1311&gt;=5000, "Very Expensive"
)</f>
        <v>Expensive</v>
      </c>
      <c r="J1311" s="11">
        <f>IFERROR(
   VALUE(SUBSTITUTE(SUBSTITUTE(Table3[[#This Row],[Actual Price]], "₦", ""), ",", "")) *
   VALUE(SUBSTITUTE(Table3[[#This Row],[Rating Count]], ",", "")),
   0
)</f>
        <v>831740</v>
      </c>
      <c r="K1311" t="str" cm="1">
        <f t="array" ref="K1311">_xlfn.IFS(Table3[[#This Row],[Discount percentage]] &lt; 0.5, "Less than 50%", TRUE, "50% or more")</f>
        <v>Less than 50%</v>
      </c>
      <c r="L1311">
        <f t="shared" si="20"/>
        <v>-2.9352161731925199E-2</v>
      </c>
    </row>
    <row r="1312" spans="1:12" x14ac:dyDescent="0.25">
      <c r="A1312" t="s">
        <v>4782</v>
      </c>
      <c r="B1312" t="s">
        <v>6067</v>
      </c>
      <c r="C1312" t="s">
        <v>5745</v>
      </c>
      <c r="D1312" s="10">
        <v>929</v>
      </c>
      <c r="E1312" s="11">
        <v>1300</v>
      </c>
      <c r="F1312" s="13">
        <v>0.28999999999999998</v>
      </c>
      <c r="G1312">
        <v>3.9</v>
      </c>
      <c r="H1312">
        <v>1672</v>
      </c>
      <c r="I1312" t="str" cm="1">
        <f t="array" ref="I1312">_xlfn.IFS(
  E1312&lt;1000, "Cheap",
  E1312&lt;5000, "Expensive",
  E1312&gt;=5000, "Very Expensive"
)</f>
        <v>Expensive</v>
      </c>
      <c r="J1312" s="11">
        <f>IFERROR(
   VALUE(SUBSTITUTE(SUBSTITUTE(Table3[[#This Row],[Actual Price]], "₦", ""), ",", "")) *
   VALUE(SUBSTITUTE(Table3[[#This Row],[Rating Count]], ",", "")),
   0
)</f>
        <v>2173600</v>
      </c>
      <c r="K1312" t="str" cm="1">
        <f t="array" ref="K1312">_xlfn.IFS(Table3[[#This Row],[Discount percentage]] &lt; 0.5, "Less than 50%", TRUE, "50% or more")</f>
        <v>Less than 50%</v>
      </c>
      <c r="L1312">
        <f t="shared" si="20"/>
        <v>-2.9352161731925199E-2</v>
      </c>
    </row>
    <row r="1313" spans="1:12" x14ac:dyDescent="0.25">
      <c r="A1313" t="s">
        <v>4786</v>
      </c>
      <c r="B1313" t="s">
        <v>5828</v>
      </c>
      <c r="C1313" t="s">
        <v>5745</v>
      </c>
      <c r="D1313" s="10">
        <v>199</v>
      </c>
      <c r="E1313" s="11">
        <v>399</v>
      </c>
      <c r="F1313" s="13">
        <v>0.5</v>
      </c>
      <c r="G1313">
        <v>3.7</v>
      </c>
      <c r="H1313">
        <v>7945</v>
      </c>
      <c r="I1313" t="str" cm="1">
        <f t="array" ref="I1313">_xlfn.IFS(
  E1313&lt;1000, "Cheap",
  E1313&lt;5000, "Expensive",
  E1313&gt;=5000, "Very Expensive"
)</f>
        <v>Cheap</v>
      </c>
      <c r="J1313" s="11">
        <f>IFERROR(
   VALUE(SUBSTITUTE(SUBSTITUTE(Table3[[#This Row],[Actual Price]], "₦", ""), ",", "")) *
   VALUE(SUBSTITUTE(Table3[[#This Row],[Rating Count]], ",", "")),
   0
)</f>
        <v>3170055</v>
      </c>
      <c r="K1313" t="str" cm="1">
        <f t="array" ref="K1313">_xlfn.IFS(Table3[[#This Row],[Discount percentage]] &lt; 0.5, "Less than 50%", TRUE, "50% or more")</f>
        <v>50% or more</v>
      </c>
      <c r="L1313">
        <f t="shared" si="20"/>
        <v>-2.9352161731925199E-2</v>
      </c>
    </row>
    <row r="1314" spans="1:12" x14ac:dyDescent="0.25">
      <c r="A1314" t="s">
        <v>4790</v>
      </c>
      <c r="B1314" t="s">
        <v>6068</v>
      </c>
      <c r="C1314" t="s">
        <v>5745</v>
      </c>
      <c r="D1314" s="10">
        <v>279</v>
      </c>
      <c r="E1314" s="11">
        <v>599</v>
      </c>
      <c r="F1314" s="13">
        <v>0.53</v>
      </c>
      <c r="G1314">
        <v>3.5</v>
      </c>
      <c r="H1314">
        <v>1367</v>
      </c>
      <c r="I1314" t="str" cm="1">
        <f t="array" ref="I1314">_xlfn.IFS(
  E1314&lt;1000, "Cheap",
  E1314&lt;5000, "Expensive",
  E1314&gt;=5000, "Very Expensive"
)</f>
        <v>Cheap</v>
      </c>
      <c r="J1314" s="11">
        <f>IFERROR(
   VALUE(SUBSTITUTE(SUBSTITUTE(Table3[[#This Row],[Actual Price]], "₦", ""), ",", "")) *
   VALUE(SUBSTITUTE(Table3[[#This Row],[Rating Count]], ",", "")),
   0
)</f>
        <v>818833</v>
      </c>
      <c r="K1314" t="str" cm="1">
        <f t="array" ref="K1314">_xlfn.IFS(Table3[[#This Row],[Discount percentage]] &lt; 0.5, "Less than 50%", TRUE, "50% or more")</f>
        <v>50% or more</v>
      </c>
      <c r="L1314">
        <f t="shared" si="20"/>
        <v>-2.9352161731925199E-2</v>
      </c>
    </row>
    <row r="1315" spans="1:12" x14ac:dyDescent="0.25">
      <c r="A1315" t="s">
        <v>4794</v>
      </c>
      <c r="B1315" t="s">
        <v>6069</v>
      </c>
      <c r="C1315" t="s">
        <v>5745</v>
      </c>
      <c r="D1315" s="10">
        <v>549</v>
      </c>
      <c r="E1315" s="11">
        <v>999</v>
      </c>
      <c r="F1315" s="13">
        <v>0.45</v>
      </c>
      <c r="G1315">
        <v>4</v>
      </c>
      <c r="H1315">
        <v>1313</v>
      </c>
      <c r="I1315" t="str" cm="1">
        <f t="array" ref="I1315">_xlfn.IFS(
  E1315&lt;1000, "Cheap",
  E1315&lt;5000, "Expensive",
  E1315&gt;=5000, "Very Expensive"
)</f>
        <v>Cheap</v>
      </c>
      <c r="J1315" s="11">
        <f>IFERROR(
   VALUE(SUBSTITUTE(SUBSTITUTE(Table3[[#This Row],[Actual Price]], "₦", ""), ",", "")) *
   VALUE(SUBSTITUTE(Table3[[#This Row],[Rating Count]], ",", "")),
   0
)</f>
        <v>1311687</v>
      </c>
      <c r="K1315" t="str" cm="1">
        <f t="array" ref="K1315">_xlfn.IFS(Table3[[#This Row],[Discount percentage]] &lt; 0.5, "Less than 50%", TRUE, "50% or more")</f>
        <v>Less than 50%</v>
      </c>
      <c r="L1315">
        <f t="shared" si="20"/>
        <v>-2.9352161731925199E-2</v>
      </c>
    </row>
    <row r="1316" spans="1:12" x14ac:dyDescent="0.25">
      <c r="A1316" t="s">
        <v>4798</v>
      </c>
      <c r="B1316" t="s">
        <v>6070</v>
      </c>
      <c r="C1316" t="s">
        <v>5745</v>
      </c>
      <c r="D1316" s="10">
        <v>85</v>
      </c>
      <c r="E1316" s="11">
        <v>199</v>
      </c>
      <c r="F1316" s="13">
        <v>0.56999999999999995</v>
      </c>
      <c r="G1316">
        <v>4.0999999999999996</v>
      </c>
      <c r="H1316">
        <v>212</v>
      </c>
      <c r="I1316" t="str" cm="1">
        <f t="array" ref="I1316">_xlfn.IFS(
  E1316&lt;1000, "Cheap",
  E1316&lt;5000, "Expensive",
  E1316&gt;=5000, "Very Expensive"
)</f>
        <v>Cheap</v>
      </c>
      <c r="J1316" s="11">
        <f>IFERROR(
   VALUE(SUBSTITUTE(SUBSTITUTE(Table3[[#This Row],[Actual Price]], "₦", ""), ",", "")) *
   VALUE(SUBSTITUTE(Table3[[#This Row],[Rating Count]], ",", "")),
   0
)</f>
        <v>42188</v>
      </c>
      <c r="K1316" t="str" cm="1">
        <f t="array" ref="K1316">_xlfn.IFS(Table3[[#This Row],[Discount percentage]] &lt; 0.5, "Less than 50%", TRUE, "50% or more")</f>
        <v>50% or more</v>
      </c>
      <c r="L1316">
        <f t="shared" si="20"/>
        <v>-2.9352161731925199E-2</v>
      </c>
    </row>
    <row r="1317" spans="1:12" x14ac:dyDescent="0.25">
      <c r="A1317" t="s">
        <v>4802</v>
      </c>
      <c r="B1317" t="s">
        <v>6071</v>
      </c>
      <c r="C1317" t="s">
        <v>5745</v>
      </c>
      <c r="D1317" s="10">
        <v>499</v>
      </c>
      <c r="E1317" s="11">
        <v>1299</v>
      </c>
      <c r="F1317" s="13">
        <v>0.62</v>
      </c>
      <c r="G1317">
        <v>3.9</v>
      </c>
      <c r="H1317">
        <v>65</v>
      </c>
      <c r="I1317" t="str" cm="1">
        <f t="array" ref="I1317">_xlfn.IFS(
  E1317&lt;1000, "Cheap",
  E1317&lt;5000, "Expensive",
  E1317&gt;=5000, "Very Expensive"
)</f>
        <v>Expensive</v>
      </c>
      <c r="J1317" s="11">
        <f>IFERROR(
   VALUE(SUBSTITUTE(SUBSTITUTE(Table3[[#This Row],[Actual Price]], "₦", ""), ",", "")) *
   VALUE(SUBSTITUTE(Table3[[#This Row],[Rating Count]], ",", "")),
   0
)</f>
        <v>84435</v>
      </c>
      <c r="K1317" t="str" cm="1">
        <f t="array" ref="K1317">_xlfn.IFS(Table3[[#This Row],[Discount percentage]] &lt; 0.5, "Less than 50%", TRUE, "50% or more")</f>
        <v>50% or more</v>
      </c>
      <c r="L1317">
        <f t="shared" si="20"/>
        <v>-2.9352161731925199E-2</v>
      </c>
    </row>
    <row r="1318" spans="1:12" x14ac:dyDescent="0.25">
      <c r="A1318" t="s">
        <v>4806</v>
      </c>
      <c r="B1318" t="s">
        <v>5941</v>
      </c>
      <c r="C1318" t="s">
        <v>5745</v>
      </c>
      <c r="D1318" s="10">
        <v>5865</v>
      </c>
      <c r="E1318" s="11">
        <v>7776</v>
      </c>
      <c r="F1318" s="13">
        <v>0.25</v>
      </c>
      <c r="G1318">
        <v>4.4000000000000004</v>
      </c>
      <c r="H1318">
        <v>2737</v>
      </c>
      <c r="I1318" t="str" cm="1">
        <f t="array" ref="I1318">_xlfn.IFS(
  E1318&lt;1000, "Cheap",
  E1318&lt;5000, "Expensive",
  E1318&gt;=5000, "Very Expensive"
)</f>
        <v>Very Expensive</v>
      </c>
      <c r="J1318" s="11">
        <f>IFERROR(
   VALUE(SUBSTITUTE(SUBSTITUTE(Table3[[#This Row],[Actual Price]], "₦", ""), ",", "")) *
   VALUE(SUBSTITUTE(Table3[[#This Row],[Rating Count]], ",", "")),
   0
)</f>
        <v>21282912</v>
      </c>
      <c r="K1318" t="str" cm="1">
        <f t="array" ref="K1318">_xlfn.IFS(Table3[[#This Row],[Discount percentage]] &lt; 0.5, "Less than 50%", TRUE, "50% or more")</f>
        <v>Less than 50%</v>
      </c>
      <c r="L1318">
        <f t="shared" si="20"/>
        <v>-2.9352161731925199E-2</v>
      </c>
    </row>
    <row r="1319" spans="1:12" x14ac:dyDescent="0.25">
      <c r="A1319" t="s">
        <v>4810</v>
      </c>
      <c r="B1319" t="s">
        <v>6072</v>
      </c>
      <c r="C1319" t="s">
        <v>5745</v>
      </c>
      <c r="D1319" s="10">
        <v>1260</v>
      </c>
      <c r="E1319" s="11">
        <v>2299</v>
      </c>
      <c r="F1319" s="13">
        <v>0.45</v>
      </c>
      <c r="G1319">
        <v>4.3</v>
      </c>
      <c r="H1319">
        <v>55</v>
      </c>
      <c r="I1319" t="str" cm="1">
        <f t="array" ref="I1319">_xlfn.IFS(
  E1319&lt;1000, "Cheap",
  E1319&lt;5000, "Expensive",
  E1319&gt;=5000, "Very Expensive"
)</f>
        <v>Expensive</v>
      </c>
      <c r="J1319" s="11">
        <f>IFERROR(
   VALUE(SUBSTITUTE(SUBSTITUTE(Table3[[#This Row],[Actual Price]], "₦", ""), ",", "")) *
   VALUE(SUBSTITUTE(Table3[[#This Row],[Rating Count]], ",", "")),
   0
)</f>
        <v>126445</v>
      </c>
      <c r="K1319" t="str" cm="1">
        <f t="array" ref="K1319">_xlfn.IFS(Table3[[#This Row],[Discount percentage]] &lt; 0.5, "Less than 50%", TRUE, "50% or more")</f>
        <v>Less than 50%</v>
      </c>
      <c r="L1319">
        <f t="shared" si="20"/>
        <v>-2.9352161731925199E-2</v>
      </c>
    </row>
    <row r="1320" spans="1:12" x14ac:dyDescent="0.25">
      <c r="A1320" t="s">
        <v>4814</v>
      </c>
      <c r="B1320" t="s">
        <v>6073</v>
      </c>
      <c r="C1320" t="s">
        <v>5745</v>
      </c>
      <c r="D1320" s="10">
        <v>1099</v>
      </c>
      <c r="E1320" s="11">
        <v>1500</v>
      </c>
      <c r="F1320" s="13">
        <v>0.27</v>
      </c>
      <c r="G1320">
        <v>4.5</v>
      </c>
      <c r="H1320">
        <v>1065</v>
      </c>
      <c r="I1320" t="str" cm="1">
        <f t="array" ref="I1320">_xlfn.IFS(
  E1320&lt;1000, "Cheap",
  E1320&lt;5000, "Expensive",
  E1320&gt;=5000, "Very Expensive"
)</f>
        <v>Expensive</v>
      </c>
      <c r="J1320" s="11">
        <f>IFERROR(
   VALUE(SUBSTITUTE(SUBSTITUTE(Table3[[#This Row],[Actual Price]], "₦", ""), ",", "")) *
   VALUE(SUBSTITUTE(Table3[[#This Row],[Rating Count]], ",", "")),
   0
)</f>
        <v>1597500</v>
      </c>
      <c r="K1320" t="str" cm="1">
        <f t="array" ref="K1320">_xlfn.IFS(Table3[[#This Row],[Discount percentage]] &lt; 0.5, "Less than 50%", TRUE, "50% or more")</f>
        <v>Less than 50%</v>
      </c>
      <c r="L1320">
        <f t="shared" si="20"/>
        <v>-2.9352161731925199E-2</v>
      </c>
    </row>
    <row r="1321" spans="1:12" x14ac:dyDescent="0.25">
      <c r="A1321" t="s">
        <v>4818</v>
      </c>
      <c r="B1321" t="s">
        <v>6074</v>
      </c>
      <c r="C1321" t="s">
        <v>5745</v>
      </c>
      <c r="D1321" s="10">
        <v>1928</v>
      </c>
      <c r="E1321" s="11">
        <v>2590</v>
      </c>
      <c r="F1321" s="13">
        <v>0.26</v>
      </c>
      <c r="G1321">
        <v>4</v>
      </c>
      <c r="H1321">
        <v>2377</v>
      </c>
      <c r="I1321" t="str" cm="1">
        <f t="array" ref="I1321">_xlfn.IFS(
  E1321&lt;1000, "Cheap",
  E1321&lt;5000, "Expensive",
  E1321&gt;=5000, "Very Expensive"
)</f>
        <v>Expensive</v>
      </c>
      <c r="J1321" s="11">
        <f>IFERROR(
   VALUE(SUBSTITUTE(SUBSTITUTE(Table3[[#This Row],[Actual Price]], "₦", ""), ",", "")) *
   VALUE(SUBSTITUTE(Table3[[#This Row],[Rating Count]], ",", "")),
   0
)</f>
        <v>6156430</v>
      </c>
      <c r="K1321" t="str" cm="1">
        <f t="array" ref="K1321">_xlfn.IFS(Table3[[#This Row],[Discount percentage]] &lt; 0.5, "Less than 50%", TRUE, "50% or more")</f>
        <v>Less than 50%</v>
      </c>
      <c r="L1321">
        <f t="shared" si="20"/>
        <v>-2.9352161731925199E-2</v>
      </c>
    </row>
    <row r="1322" spans="1:12" x14ac:dyDescent="0.25">
      <c r="A1322" t="s">
        <v>4822</v>
      </c>
      <c r="B1322" t="s">
        <v>6075</v>
      </c>
      <c r="C1322" t="s">
        <v>5745</v>
      </c>
      <c r="D1322" s="10">
        <v>3249</v>
      </c>
      <c r="E1322" s="11">
        <v>6299</v>
      </c>
      <c r="F1322" s="13">
        <v>0.48</v>
      </c>
      <c r="G1322">
        <v>3.9</v>
      </c>
      <c r="H1322">
        <v>2569</v>
      </c>
      <c r="I1322" t="str" cm="1">
        <f t="array" ref="I1322">_xlfn.IFS(
  E1322&lt;1000, "Cheap",
  E1322&lt;5000, "Expensive",
  E1322&gt;=5000, "Very Expensive"
)</f>
        <v>Very Expensive</v>
      </c>
      <c r="J1322" s="11">
        <f>IFERROR(
   VALUE(SUBSTITUTE(SUBSTITUTE(Table3[[#This Row],[Actual Price]], "₦", ""), ",", "")) *
   VALUE(SUBSTITUTE(Table3[[#This Row],[Rating Count]], ",", "")),
   0
)</f>
        <v>16182131</v>
      </c>
      <c r="K1322" t="str" cm="1">
        <f t="array" ref="K1322">_xlfn.IFS(Table3[[#This Row],[Discount percentage]] &lt; 0.5, "Less than 50%", TRUE, "50% or more")</f>
        <v>Less than 50%</v>
      </c>
      <c r="L1322">
        <f t="shared" si="20"/>
        <v>-2.9352161731925199E-2</v>
      </c>
    </row>
    <row r="1323" spans="1:12" x14ac:dyDescent="0.25">
      <c r="A1323" t="s">
        <v>4826</v>
      </c>
      <c r="B1323" t="s">
        <v>6076</v>
      </c>
      <c r="C1323" t="s">
        <v>5745</v>
      </c>
      <c r="D1323" s="10">
        <v>1199</v>
      </c>
      <c r="E1323" s="11">
        <v>1795</v>
      </c>
      <c r="F1323" s="13">
        <v>0.33</v>
      </c>
      <c r="G1323">
        <v>4.2</v>
      </c>
      <c r="H1323">
        <v>5967</v>
      </c>
      <c r="I1323" t="str" cm="1">
        <f t="array" ref="I1323">_xlfn.IFS(
  E1323&lt;1000, "Cheap",
  E1323&lt;5000, "Expensive",
  E1323&gt;=5000, "Very Expensive"
)</f>
        <v>Expensive</v>
      </c>
      <c r="J1323" s="11">
        <f>IFERROR(
   VALUE(SUBSTITUTE(SUBSTITUTE(Table3[[#This Row],[Actual Price]], "₦", ""), ",", "")) *
   VALUE(SUBSTITUTE(Table3[[#This Row],[Rating Count]], ",", "")),
   0
)</f>
        <v>10710765</v>
      </c>
      <c r="K1323" t="str" cm="1">
        <f t="array" ref="K1323">_xlfn.IFS(Table3[[#This Row],[Discount percentage]] &lt; 0.5, "Less than 50%", TRUE, "50% or more")</f>
        <v>Less than 50%</v>
      </c>
      <c r="L1323">
        <f t="shared" si="20"/>
        <v>-2.9352161731925199E-2</v>
      </c>
    </row>
    <row r="1324" spans="1:12" x14ac:dyDescent="0.25">
      <c r="A1324" t="s">
        <v>4830</v>
      </c>
      <c r="B1324" t="s">
        <v>6077</v>
      </c>
      <c r="C1324" t="s">
        <v>5745</v>
      </c>
      <c r="D1324" s="10">
        <v>1456</v>
      </c>
      <c r="E1324" s="11">
        <v>3190</v>
      </c>
      <c r="F1324" s="13">
        <v>0.54</v>
      </c>
      <c r="G1324">
        <v>4.0999999999999996</v>
      </c>
      <c r="H1324">
        <v>1776</v>
      </c>
      <c r="I1324" t="str" cm="1">
        <f t="array" ref="I1324">_xlfn.IFS(
  E1324&lt;1000, "Cheap",
  E1324&lt;5000, "Expensive",
  E1324&gt;=5000, "Very Expensive"
)</f>
        <v>Expensive</v>
      </c>
      <c r="J1324" s="11">
        <f>IFERROR(
   VALUE(SUBSTITUTE(SUBSTITUTE(Table3[[#This Row],[Actual Price]], "₦", ""), ",", "")) *
   VALUE(SUBSTITUTE(Table3[[#This Row],[Rating Count]], ",", "")),
   0
)</f>
        <v>5665440</v>
      </c>
      <c r="K1324" t="str" cm="1">
        <f t="array" ref="K1324">_xlfn.IFS(Table3[[#This Row],[Discount percentage]] &lt; 0.5, "Less than 50%", TRUE, "50% or more")</f>
        <v>50% or more</v>
      </c>
      <c r="L1324">
        <f t="shared" si="20"/>
        <v>-2.9352161731925199E-2</v>
      </c>
    </row>
    <row r="1325" spans="1:12" x14ac:dyDescent="0.25">
      <c r="A1325" t="s">
        <v>4834</v>
      </c>
      <c r="B1325" t="s">
        <v>5813</v>
      </c>
      <c r="C1325" t="s">
        <v>5745</v>
      </c>
      <c r="D1325" s="10">
        <v>3349</v>
      </c>
      <c r="E1325" s="11">
        <v>4799</v>
      </c>
      <c r="F1325" s="13">
        <v>0.3</v>
      </c>
      <c r="G1325">
        <v>3.7</v>
      </c>
      <c r="H1325">
        <v>4200</v>
      </c>
      <c r="I1325" t="str" cm="1">
        <f t="array" ref="I1325">_xlfn.IFS(
  E1325&lt;1000, "Cheap",
  E1325&lt;5000, "Expensive",
  E1325&gt;=5000, "Very Expensive"
)</f>
        <v>Expensive</v>
      </c>
      <c r="J1325" s="11">
        <f>IFERROR(
   VALUE(SUBSTITUTE(SUBSTITUTE(Table3[[#This Row],[Actual Price]], "₦", ""), ",", "")) *
   VALUE(SUBSTITUTE(Table3[[#This Row],[Rating Count]], ",", "")),
   0
)</f>
        <v>20155800</v>
      </c>
      <c r="K1325" t="str" cm="1">
        <f t="array" ref="K1325">_xlfn.IFS(Table3[[#This Row],[Discount percentage]] &lt; 0.5, "Less than 50%", TRUE, "50% or more")</f>
        <v>Less than 50%</v>
      </c>
      <c r="L1325">
        <f t="shared" si="20"/>
        <v>-2.9352161731925199E-2</v>
      </c>
    </row>
    <row r="1326" spans="1:12" x14ac:dyDescent="0.25">
      <c r="A1326" t="s">
        <v>4838</v>
      </c>
      <c r="B1326" t="s">
        <v>5982</v>
      </c>
      <c r="C1326" t="s">
        <v>5745</v>
      </c>
      <c r="D1326" s="10">
        <v>4899</v>
      </c>
      <c r="E1326" s="11">
        <v>8999</v>
      </c>
      <c r="F1326" s="13">
        <v>0.46</v>
      </c>
      <c r="G1326">
        <v>4.0999999999999996</v>
      </c>
      <c r="H1326">
        <v>297</v>
      </c>
      <c r="I1326" t="str" cm="1">
        <f t="array" ref="I1326">_xlfn.IFS(
  E1326&lt;1000, "Cheap",
  E1326&lt;5000, "Expensive",
  E1326&gt;=5000, "Very Expensive"
)</f>
        <v>Very Expensive</v>
      </c>
      <c r="J1326" s="11">
        <f>IFERROR(
   VALUE(SUBSTITUTE(SUBSTITUTE(Table3[[#This Row],[Actual Price]], "₦", ""), ",", "")) *
   VALUE(SUBSTITUTE(Table3[[#This Row],[Rating Count]], ",", "")),
   0
)</f>
        <v>2672703</v>
      </c>
      <c r="K1326" t="str" cm="1">
        <f t="array" ref="K1326">_xlfn.IFS(Table3[[#This Row],[Discount percentage]] &lt; 0.5, "Less than 50%", TRUE, "50% or more")</f>
        <v>Less than 50%</v>
      </c>
      <c r="L1326">
        <f t="shared" si="20"/>
        <v>-2.9352161731925199E-2</v>
      </c>
    </row>
    <row r="1327" spans="1:12" x14ac:dyDescent="0.25">
      <c r="A1327" t="s">
        <v>4842</v>
      </c>
      <c r="B1327" t="s">
        <v>6078</v>
      </c>
      <c r="C1327" t="s">
        <v>5745</v>
      </c>
      <c r="D1327" s="10">
        <v>1199</v>
      </c>
      <c r="E1327" s="11">
        <v>1899</v>
      </c>
      <c r="F1327" s="13">
        <v>0.37</v>
      </c>
      <c r="G1327">
        <v>4.2</v>
      </c>
      <c r="H1327">
        <v>3858</v>
      </c>
      <c r="I1327" t="str" cm="1">
        <f t="array" ref="I1327">_xlfn.IFS(
  E1327&lt;1000, "Cheap",
  E1327&lt;5000, "Expensive",
  E1327&gt;=5000, "Very Expensive"
)</f>
        <v>Expensive</v>
      </c>
      <c r="J1327" s="11">
        <f>IFERROR(
   VALUE(SUBSTITUTE(SUBSTITUTE(Table3[[#This Row],[Actual Price]], "₦", ""), ",", "")) *
   VALUE(SUBSTITUTE(Table3[[#This Row],[Rating Count]], ",", "")),
   0
)</f>
        <v>7326342</v>
      </c>
      <c r="K1327" t="str" cm="1">
        <f t="array" ref="K1327">_xlfn.IFS(Table3[[#This Row],[Discount percentage]] &lt; 0.5, "Less than 50%", TRUE, "50% or more")</f>
        <v>Less than 50%</v>
      </c>
      <c r="L1327">
        <f t="shared" si="20"/>
        <v>-2.9352161731925199E-2</v>
      </c>
    </row>
    <row r="1328" spans="1:12" x14ac:dyDescent="0.25">
      <c r="A1328" t="s">
        <v>4846</v>
      </c>
      <c r="B1328" t="s">
        <v>6079</v>
      </c>
      <c r="C1328" t="s">
        <v>5745</v>
      </c>
      <c r="D1328" s="10">
        <v>3290</v>
      </c>
      <c r="E1328" s="11">
        <v>5799</v>
      </c>
      <c r="F1328" s="13">
        <v>0.43</v>
      </c>
      <c r="G1328">
        <v>4.3</v>
      </c>
      <c r="H1328">
        <v>168</v>
      </c>
      <c r="I1328" t="str" cm="1">
        <f t="array" ref="I1328">_xlfn.IFS(
  E1328&lt;1000, "Cheap",
  E1328&lt;5000, "Expensive",
  E1328&gt;=5000, "Very Expensive"
)</f>
        <v>Very Expensive</v>
      </c>
      <c r="J1328" s="11">
        <f>IFERROR(
   VALUE(SUBSTITUTE(SUBSTITUTE(Table3[[#This Row],[Actual Price]], "₦", ""), ",", "")) *
   VALUE(SUBSTITUTE(Table3[[#This Row],[Rating Count]], ",", "")),
   0
)</f>
        <v>974232</v>
      </c>
      <c r="K1328" t="str" cm="1">
        <f t="array" ref="K1328">_xlfn.IFS(Table3[[#This Row],[Discount percentage]] &lt; 0.5, "Less than 50%", TRUE, "50% or more")</f>
        <v>Less than 50%</v>
      </c>
      <c r="L1328">
        <f t="shared" si="20"/>
        <v>-2.9352161731925199E-2</v>
      </c>
    </row>
    <row r="1329" spans="1:12" x14ac:dyDescent="0.25">
      <c r="A1329" t="s">
        <v>4850</v>
      </c>
      <c r="B1329" t="s">
        <v>6080</v>
      </c>
      <c r="C1329" t="s">
        <v>5745</v>
      </c>
      <c r="D1329" s="10">
        <v>179</v>
      </c>
      <c r="E1329" s="11">
        <v>799</v>
      </c>
      <c r="F1329" s="13">
        <v>0.78</v>
      </c>
      <c r="G1329">
        <v>3.6</v>
      </c>
      <c r="H1329">
        <v>101</v>
      </c>
      <c r="I1329" t="str" cm="1">
        <f t="array" ref="I1329">_xlfn.IFS(
  E1329&lt;1000, "Cheap",
  E1329&lt;5000, "Expensive",
  E1329&gt;=5000, "Very Expensive"
)</f>
        <v>Cheap</v>
      </c>
      <c r="J1329" s="11">
        <f>IFERROR(
   VALUE(SUBSTITUTE(SUBSTITUTE(Table3[[#This Row],[Actual Price]], "₦", ""), ",", "")) *
   VALUE(SUBSTITUTE(Table3[[#This Row],[Rating Count]], ",", "")),
   0
)</f>
        <v>80699</v>
      </c>
      <c r="K1329" t="str" cm="1">
        <f t="array" ref="K1329">_xlfn.IFS(Table3[[#This Row],[Discount percentage]] &lt; 0.5, "Less than 50%", TRUE, "50% or more")</f>
        <v>50% or more</v>
      </c>
      <c r="L1329">
        <f t="shared" si="20"/>
        <v>-2.9352161731925199E-2</v>
      </c>
    </row>
    <row r="1330" spans="1:12" x14ac:dyDescent="0.25">
      <c r="A1330" t="s">
        <v>4854</v>
      </c>
      <c r="B1330" t="s">
        <v>6081</v>
      </c>
      <c r="C1330" t="s">
        <v>5745</v>
      </c>
      <c r="D1330" s="10">
        <v>149</v>
      </c>
      <c r="E1330" s="11">
        <v>300</v>
      </c>
      <c r="F1330" s="13">
        <v>0.5</v>
      </c>
      <c r="G1330">
        <v>4.0999999999999996</v>
      </c>
      <c r="H1330">
        <v>4074</v>
      </c>
      <c r="I1330" t="str" cm="1">
        <f t="array" ref="I1330">_xlfn.IFS(
  E1330&lt;1000, "Cheap",
  E1330&lt;5000, "Expensive",
  E1330&gt;=5000, "Very Expensive"
)</f>
        <v>Cheap</v>
      </c>
      <c r="J1330" s="11">
        <f>IFERROR(
   VALUE(SUBSTITUTE(SUBSTITUTE(Table3[[#This Row],[Actual Price]], "₦", ""), ",", "")) *
   VALUE(SUBSTITUTE(Table3[[#This Row],[Rating Count]], ",", "")),
   0
)</f>
        <v>1222200</v>
      </c>
      <c r="K1330" t="str" cm="1">
        <f t="array" ref="K1330">_xlfn.IFS(Table3[[#This Row],[Discount percentage]] &lt; 0.5, "Less than 50%", TRUE, "50% or more")</f>
        <v>50% or more</v>
      </c>
      <c r="L1330">
        <f t="shared" si="20"/>
        <v>-2.9352161731925199E-2</v>
      </c>
    </row>
    <row r="1331" spans="1:12" x14ac:dyDescent="0.25">
      <c r="A1331" t="s">
        <v>4858</v>
      </c>
      <c r="B1331" t="s">
        <v>6082</v>
      </c>
      <c r="C1331" t="s">
        <v>5745</v>
      </c>
      <c r="D1331" s="10">
        <v>5490</v>
      </c>
      <c r="E1331" s="11">
        <v>7200</v>
      </c>
      <c r="F1331" s="13">
        <v>0.24</v>
      </c>
      <c r="G1331">
        <v>4.5</v>
      </c>
      <c r="H1331">
        <v>1408</v>
      </c>
      <c r="I1331" t="str" cm="1">
        <f t="array" ref="I1331">_xlfn.IFS(
  E1331&lt;1000, "Cheap",
  E1331&lt;5000, "Expensive",
  E1331&gt;=5000, "Very Expensive"
)</f>
        <v>Very Expensive</v>
      </c>
      <c r="J1331" s="11">
        <f>IFERROR(
   VALUE(SUBSTITUTE(SUBSTITUTE(Table3[[#This Row],[Actual Price]], "₦", ""), ",", "")) *
   VALUE(SUBSTITUTE(Table3[[#This Row],[Rating Count]], ",", "")),
   0
)</f>
        <v>10137600</v>
      </c>
      <c r="K1331" t="str" cm="1">
        <f t="array" ref="K1331">_xlfn.IFS(Table3[[#This Row],[Discount percentage]] &lt; 0.5, "Less than 50%", TRUE, "50% or more")</f>
        <v>Less than 50%</v>
      </c>
      <c r="L1331">
        <f t="shared" si="20"/>
        <v>-2.9352161731925199E-2</v>
      </c>
    </row>
    <row r="1332" spans="1:12" x14ac:dyDescent="0.25">
      <c r="A1332" t="s">
        <v>4862</v>
      </c>
      <c r="B1332" t="s">
        <v>6083</v>
      </c>
      <c r="C1332" t="s">
        <v>5745</v>
      </c>
      <c r="D1332" s="10">
        <v>379</v>
      </c>
      <c r="E1332" s="11">
        <v>389</v>
      </c>
      <c r="F1332" s="13">
        <v>0.03</v>
      </c>
      <c r="G1332">
        <v>4.2</v>
      </c>
      <c r="H1332">
        <v>3739</v>
      </c>
      <c r="I1332" t="str" cm="1">
        <f t="array" ref="I1332">_xlfn.IFS(
  E1332&lt;1000, "Cheap",
  E1332&lt;5000, "Expensive",
  E1332&gt;=5000, "Very Expensive"
)</f>
        <v>Cheap</v>
      </c>
      <c r="J1332" s="11">
        <f>IFERROR(
   VALUE(SUBSTITUTE(SUBSTITUTE(Table3[[#This Row],[Actual Price]], "₦", ""), ",", "")) *
   VALUE(SUBSTITUTE(Table3[[#This Row],[Rating Count]], ",", "")),
   0
)</f>
        <v>1454471</v>
      </c>
      <c r="K1332" t="str" cm="1">
        <f t="array" ref="K1332">_xlfn.IFS(Table3[[#This Row],[Discount percentage]] &lt; 0.5, "Less than 50%", TRUE, "50% or more")</f>
        <v>Less than 50%</v>
      </c>
      <c r="L1332">
        <f t="shared" si="20"/>
        <v>-2.9352161731925199E-2</v>
      </c>
    </row>
    <row r="1333" spans="1:12" x14ac:dyDescent="0.25">
      <c r="A1333" t="s">
        <v>4866</v>
      </c>
      <c r="B1333" t="s">
        <v>6084</v>
      </c>
      <c r="C1333" t="s">
        <v>5745</v>
      </c>
      <c r="D1333" s="10">
        <v>8699</v>
      </c>
      <c r="E1333" s="11">
        <v>13049</v>
      </c>
      <c r="F1333" s="13">
        <v>0.33</v>
      </c>
      <c r="G1333">
        <v>4.3</v>
      </c>
      <c r="H1333">
        <v>5891</v>
      </c>
      <c r="I1333" t="str" cm="1">
        <f t="array" ref="I1333">_xlfn.IFS(
  E1333&lt;1000, "Cheap",
  E1333&lt;5000, "Expensive",
  E1333&gt;=5000, "Very Expensive"
)</f>
        <v>Very Expensive</v>
      </c>
      <c r="J1333" s="11">
        <f>IFERROR(
   VALUE(SUBSTITUTE(SUBSTITUTE(Table3[[#This Row],[Actual Price]], "₦", ""), ",", "")) *
   VALUE(SUBSTITUTE(Table3[[#This Row],[Rating Count]], ",", "")),
   0
)</f>
        <v>76871659</v>
      </c>
      <c r="K1333" t="str" cm="1">
        <f t="array" ref="K1333">_xlfn.IFS(Table3[[#This Row],[Discount percentage]] &lt; 0.5, "Less than 50%", TRUE, "50% or more")</f>
        <v>Less than 50%</v>
      </c>
      <c r="L1333">
        <f t="shared" si="20"/>
        <v>-2.9352161731925199E-2</v>
      </c>
    </row>
    <row r="1334" spans="1:12" x14ac:dyDescent="0.25">
      <c r="A1334" t="s">
        <v>4870</v>
      </c>
      <c r="B1334" t="s">
        <v>6085</v>
      </c>
      <c r="C1334" t="s">
        <v>5745</v>
      </c>
      <c r="D1334" s="10">
        <v>3041.67</v>
      </c>
      <c r="E1334" s="11">
        <v>5999</v>
      </c>
      <c r="F1334" s="13">
        <v>0.49</v>
      </c>
      <c r="G1334">
        <v>4</v>
      </c>
      <c r="H1334">
        <v>777</v>
      </c>
      <c r="I1334" t="str" cm="1">
        <f t="array" ref="I1334">_xlfn.IFS(
  E1334&lt;1000, "Cheap",
  E1334&lt;5000, "Expensive",
  E1334&gt;=5000, "Very Expensive"
)</f>
        <v>Very Expensive</v>
      </c>
      <c r="J1334" s="11">
        <f>IFERROR(
   VALUE(SUBSTITUTE(SUBSTITUTE(Table3[[#This Row],[Actual Price]], "₦", ""), ",", "")) *
   VALUE(SUBSTITUTE(Table3[[#This Row],[Rating Count]], ",", "")),
   0
)</f>
        <v>4661223</v>
      </c>
      <c r="K1334" t="str" cm="1">
        <f t="array" ref="K1334">_xlfn.IFS(Table3[[#This Row],[Discount percentage]] &lt; 0.5, "Less than 50%", TRUE, "50% or more")</f>
        <v>Less than 50%</v>
      </c>
      <c r="L1334">
        <f t="shared" si="20"/>
        <v>-2.9352161731925199E-2</v>
      </c>
    </row>
    <row r="1335" spans="1:12" x14ac:dyDescent="0.25">
      <c r="A1335" t="s">
        <v>4874</v>
      </c>
      <c r="B1335" t="s">
        <v>6086</v>
      </c>
      <c r="C1335" t="s">
        <v>5745</v>
      </c>
      <c r="D1335" s="10">
        <v>1745</v>
      </c>
      <c r="E1335" s="11">
        <v>2400</v>
      </c>
      <c r="F1335" s="13">
        <v>0.27</v>
      </c>
      <c r="G1335">
        <v>4.2</v>
      </c>
      <c r="H1335">
        <v>14160</v>
      </c>
      <c r="I1335" t="str" cm="1">
        <f t="array" ref="I1335">_xlfn.IFS(
  E1335&lt;1000, "Cheap",
  E1335&lt;5000, "Expensive",
  E1335&gt;=5000, "Very Expensive"
)</f>
        <v>Expensive</v>
      </c>
      <c r="J1335" s="11">
        <f>IFERROR(
   VALUE(SUBSTITUTE(SUBSTITUTE(Table3[[#This Row],[Actual Price]], "₦", ""), ",", "")) *
   VALUE(SUBSTITUTE(Table3[[#This Row],[Rating Count]], ",", "")),
   0
)</f>
        <v>33984000</v>
      </c>
      <c r="K1335" t="str" cm="1">
        <f t="array" ref="K1335">_xlfn.IFS(Table3[[#This Row],[Discount percentage]] &lt; 0.5, "Less than 50%", TRUE, "50% or more")</f>
        <v>Less than 50%</v>
      </c>
      <c r="L1335">
        <f t="shared" si="20"/>
        <v>-2.9352161731925199E-2</v>
      </c>
    </row>
    <row r="1336" spans="1:12" x14ac:dyDescent="0.25">
      <c r="A1336" t="s">
        <v>4878</v>
      </c>
      <c r="B1336" t="s">
        <v>6087</v>
      </c>
      <c r="C1336" t="s">
        <v>5745</v>
      </c>
      <c r="D1336" s="10">
        <v>3180</v>
      </c>
      <c r="E1336" s="11">
        <v>5295</v>
      </c>
      <c r="F1336" s="13">
        <v>0.4</v>
      </c>
      <c r="G1336">
        <v>4.2</v>
      </c>
      <c r="H1336">
        <v>6919</v>
      </c>
      <c r="I1336" t="str" cm="1">
        <f t="array" ref="I1336">_xlfn.IFS(
  E1336&lt;1000, "Cheap",
  E1336&lt;5000, "Expensive",
  E1336&gt;=5000, "Very Expensive"
)</f>
        <v>Very Expensive</v>
      </c>
      <c r="J1336" s="11">
        <f>IFERROR(
   VALUE(SUBSTITUTE(SUBSTITUTE(Table3[[#This Row],[Actual Price]], "₦", ""), ",", "")) *
   VALUE(SUBSTITUTE(Table3[[#This Row],[Rating Count]], ",", "")),
   0
)</f>
        <v>36636105</v>
      </c>
      <c r="K1336" t="str" cm="1">
        <f t="array" ref="K1336">_xlfn.IFS(Table3[[#This Row],[Discount percentage]] &lt; 0.5, "Less than 50%", TRUE, "50% or more")</f>
        <v>Less than 50%</v>
      </c>
      <c r="L1336">
        <f t="shared" si="20"/>
        <v>-2.9352161731925199E-2</v>
      </c>
    </row>
    <row r="1337" spans="1:12" x14ac:dyDescent="0.25">
      <c r="A1337" t="s">
        <v>4882</v>
      </c>
      <c r="B1337" t="s">
        <v>6088</v>
      </c>
      <c r="C1337" t="s">
        <v>5745</v>
      </c>
      <c r="D1337" s="10">
        <v>4999</v>
      </c>
      <c r="E1337" s="11">
        <v>24999</v>
      </c>
      <c r="F1337" s="13">
        <v>0.8</v>
      </c>
      <c r="G1337">
        <v>4.5</v>
      </c>
      <c r="H1337">
        <v>287</v>
      </c>
      <c r="I1337" t="str" cm="1">
        <f t="array" ref="I1337">_xlfn.IFS(
  E1337&lt;1000, "Cheap",
  E1337&lt;5000, "Expensive",
  E1337&gt;=5000, "Very Expensive"
)</f>
        <v>Very Expensive</v>
      </c>
      <c r="J1337" s="11">
        <f>IFERROR(
   VALUE(SUBSTITUTE(SUBSTITUTE(Table3[[#This Row],[Actual Price]], "₦", ""), ",", "")) *
   VALUE(SUBSTITUTE(Table3[[#This Row],[Rating Count]], ",", "")),
   0
)</f>
        <v>7174713</v>
      </c>
      <c r="K1337" t="str" cm="1">
        <f t="array" ref="K1337">_xlfn.IFS(Table3[[#This Row],[Discount percentage]] &lt; 0.5, "Less than 50%", TRUE, "50% or more")</f>
        <v>50% or more</v>
      </c>
      <c r="L1337">
        <f t="shared" si="20"/>
        <v>-2.9352161731925199E-2</v>
      </c>
    </row>
    <row r="1338" spans="1:12" x14ac:dyDescent="0.25">
      <c r="A1338" t="s">
        <v>4886</v>
      </c>
      <c r="B1338" t="s">
        <v>5776</v>
      </c>
      <c r="C1338" t="s">
        <v>5745</v>
      </c>
      <c r="D1338" s="10">
        <v>390</v>
      </c>
      <c r="E1338" s="11">
        <v>799</v>
      </c>
      <c r="F1338" s="13">
        <v>0.51</v>
      </c>
      <c r="G1338">
        <v>3.8</v>
      </c>
      <c r="H1338">
        <v>287</v>
      </c>
      <c r="I1338" t="str" cm="1">
        <f t="array" ref="I1338">_xlfn.IFS(
  E1338&lt;1000, "Cheap",
  E1338&lt;5000, "Expensive",
  E1338&gt;=5000, "Very Expensive"
)</f>
        <v>Cheap</v>
      </c>
      <c r="J1338" s="11">
        <f>IFERROR(
   VALUE(SUBSTITUTE(SUBSTITUTE(Table3[[#This Row],[Actual Price]], "₦", ""), ",", "")) *
   VALUE(SUBSTITUTE(Table3[[#This Row],[Rating Count]], ",", "")),
   0
)</f>
        <v>229313</v>
      </c>
      <c r="K1338" t="str" cm="1">
        <f t="array" ref="K1338">_xlfn.IFS(Table3[[#This Row],[Discount percentage]] &lt; 0.5, "Less than 50%", TRUE, "50% or more")</f>
        <v>50% or more</v>
      </c>
      <c r="L1338">
        <f t="shared" si="20"/>
        <v>-2.9352161731925199E-2</v>
      </c>
    </row>
    <row r="1339" spans="1:12" x14ac:dyDescent="0.25">
      <c r="A1339" t="s">
        <v>4890</v>
      </c>
      <c r="B1339" t="s">
        <v>6089</v>
      </c>
      <c r="C1339" t="s">
        <v>5745</v>
      </c>
      <c r="D1339" s="10">
        <v>1999</v>
      </c>
      <c r="E1339" s="11">
        <v>2999</v>
      </c>
      <c r="F1339" s="13">
        <v>0.33</v>
      </c>
      <c r="G1339">
        <v>4.4000000000000004</v>
      </c>
      <c r="H1339">
        <v>388</v>
      </c>
      <c r="I1339" t="str" cm="1">
        <f t="array" ref="I1339">_xlfn.IFS(
  E1339&lt;1000, "Cheap",
  E1339&lt;5000, "Expensive",
  E1339&gt;=5000, "Very Expensive"
)</f>
        <v>Expensive</v>
      </c>
      <c r="J1339" s="11">
        <f>IFERROR(
   VALUE(SUBSTITUTE(SUBSTITUTE(Table3[[#This Row],[Actual Price]], "₦", ""), ",", "")) *
   VALUE(SUBSTITUTE(Table3[[#This Row],[Rating Count]], ",", "")),
   0
)</f>
        <v>1163612</v>
      </c>
      <c r="K1339" t="str" cm="1">
        <f t="array" ref="K1339">_xlfn.IFS(Table3[[#This Row],[Discount percentage]] &lt; 0.5, "Less than 50%", TRUE, "50% or more")</f>
        <v>Less than 50%</v>
      </c>
      <c r="L1339">
        <f t="shared" si="20"/>
        <v>-2.9352161731925199E-2</v>
      </c>
    </row>
    <row r="1340" spans="1:12" x14ac:dyDescent="0.25">
      <c r="A1340" t="s">
        <v>4894</v>
      </c>
      <c r="B1340" t="s">
        <v>6090</v>
      </c>
      <c r="C1340" t="s">
        <v>5745</v>
      </c>
      <c r="D1340" s="10">
        <v>1624</v>
      </c>
      <c r="E1340" s="11">
        <v>2495</v>
      </c>
      <c r="F1340" s="13">
        <v>0.35</v>
      </c>
      <c r="G1340">
        <v>4.0999999999999996</v>
      </c>
      <c r="H1340">
        <v>827</v>
      </c>
      <c r="I1340" t="str" cm="1">
        <f t="array" ref="I1340">_xlfn.IFS(
  E1340&lt;1000, "Cheap",
  E1340&lt;5000, "Expensive",
  E1340&gt;=5000, "Very Expensive"
)</f>
        <v>Expensive</v>
      </c>
      <c r="J1340" s="11">
        <f>IFERROR(
   VALUE(SUBSTITUTE(SUBSTITUTE(Table3[[#This Row],[Actual Price]], "₦", ""), ",", "")) *
   VALUE(SUBSTITUTE(Table3[[#This Row],[Rating Count]], ",", "")),
   0
)</f>
        <v>2063365</v>
      </c>
      <c r="K1340" t="str" cm="1">
        <f t="array" ref="K1340">_xlfn.IFS(Table3[[#This Row],[Discount percentage]] &lt; 0.5, "Less than 50%", TRUE, "50% or more")</f>
        <v>Less than 50%</v>
      </c>
      <c r="L1340">
        <f t="shared" si="20"/>
        <v>-2.9352161731925199E-2</v>
      </c>
    </row>
    <row r="1341" spans="1:12" x14ac:dyDescent="0.25">
      <c r="A1341" t="s">
        <v>4898</v>
      </c>
      <c r="B1341" t="s">
        <v>6091</v>
      </c>
      <c r="C1341" t="s">
        <v>5745</v>
      </c>
      <c r="D1341" s="10">
        <v>184</v>
      </c>
      <c r="E1341" s="11">
        <v>450</v>
      </c>
      <c r="F1341" s="13">
        <v>0.59</v>
      </c>
      <c r="G1341">
        <v>4.2</v>
      </c>
      <c r="H1341">
        <v>4971</v>
      </c>
      <c r="I1341" t="str" cm="1">
        <f t="array" ref="I1341">_xlfn.IFS(
  E1341&lt;1000, "Cheap",
  E1341&lt;5000, "Expensive",
  E1341&gt;=5000, "Very Expensive"
)</f>
        <v>Cheap</v>
      </c>
      <c r="J1341" s="11">
        <f>IFERROR(
   VALUE(SUBSTITUTE(SUBSTITUTE(Table3[[#This Row],[Actual Price]], "₦", ""), ",", "")) *
   VALUE(SUBSTITUTE(Table3[[#This Row],[Rating Count]], ",", "")),
   0
)</f>
        <v>2236950</v>
      </c>
      <c r="K1341" t="str" cm="1">
        <f t="array" ref="K1341">_xlfn.IFS(Table3[[#This Row],[Discount percentage]] &lt; 0.5, "Less than 50%", TRUE, "50% or more")</f>
        <v>50% or more</v>
      </c>
      <c r="L1341">
        <f t="shared" si="20"/>
        <v>-2.9352161731925199E-2</v>
      </c>
    </row>
    <row r="1342" spans="1:12" x14ac:dyDescent="0.25">
      <c r="A1342" t="s">
        <v>4902</v>
      </c>
      <c r="B1342" t="s">
        <v>6092</v>
      </c>
      <c r="C1342" t="s">
        <v>5745</v>
      </c>
      <c r="D1342" s="10">
        <v>445</v>
      </c>
      <c r="E1342" s="11">
        <v>999</v>
      </c>
      <c r="F1342" s="13">
        <v>0.55000000000000004</v>
      </c>
      <c r="G1342">
        <v>4.3</v>
      </c>
      <c r="H1342">
        <v>229</v>
      </c>
      <c r="I1342" t="str" cm="1">
        <f t="array" ref="I1342">_xlfn.IFS(
  E1342&lt;1000, "Cheap",
  E1342&lt;5000, "Expensive",
  E1342&gt;=5000, "Very Expensive"
)</f>
        <v>Cheap</v>
      </c>
      <c r="J1342" s="11">
        <f>IFERROR(
   VALUE(SUBSTITUTE(SUBSTITUTE(Table3[[#This Row],[Actual Price]], "₦", ""), ",", "")) *
   VALUE(SUBSTITUTE(Table3[[#This Row],[Rating Count]], ",", "")),
   0
)</f>
        <v>228771</v>
      </c>
      <c r="K1342" t="str" cm="1">
        <f t="array" ref="K1342">_xlfn.IFS(Table3[[#This Row],[Discount percentage]] &lt; 0.5, "Less than 50%", TRUE, "50% or more")</f>
        <v>50% or more</v>
      </c>
      <c r="L1342">
        <f t="shared" si="20"/>
        <v>-2.9352161731925199E-2</v>
      </c>
    </row>
    <row r="1343" spans="1:12" x14ac:dyDescent="0.25">
      <c r="A1343" t="s">
        <v>4906</v>
      </c>
      <c r="B1343" t="s">
        <v>6093</v>
      </c>
      <c r="C1343" t="s">
        <v>5745</v>
      </c>
      <c r="D1343" s="10">
        <v>699</v>
      </c>
      <c r="E1343" s="11">
        <v>1690</v>
      </c>
      <c r="F1343" s="13">
        <v>0.59</v>
      </c>
      <c r="G1343">
        <v>4.0999999999999996</v>
      </c>
      <c r="H1343">
        <v>3524</v>
      </c>
      <c r="I1343" t="str" cm="1">
        <f t="array" ref="I1343">_xlfn.IFS(
  E1343&lt;1000, "Cheap",
  E1343&lt;5000, "Expensive",
  E1343&gt;=5000, "Very Expensive"
)</f>
        <v>Expensive</v>
      </c>
      <c r="J1343" s="11">
        <f>IFERROR(
   VALUE(SUBSTITUTE(SUBSTITUTE(Table3[[#This Row],[Actual Price]], "₦", ""), ",", "")) *
   VALUE(SUBSTITUTE(Table3[[#This Row],[Rating Count]], ",", "")),
   0
)</f>
        <v>5955560</v>
      </c>
      <c r="K1343" t="str" cm="1">
        <f t="array" ref="K1343">_xlfn.IFS(Table3[[#This Row],[Discount percentage]] &lt; 0.5, "Less than 50%", TRUE, "50% or more")</f>
        <v>50% or more</v>
      </c>
      <c r="L1343">
        <f t="shared" si="20"/>
        <v>-2.9352161731925199E-2</v>
      </c>
    </row>
    <row r="1344" spans="1:12" x14ac:dyDescent="0.25">
      <c r="A1344" t="s">
        <v>4910</v>
      </c>
      <c r="B1344" t="s">
        <v>6094</v>
      </c>
      <c r="C1344" t="s">
        <v>5745</v>
      </c>
      <c r="D1344" s="10">
        <v>1601</v>
      </c>
      <c r="E1344" s="11">
        <v>3890</v>
      </c>
      <c r="F1344" s="13">
        <v>0.59</v>
      </c>
      <c r="G1344">
        <v>4.2</v>
      </c>
      <c r="H1344">
        <v>156</v>
      </c>
      <c r="I1344" t="str" cm="1">
        <f t="array" ref="I1344">_xlfn.IFS(
  E1344&lt;1000, "Cheap",
  E1344&lt;5000, "Expensive",
  E1344&gt;=5000, "Very Expensive"
)</f>
        <v>Expensive</v>
      </c>
      <c r="J1344" s="11">
        <f>IFERROR(
   VALUE(SUBSTITUTE(SUBSTITUTE(Table3[[#This Row],[Actual Price]], "₦", ""), ",", "")) *
   VALUE(SUBSTITUTE(Table3[[#This Row],[Rating Count]], ",", "")),
   0
)</f>
        <v>606840</v>
      </c>
      <c r="K1344" t="str" cm="1">
        <f t="array" ref="K1344">_xlfn.IFS(Table3[[#This Row],[Discount percentage]] &lt; 0.5, "Less than 50%", TRUE, "50% or more")</f>
        <v>50% or more</v>
      </c>
      <c r="L1344">
        <f t="shared" si="20"/>
        <v>-2.9352161731925199E-2</v>
      </c>
    </row>
    <row r="1345" spans="1:12" x14ac:dyDescent="0.25">
      <c r="A1345" t="s">
        <v>4914</v>
      </c>
      <c r="B1345" t="s">
        <v>6095</v>
      </c>
      <c r="C1345" t="s">
        <v>5745</v>
      </c>
      <c r="D1345" s="10">
        <v>231</v>
      </c>
      <c r="E1345" s="11">
        <v>260</v>
      </c>
      <c r="F1345" s="13">
        <v>0.11</v>
      </c>
      <c r="G1345">
        <v>4.0999999999999996</v>
      </c>
      <c r="H1345">
        <v>490</v>
      </c>
      <c r="I1345" t="str" cm="1">
        <f t="array" ref="I1345">_xlfn.IFS(
  E1345&lt;1000, "Cheap",
  E1345&lt;5000, "Expensive",
  E1345&gt;=5000, "Very Expensive"
)</f>
        <v>Cheap</v>
      </c>
      <c r="J1345" s="11">
        <f>IFERROR(
   VALUE(SUBSTITUTE(SUBSTITUTE(Table3[[#This Row],[Actual Price]], "₦", ""), ",", "")) *
   VALUE(SUBSTITUTE(Table3[[#This Row],[Rating Count]], ",", "")),
   0
)</f>
        <v>127400</v>
      </c>
      <c r="K1345" t="str" cm="1">
        <f t="array" ref="K1345">_xlfn.IFS(Table3[[#This Row],[Discount percentage]] &lt; 0.5, "Less than 50%", TRUE, "50% or more")</f>
        <v>Less than 50%</v>
      </c>
      <c r="L1345">
        <f t="shared" si="20"/>
        <v>-2.9352161731925199E-2</v>
      </c>
    </row>
    <row r="1346" spans="1:12" x14ac:dyDescent="0.25">
      <c r="A1346" t="s">
        <v>4918</v>
      </c>
      <c r="B1346" t="s">
        <v>6096</v>
      </c>
      <c r="C1346" t="s">
        <v>5745</v>
      </c>
      <c r="D1346" s="10">
        <v>369</v>
      </c>
      <c r="E1346" s="11">
        <v>599</v>
      </c>
      <c r="F1346" s="13">
        <v>0.38</v>
      </c>
      <c r="G1346">
        <v>3.9</v>
      </c>
      <c r="H1346">
        <v>82</v>
      </c>
      <c r="I1346" t="str" cm="1">
        <f t="array" ref="I1346">_xlfn.IFS(
  E1346&lt;1000, "Cheap",
  E1346&lt;5000, "Expensive",
  E1346&gt;=5000, "Very Expensive"
)</f>
        <v>Cheap</v>
      </c>
      <c r="J1346" s="11">
        <f>IFERROR(
   VALUE(SUBSTITUTE(SUBSTITUTE(Table3[[#This Row],[Actual Price]], "₦", ""), ",", "")) *
   VALUE(SUBSTITUTE(Table3[[#This Row],[Rating Count]], ",", "")),
   0
)</f>
        <v>49118</v>
      </c>
      <c r="K1346" t="str" cm="1">
        <f t="array" ref="K1346">_xlfn.IFS(Table3[[#This Row],[Discount percentage]] &lt; 0.5, "Less than 50%", TRUE, "50% or more")</f>
        <v>Less than 50%</v>
      </c>
      <c r="L1346">
        <f t="shared" ref="L1346:L1385" si="21">CORREL(D:D,H:H)</f>
        <v>-2.9352161731925199E-2</v>
      </c>
    </row>
    <row r="1347" spans="1:12" x14ac:dyDescent="0.25">
      <c r="A1347" t="s">
        <v>4922</v>
      </c>
      <c r="B1347" t="s">
        <v>6097</v>
      </c>
      <c r="C1347" t="s">
        <v>5745</v>
      </c>
      <c r="D1347" s="10">
        <v>809</v>
      </c>
      <c r="E1347" s="11">
        <v>1950</v>
      </c>
      <c r="F1347" s="13">
        <v>0.59</v>
      </c>
      <c r="G1347">
        <v>3.9</v>
      </c>
      <c r="H1347">
        <v>710</v>
      </c>
      <c r="I1347" t="str" cm="1">
        <f t="array" ref="I1347">_xlfn.IFS(
  E1347&lt;1000, "Cheap",
  E1347&lt;5000, "Expensive",
  E1347&gt;=5000, "Very Expensive"
)</f>
        <v>Expensive</v>
      </c>
      <c r="J1347" s="11">
        <f>IFERROR(
   VALUE(SUBSTITUTE(SUBSTITUTE(Table3[[#This Row],[Actual Price]], "₦", ""), ",", "")) *
   VALUE(SUBSTITUTE(Table3[[#This Row],[Rating Count]], ",", "")),
   0
)</f>
        <v>1384500</v>
      </c>
      <c r="K1347" t="str" cm="1">
        <f t="array" ref="K1347">_xlfn.IFS(Table3[[#This Row],[Discount percentage]] &lt; 0.5, "Less than 50%", TRUE, "50% or more")</f>
        <v>50% or more</v>
      </c>
      <c r="L1347">
        <f t="shared" si="21"/>
        <v>-2.9352161731925199E-2</v>
      </c>
    </row>
    <row r="1348" spans="1:12" x14ac:dyDescent="0.25">
      <c r="A1348" t="s">
        <v>4926</v>
      </c>
      <c r="B1348" t="s">
        <v>6098</v>
      </c>
      <c r="C1348" t="s">
        <v>5745</v>
      </c>
      <c r="D1348" s="10">
        <v>1199</v>
      </c>
      <c r="E1348" s="11">
        <v>2990</v>
      </c>
      <c r="F1348" s="13">
        <v>0.6</v>
      </c>
      <c r="G1348">
        <v>3.8</v>
      </c>
      <c r="H1348">
        <v>133</v>
      </c>
      <c r="I1348" t="str" cm="1">
        <f t="array" ref="I1348">_xlfn.IFS(
  E1348&lt;1000, "Cheap",
  E1348&lt;5000, "Expensive",
  E1348&gt;=5000, "Very Expensive"
)</f>
        <v>Expensive</v>
      </c>
      <c r="J1348" s="11">
        <f>IFERROR(
   VALUE(SUBSTITUTE(SUBSTITUTE(Table3[[#This Row],[Actual Price]], "₦", ""), ",", "")) *
   VALUE(SUBSTITUTE(Table3[[#This Row],[Rating Count]], ",", "")),
   0
)</f>
        <v>397670</v>
      </c>
      <c r="K1348" t="str" cm="1">
        <f t="array" ref="K1348">_xlfn.IFS(Table3[[#This Row],[Discount percentage]] &lt; 0.5, "Less than 50%", TRUE, "50% or more")</f>
        <v>50% or more</v>
      </c>
      <c r="L1348">
        <f t="shared" si="21"/>
        <v>-2.9352161731925199E-2</v>
      </c>
    </row>
    <row r="1349" spans="1:12" x14ac:dyDescent="0.25">
      <c r="A1349" t="s">
        <v>4930</v>
      </c>
      <c r="B1349" t="s">
        <v>6099</v>
      </c>
      <c r="C1349" t="s">
        <v>5745</v>
      </c>
      <c r="D1349" s="10">
        <v>6120</v>
      </c>
      <c r="E1349" s="11">
        <v>8073</v>
      </c>
      <c r="F1349" s="13">
        <v>0.24</v>
      </c>
      <c r="G1349">
        <v>4.5999999999999996</v>
      </c>
      <c r="H1349">
        <v>2751</v>
      </c>
      <c r="I1349" t="str" cm="1">
        <f t="array" ref="I1349">_xlfn.IFS(
  E1349&lt;1000, "Cheap",
  E1349&lt;5000, "Expensive",
  E1349&gt;=5000, "Very Expensive"
)</f>
        <v>Very Expensive</v>
      </c>
      <c r="J1349" s="11">
        <f>IFERROR(
   VALUE(SUBSTITUTE(SUBSTITUTE(Table3[[#This Row],[Actual Price]], "₦", ""), ",", "")) *
   VALUE(SUBSTITUTE(Table3[[#This Row],[Rating Count]], ",", "")),
   0
)</f>
        <v>22208823</v>
      </c>
      <c r="K1349" t="str" cm="1">
        <f t="array" ref="K1349">_xlfn.IFS(Table3[[#This Row],[Discount percentage]] &lt; 0.5, "Less than 50%", TRUE, "50% or more")</f>
        <v>Less than 50%</v>
      </c>
      <c r="L1349">
        <f t="shared" si="21"/>
        <v>-2.9352161731925199E-2</v>
      </c>
    </row>
    <row r="1350" spans="1:12" x14ac:dyDescent="0.25">
      <c r="A1350" t="s">
        <v>4934</v>
      </c>
      <c r="B1350" t="s">
        <v>6100</v>
      </c>
      <c r="C1350" t="s">
        <v>5745</v>
      </c>
      <c r="D1350" s="10">
        <v>1799</v>
      </c>
      <c r="E1350" s="11">
        <v>2599</v>
      </c>
      <c r="F1350" s="13">
        <v>0.31</v>
      </c>
      <c r="G1350">
        <v>3.6</v>
      </c>
      <c r="H1350">
        <v>771</v>
      </c>
      <c r="I1350" t="str" cm="1">
        <f t="array" ref="I1350">_xlfn.IFS(
  E1350&lt;1000, "Cheap",
  E1350&lt;5000, "Expensive",
  E1350&gt;=5000, "Very Expensive"
)</f>
        <v>Expensive</v>
      </c>
      <c r="J1350" s="11">
        <f>IFERROR(
   VALUE(SUBSTITUTE(SUBSTITUTE(Table3[[#This Row],[Actual Price]], "₦", ""), ",", "")) *
   VALUE(SUBSTITUTE(Table3[[#This Row],[Rating Count]], ",", "")),
   0
)</f>
        <v>2003829</v>
      </c>
      <c r="K1350" t="str" cm="1">
        <f t="array" ref="K1350">_xlfn.IFS(Table3[[#This Row],[Discount percentage]] &lt; 0.5, "Less than 50%", TRUE, "50% or more")</f>
        <v>Less than 50%</v>
      </c>
      <c r="L1350">
        <f t="shared" si="21"/>
        <v>-2.9352161731925199E-2</v>
      </c>
    </row>
    <row r="1351" spans="1:12" x14ac:dyDescent="0.25">
      <c r="A1351" t="s">
        <v>4938</v>
      </c>
      <c r="B1351" t="s">
        <v>6101</v>
      </c>
      <c r="C1351" t="s">
        <v>5745</v>
      </c>
      <c r="D1351" s="10">
        <v>18999</v>
      </c>
      <c r="E1351" s="11">
        <v>29999</v>
      </c>
      <c r="F1351" s="13">
        <v>0.37</v>
      </c>
      <c r="G1351">
        <v>4.0999999999999996</v>
      </c>
      <c r="H1351">
        <v>2536</v>
      </c>
      <c r="I1351" t="str" cm="1">
        <f t="array" ref="I1351">_xlfn.IFS(
  E1351&lt;1000, "Cheap",
  E1351&lt;5000, "Expensive",
  E1351&gt;=5000, "Very Expensive"
)</f>
        <v>Very Expensive</v>
      </c>
      <c r="J1351" s="11">
        <f>IFERROR(
   VALUE(SUBSTITUTE(SUBSTITUTE(Table3[[#This Row],[Actual Price]], "₦", ""), ",", "")) *
   VALUE(SUBSTITUTE(Table3[[#This Row],[Rating Count]], ",", "")),
   0
)</f>
        <v>76077464</v>
      </c>
      <c r="K1351" t="str" cm="1">
        <f t="array" ref="K1351">_xlfn.IFS(Table3[[#This Row],[Discount percentage]] &lt; 0.5, "Less than 50%", TRUE, "50% or more")</f>
        <v>Less than 50%</v>
      </c>
      <c r="L1351">
        <f t="shared" si="21"/>
        <v>-2.9352161731925199E-2</v>
      </c>
    </row>
    <row r="1352" spans="1:12" x14ac:dyDescent="0.25">
      <c r="A1352" t="s">
        <v>4942</v>
      </c>
      <c r="B1352" t="s">
        <v>6102</v>
      </c>
      <c r="C1352" t="s">
        <v>5745</v>
      </c>
      <c r="D1352" s="10">
        <v>1999</v>
      </c>
      <c r="E1352" s="11">
        <v>2360</v>
      </c>
      <c r="F1352" s="13">
        <v>0.15</v>
      </c>
      <c r="G1352">
        <v>4.2</v>
      </c>
      <c r="H1352">
        <v>7801</v>
      </c>
      <c r="I1352" t="str" cm="1">
        <f t="array" ref="I1352">_xlfn.IFS(
  E1352&lt;1000, "Cheap",
  E1352&lt;5000, "Expensive",
  E1352&gt;=5000, "Very Expensive"
)</f>
        <v>Expensive</v>
      </c>
      <c r="J1352" s="11">
        <f>IFERROR(
   VALUE(SUBSTITUTE(SUBSTITUTE(Table3[[#This Row],[Actual Price]], "₦", ""), ",", "")) *
   VALUE(SUBSTITUTE(Table3[[#This Row],[Rating Count]], ",", "")),
   0
)</f>
        <v>18410360</v>
      </c>
      <c r="K1352" t="str" cm="1">
        <f t="array" ref="K1352">_xlfn.IFS(Table3[[#This Row],[Discount percentage]] &lt; 0.5, "Less than 50%", TRUE, "50% or more")</f>
        <v>Less than 50%</v>
      </c>
      <c r="L1352">
        <f t="shared" si="21"/>
        <v>-2.9352161731925199E-2</v>
      </c>
    </row>
    <row r="1353" spans="1:12" x14ac:dyDescent="0.25">
      <c r="A1353" t="s">
        <v>4946</v>
      </c>
      <c r="B1353" t="s">
        <v>6103</v>
      </c>
      <c r="C1353" t="s">
        <v>5745</v>
      </c>
      <c r="D1353" s="10">
        <v>5999</v>
      </c>
      <c r="E1353" s="11">
        <v>11495</v>
      </c>
      <c r="F1353" s="13">
        <v>0.48</v>
      </c>
      <c r="G1353">
        <v>4.3</v>
      </c>
      <c r="H1353">
        <v>534</v>
      </c>
      <c r="I1353" t="str" cm="1">
        <f t="array" ref="I1353">_xlfn.IFS(
  E1353&lt;1000, "Cheap",
  E1353&lt;5000, "Expensive",
  E1353&gt;=5000, "Very Expensive"
)</f>
        <v>Very Expensive</v>
      </c>
      <c r="J1353" s="11">
        <f>IFERROR(
   VALUE(SUBSTITUTE(SUBSTITUTE(Table3[[#This Row],[Actual Price]], "₦", ""), ",", "")) *
   VALUE(SUBSTITUTE(Table3[[#This Row],[Rating Count]], ",", "")),
   0
)</f>
        <v>6138330</v>
      </c>
      <c r="K1353" t="str" cm="1">
        <f t="array" ref="K1353">_xlfn.IFS(Table3[[#This Row],[Discount percentage]] &lt; 0.5, "Less than 50%", TRUE, "50% or more")</f>
        <v>Less than 50%</v>
      </c>
      <c r="L1353">
        <f t="shared" si="21"/>
        <v>-2.9352161731925199E-2</v>
      </c>
    </row>
    <row r="1354" spans="1:12" x14ac:dyDescent="0.25">
      <c r="A1354" t="s">
        <v>4950</v>
      </c>
      <c r="B1354" t="s">
        <v>6104</v>
      </c>
      <c r="C1354" t="s">
        <v>5745</v>
      </c>
      <c r="D1354" s="10">
        <v>2599</v>
      </c>
      <c r="E1354" s="11">
        <v>4780</v>
      </c>
      <c r="F1354" s="13">
        <v>0.46</v>
      </c>
      <c r="G1354">
        <v>3.9</v>
      </c>
      <c r="H1354">
        <v>898</v>
      </c>
      <c r="I1354" t="str" cm="1">
        <f t="array" ref="I1354">_xlfn.IFS(
  E1354&lt;1000, "Cheap",
  E1354&lt;5000, "Expensive",
  E1354&gt;=5000, "Very Expensive"
)</f>
        <v>Expensive</v>
      </c>
      <c r="J1354" s="11">
        <f>IFERROR(
   VALUE(SUBSTITUTE(SUBSTITUTE(Table3[[#This Row],[Actual Price]], "₦", ""), ",", "")) *
   VALUE(SUBSTITUTE(Table3[[#This Row],[Rating Count]], ",", "")),
   0
)</f>
        <v>4292440</v>
      </c>
      <c r="K1354" t="str" cm="1">
        <f t="array" ref="K1354">_xlfn.IFS(Table3[[#This Row],[Discount percentage]] &lt; 0.5, "Less than 50%", TRUE, "50% or more")</f>
        <v>Less than 50%</v>
      </c>
      <c r="L1354">
        <f t="shared" si="21"/>
        <v>-2.9352161731925199E-2</v>
      </c>
    </row>
    <row r="1355" spans="1:12" x14ac:dyDescent="0.25">
      <c r="A1355" t="s">
        <v>4954</v>
      </c>
      <c r="B1355" t="s">
        <v>6105</v>
      </c>
      <c r="C1355" t="s">
        <v>5745</v>
      </c>
      <c r="D1355" s="10">
        <v>1199</v>
      </c>
      <c r="E1355" s="11">
        <v>2400</v>
      </c>
      <c r="F1355" s="13">
        <v>0.5</v>
      </c>
      <c r="G1355">
        <v>3.9</v>
      </c>
      <c r="H1355">
        <v>1202</v>
      </c>
      <c r="I1355" t="str" cm="1">
        <f t="array" ref="I1355">_xlfn.IFS(
  E1355&lt;1000, "Cheap",
  E1355&lt;5000, "Expensive",
  E1355&gt;=5000, "Very Expensive"
)</f>
        <v>Expensive</v>
      </c>
      <c r="J1355" s="11">
        <f>IFERROR(
   VALUE(SUBSTITUTE(SUBSTITUTE(Table3[[#This Row],[Actual Price]], "₦", ""), ",", "")) *
   VALUE(SUBSTITUTE(Table3[[#This Row],[Rating Count]], ",", "")),
   0
)</f>
        <v>2884800</v>
      </c>
      <c r="K1355" t="str" cm="1">
        <f t="array" ref="K1355">_xlfn.IFS(Table3[[#This Row],[Discount percentage]] &lt; 0.5, "Less than 50%", TRUE, "50% or more")</f>
        <v>50% or more</v>
      </c>
      <c r="L1355">
        <f t="shared" si="21"/>
        <v>-2.9352161731925199E-2</v>
      </c>
    </row>
    <row r="1356" spans="1:12" x14ac:dyDescent="0.25">
      <c r="A1356" t="s">
        <v>4958</v>
      </c>
      <c r="B1356" t="s">
        <v>5828</v>
      </c>
      <c r="C1356" t="s">
        <v>5745</v>
      </c>
      <c r="D1356" s="10">
        <v>219</v>
      </c>
      <c r="E1356" s="11">
        <v>249</v>
      </c>
      <c r="F1356" s="13">
        <v>0.12</v>
      </c>
      <c r="G1356">
        <v>4</v>
      </c>
      <c r="H1356">
        <v>1108</v>
      </c>
      <c r="I1356" t="str" cm="1">
        <f t="array" ref="I1356">_xlfn.IFS(
  E1356&lt;1000, "Cheap",
  E1356&lt;5000, "Expensive",
  E1356&gt;=5000, "Very Expensive"
)</f>
        <v>Cheap</v>
      </c>
      <c r="J1356" s="11">
        <f>IFERROR(
   VALUE(SUBSTITUTE(SUBSTITUTE(Table3[[#This Row],[Actual Price]], "₦", ""), ",", "")) *
   VALUE(SUBSTITUTE(Table3[[#This Row],[Rating Count]], ",", "")),
   0
)</f>
        <v>275892</v>
      </c>
      <c r="K1356" t="str" cm="1">
        <f t="array" ref="K1356">_xlfn.IFS(Table3[[#This Row],[Discount percentage]] &lt; 0.5, "Less than 50%", TRUE, "50% or more")</f>
        <v>Less than 50%</v>
      </c>
      <c r="L1356">
        <f t="shared" si="21"/>
        <v>-2.9352161731925199E-2</v>
      </c>
    </row>
    <row r="1357" spans="1:12" x14ac:dyDescent="0.25">
      <c r="A1357" t="s">
        <v>4962</v>
      </c>
      <c r="B1357" t="s">
        <v>6106</v>
      </c>
      <c r="C1357" t="s">
        <v>5745</v>
      </c>
      <c r="D1357" s="10">
        <v>799</v>
      </c>
      <c r="E1357" s="11">
        <v>1199</v>
      </c>
      <c r="F1357" s="13">
        <v>0.33</v>
      </c>
      <c r="G1357">
        <v>4.4000000000000004</v>
      </c>
      <c r="H1357">
        <v>17</v>
      </c>
      <c r="I1357" t="str" cm="1">
        <f t="array" ref="I1357">_xlfn.IFS(
  E1357&lt;1000, "Cheap",
  E1357&lt;5000, "Expensive",
  E1357&gt;=5000, "Very Expensive"
)</f>
        <v>Expensive</v>
      </c>
      <c r="J1357" s="11">
        <f>IFERROR(
   VALUE(SUBSTITUTE(SUBSTITUTE(Table3[[#This Row],[Actual Price]], "₦", ""), ",", "")) *
   VALUE(SUBSTITUTE(Table3[[#This Row],[Rating Count]], ",", "")),
   0
)</f>
        <v>20383</v>
      </c>
      <c r="K1357" t="str" cm="1">
        <f t="array" ref="K1357">_xlfn.IFS(Table3[[#This Row],[Discount percentage]] &lt; 0.5, "Less than 50%", TRUE, "50% or more")</f>
        <v>Less than 50%</v>
      </c>
      <c r="L1357">
        <f t="shared" si="21"/>
        <v>-2.9352161731925199E-2</v>
      </c>
    </row>
    <row r="1358" spans="1:12" x14ac:dyDescent="0.25">
      <c r="A1358" t="s">
        <v>4966</v>
      </c>
      <c r="B1358" t="s">
        <v>6107</v>
      </c>
      <c r="C1358" t="s">
        <v>5745</v>
      </c>
      <c r="D1358" s="10">
        <v>6199</v>
      </c>
      <c r="E1358" s="11">
        <v>10999</v>
      </c>
      <c r="F1358" s="13">
        <v>0.44</v>
      </c>
      <c r="G1358">
        <v>4.2</v>
      </c>
      <c r="H1358">
        <v>10429</v>
      </c>
      <c r="I1358" t="str" cm="1">
        <f t="array" ref="I1358">_xlfn.IFS(
  E1358&lt;1000, "Cheap",
  E1358&lt;5000, "Expensive",
  E1358&gt;=5000, "Very Expensive"
)</f>
        <v>Very Expensive</v>
      </c>
      <c r="J1358" s="11">
        <f>IFERROR(
   VALUE(SUBSTITUTE(SUBSTITUTE(Table3[[#This Row],[Actual Price]], "₦", ""), ",", "")) *
   VALUE(SUBSTITUTE(Table3[[#This Row],[Rating Count]], ",", "")),
   0
)</f>
        <v>114708571</v>
      </c>
      <c r="K1358" t="str" cm="1">
        <f t="array" ref="K1358">_xlfn.IFS(Table3[[#This Row],[Discount percentage]] &lt; 0.5, "Less than 50%", TRUE, "50% or more")</f>
        <v>Less than 50%</v>
      </c>
      <c r="L1358">
        <f t="shared" si="21"/>
        <v>-2.9352161731925199E-2</v>
      </c>
    </row>
    <row r="1359" spans="1:12" x14ac:dyDescent="0.25">
      <c r="A1359" t="s">
        <v>4970</v>
      </c>
      <c r="B1359" t="s">
        <v>6108</v>
      </c>
      <c r="C1359" t="s">
        <v>5745</v>
      </c>
      <c r="D1359" s="10">
        <v>6790</v>
      </c>
      <c r="E1359" s="11">
        <v>10995</v>
      </c>
      <c r="F1359" s="13">
        <v>0.38</v>
      </c>
      <c r="G1359">
        <v>4.5</v>
      </c>
      <c r="H1359">
        <v>3192</v>
      </c>
      <c r="I1359" t="str" cm="1">
        <f t="array" ref="I1359">_xlfn.IFS(
  E1359&lt;1000, "Cheap",
  E1359&lt;5000, "Expensive",
  E1359&gt;=5000, "Very Expensive"
)</f>
        <v>Very Expensive</v>
      </c>
      <c r="J1359" s="11">
        <f>IFERROR(
   VALUE(SUBSTITUTE(SUBSTITUTE(Table3[[#This Row],[Actual Price]], "₦", ""), ",", "")) *
   VALUE(SUBSTITUTE(Table3[[#This Row],[Rating Count]], ",", "")),
   0
)</f>
        <v>35096040</v>
      </c>
      <c r="K1359" t="str" cm="1">
        <f t="array" ref="K1359">_xlfn.IFS(Table3[[#This Row],[Discount percentage]] &lt; 0.5, "Less than 50%", TRUE, "50% or more")</f>
        <v>Less than 50%</v>
      </c>
      <c r="L1359">
        <f t="shared" si="21"/>
        <v>-2.9352161731925199E-2</v>
      </c>
    </row>
    <row r="1360" spans="1:12" x14ac:dyDescent="0.25">
      <c r="A1360" t="s">
        <v>4974</v>
      </c>
      <c r="B1360" t="s">
        <v>5276</v>
      </c>
      <c r="C1360" t="s">
        <v>5745</v>
      </c>
      <c r="D1360" s="10">
        <v>1982.84</v>
      </c>
      <c r="E1360" s="11">
        <v>3300</v>
      </c>
      <c r="F1360" s="13">
        <v>0.4</v>
      </c>
      <c r="G1360">
        <v>4.0999999999999996</v>
      </c>
      <c r="H1360">
        <v>5873</v>
      </c>
      <c r="I1360" t="str" cm="1">
        <f t="array" ref="I1360">_xlfn.IFS(
  E1360&lt;1000, "Cheap",
  E1360&lt;5000, "Expensive",
  E1360&gt;=5000, "Very Expensive"
)</f>
        <v>Expensive</v>
      </c>
      <c r="J1360" s="11">
        <f>IFERROR(
   VALUE(SUBSTITUTE(SUBSTITUTE(Table3[[#This Row],[Actual Price]], "₦", ""), ",", "")) *
   VALUE(SUBSTITUTE(Table3[[#This Row],[Rating Count]], ",", "")),
   0
)</f>
        <v>19380900</v>
      </c>
      <c r="K1360" t="str" cm="1">
        <f t="array" ref="K1360">_xlfn.IFS(Table3[[#This Row],[Discount percentage]] &lt; 0.5, "Less than 50%", TRUE, "50% or more")</f>
        <v>Less than 50%</v>
      </c>
      <c r="L1360">
        <f t="shared" si="21"/>
        <v>-2.9352161731925199E-2</v>
      </c>
    </row>
    <row r="1361" spans="1:12" x14ac:dyDescent="0.25">
      <c r="A1361" t="s">
        <v>4978</v>
      </c>
      <c r="B1361" t="s">
        <v>6109</v>
      </c>
      <c r="C1361" t="s">
        <v>5745</v>
      </c>
      <c r="D1361" s="10">
        <v>199</v>
      </c>
      <c r="E1361" s="11">
        <v>400</v>
      </c>
      <c r="F1361" s="13">
        <v>0.5</v>
      </c>
      <c r="G1361">
        <v>4.0999999999999996</v>
      </c>
      <c r="H1361">
        <v>1379</v>
      </c>
      <c r="I1361" t="str" cm="1">
        <f t="array" ref="I1361">_xlfn.IFS(
  E1361&lt;1000, "Cheap",
  E1361&lt;5000, "Expensive",
  E1361&gt;=5000, "Very Expensive"
)</f>
        <v>Cheap</v>
      </c>
      <c r="J1361" s="11">
        <f>IFERROR(
   VALUE(SUBSTITUTE(SUBSTITUTE(Table3[[#This Row],[Actual Price]], "₦", ""), ",", "")) *
   VALUE(SUBSTITUTE(Table3[[#This Row],[Rating Count]], ",", "")),
   0
)</f>
        <v>551600</v>
      </c>
      <c r="K1361" t="str" cm="1">
        <f t="array" ref="K1361">_xlfn.IFS(Table3[[#This Row],[Discount percentage]] &lt; 0.5, "Less than 50%", TRUE, "50% or more")</f>
        <v>50% or more</v>
      </c>
      <c r="L1361">
        <f t="shared" si="21"/>
        <v>-2.9352161731925199E-2</v>
      </c>
    </row>
    <row r="1362" spans="1:12" x14ac:dyDescent="0.25">
      <c r="A1362" t="s">
        <v>4982</v>
      </c>
      <c r="B1362" t="s">
        <v>6110</v>
      </c>
      <c r="C1362" t="s">
        <v>5745</v>
      </c>
      <c r="D1362" s="10">
        <v>1180</v>
      </c>
      <c r="E1362" s="11">
        <v>1440</v>
      </c>
      <c r="F1362" s="13">
        <v>0.18</v>
      </c>
      <c r="G1362">
        <v>4.2</v>
      </c>
      <c r="H1362">
        <v>1527</v>
      </c>
      <c r="I1362" t="str" cm="1">
        <f t="array" ref="I1362">_xlfn.IFS(
  E1362&lt;1000, "Cheap",
  E1362&lt;5000, "Expensive",
  E1362&gt;=5000, "Very Expensive"
)</f>
        <v>Expensive</v>
      </c>
      <c r="J1362" s="11">
        <f>IFERROR(
   VALUE(SUBSTITUTE(SUBSTITUTE(Table3[[#This Row],[Actual Price]], "₦", ""), ",", "")) *
   VALUE(SUBSTITUTE(Table3[[#This Row],[Rating Count]], ",", "")),
   0
)</f>
        <v>2198880</v>
      </c>
      <c r="K1362" t="str" cm="1">
        <f t="array" ref="K1362">_xlfn.IFS(Table3[[#This Row],[Discount percentage]] &lt; 0.5, "Less than 50%", TRUE, "50% or more")</f>
        <v>Less than 50%</v>
      </c>
      <c r="L1362">
        <f t="shared" si="21"/>
        <v>-2.9352161731925199E-2</v>
      </c>
    </row>
    <row r="1363" spans="1:12" x14ac:dyDescent="0.25">
      <c r="A1363" t="s">
        <v>4986</v>
      </c>
      <c r="B1363" t="s">
        <v>5882</v>
      </c>
      <c r="C1363" t="s">
        <v>5745</v>
      </c>
      <c r="D1363" s="10">
        <v>2199</v>
      </c>
      <c r="E1363" s="11">
        <v>3045</v>
      </c>
      <c r="F1363" s="13">
        <v>0.28000000000000003</v>
      </c>
      <c r="G1363">
        <v>4.2</v>
      </c>
      <c r="H1363">
        <v>2686</v>
      </c>
      <c r="I1363" t="str" cm="1">
        <f t="array" ref="I1363">_xlfn.IFS(
  E1363&lt;1000, "Cheap",
  E1363&lt;5000, "Expensive",
  E1363&gt;=5000, "Very Expensive"
)</f>
        <v>Expensive</v>
      </c>
      <c r="J1363" s="11">
        <f>IFERROR(
   VALUE(SUBSTITUTE(SUBSTITUTE(Table3[[#This Row],[Actual Price]], "₦", ""), ",", "")) *
   VALUE(SUBSTITUTE(Table3[[#This Row],[Rating Count]], ",", "")),
   0
)</f>
        <v>8178870</v>
      </c>
      <c r="K1363" t="str" cm="1">
        <f t="array" ref="K1363">_xlfn.IFS(Table3[[#This Row],[Discount percentage]] &lt; 0.5, "Less than 50%", TRUE, "50% or more")</f>
        <v>Less than 50%</v>
      </c>
      <c r="L1363">
        <f t="shared" si="21"/>
        <v>-2.9352161731925199E-2</v>
      </c>
    </row>
    <row r="1364" spans="1:12" x14ac:dyDescent="0.25">
      <c r="A1364" t="s">
        <v>4990</v>
      </c>
      <c r="B1364" t="s">
        <v>6111</v>
      </c>
      <c r="C1364" t="s">
        <v>5745</v>
      </c>
      <c r="D1364" s="10">
        <v>2999</v>
      </c>
      <c r="E1364" s="11">
        <v>3595</v>
      </c>
      <c r="F1364" s="13">
        <v>0.17</v>
      </c>
      <c r="G1364">
        <v>4</v>
      </c>
      <c r="H1364">
        <v>178</v>
      </c>
      <c r="I1364" t="str" cm="1">
        <f t="array" ref="I1364">_xlfn.IFS(
  E1364&lt;1000, "Cheap",
  E1364&lt;5000, "Expensive",
  E1364&gt;=5000, "Very Expensive"
)</f>
        <v>Expensive</v>
      </c>
      <c r="J1364" s="11">
        <f>IFERROR(
   VALUE(SUBSTITUTE(SUBSTITUTE(Table3[[#This Row],[Actual Price]], "₦", ""), ",", "")) *
   VALUE(SUBSTITUTE(Table3[[#This Row],[Rating Count]], ",", "")),
   0
)</f>
        <v>639910</v>
      </c>
      <c r="K1364" t="str" cm="1">
        <f t="array" ref="K1364">_xlfn.IFS(Table3[[#This Row],[Discount percentage]] &lt; 0.5, "Less than 50%", TRUE, "50% or more")</f>
        <v>Less than 50%</v>
      </c>
      <c r="L1364">
        <f t="shared" si="21"/>
        <v>-2.9352161731925199E-2</v>
      </c>
    </row>
    <row r="1365" spans="1:12" x14ac:dyDescent="0.25">
      <c r="A1365" t="s">
        <v>4994</v>
      </c>
      <c r="B1365" t="s">
        <v>6112</v>
      </c>
      <c r="C1365" t="s">
        <v>5745</v>
      </c>
      <c r="D1365" s="10">
        <v>253</v>
      </c>
      <c r="E1365" s="11">
        <v>500</v>
      </c>
      <c r="F1365" s="13">
        <v>0.49</v>
      </c>
      <c r="G1365">
        <v>4.3</v>
      </c>
      <c r="H1365">
        <v>2664</v>
      </c>
      <c r="I1365" t="str" cm="1">
        <f t="array" ref="I1365">_xlfn.IFS(
  E1365&lt;1000, "Cheap",
  E1365&lt;5000, "Expensive",
  E1365&gt;=5000, "Very Expensive"
)</f>
        <v>Cheap</v>
      </c>
      <c r="J1365" s="11">
        <f>IFERROR(
   VALUE(SUBSTITUTE(SUBSTITUTE(Table3[[#This Row],[Actual Price]], "₦", ""), ",", "")) *
   VALUE(SUBSTITUTE(Table3[[#This Row],[Rating Count]], ",", "")),
   0
)</f>
        <v>1332000</v>
      </c>
      <c r="K1365" t="str" cm="1">
        <f t="array" ref="K1365">_xlfn.IFS(Table3[[#This Row],[Discount percentage]] &lt; 0.5, "Less than 50%", TRUE, "50% or more")</f>
        <v>Less than 50%</v>
      </c>
      <c r="L1365">
        <f t="shared" si="21"/>
        <v>-2.9352161731925199E-2</v>
      </c>
    </row>
    <row r="1366" spans="1:12" x14ac:dyDescent="0.25">
      <c r="A1366" t="s">
        <v>4998</v>
      </c>
      <c r="B1366" t="s">
        <v>6113</v>
      </c>
      <c r="C1366" t="s">
        <v>5745</v>
      </c>
      <c r="D1366" s="10">
        <v>499</v>
      </c>
      <c r="E1366" s="11">
        <v>799</v>
      </c>
      <c r="F1366" s="13">
        <v>0.38</v>
      </c>
      <c r="G1366">
        <v>3.6</v>
      </c>
      <c r="H1366">
        <v>212</v>
      </c>
      <c r="I1366" t="str" cm="1">
        <f t="array" ref="I1366">_xlfn.IFS(
  E1366&lt;1000, "Cheap",
  E1366&lt;5000, "Expensive",
  E1366&gt;=5000, "Very Expensive"
)</f>
        <v>Cheap</v>
      </c>
      <c r="J1366" s="11">
        <f>IFERROR(
   VALUE(SUBSTITUTE(SUBSTITUTE(Table3[[#This Row],[Actual Price]], "₦", ""), ",", "")) *
   VALUE(SUBSTITUTE(Table3[[#This Row],[Rating Count]], ",", "")),
   0
)</f>
        <v>169388</v>
      </c>
      <c r="K1366" t="str" cm="1">
        <f t="array" ref="K1366">_xlfn.IFS(Table3[[#This Row],[Discount percentage]] &lt; 0.5, "Less than 50%", TRUE, "50% or more")</f>
        <v>Less than 50%</v>
      </c>
      <c r="L1366">
        <f t="shared" si="21"/>
        <v>-2.9352161731925199E-2</v>
      </c>
    </row>
    <row r="1367" spans="1:12" x14ac:dyDescent="0.25">
      <c r="A1367" t="s">
        <v>5002</v>
      </c>
      <c r="B1367" t="s">
        <v>6114</v>
      </c>
      <c r="C1367" t="s">
        <v>5745</v>
      </c>
      <c r="D1367" s="10">
        <v>1149</v>
      </c>
      <c r="E1367" s="11">
        <v>1899</v>
      </c>
      <c r="F1367" s="13">
        <v>0.39</v>
      </c>
      <c r="G1367">
        <v>3.5</v>
      </c>
      <c r="H1367">
        <v>24</v>
      </c>
      <c r="I1367" t="str" cm="1">
        <f t="array" ref="I1367">_xlfn.IFS(
  E1367&lt;1000, "Cheap",
  E1367&lt;5000, "Expensive",
  E1367&gt;=5000, "Very Expensive"
)</f>
        <v>Expensive</v>
      </c>
      <c r="J1367" s="11">
        <f>IFERROR(
   VALUE(SUBSTITUTE(SUBSTITUTE(Table3[[#This Row],[Actual Price]], "₦", ""), ",", "")) *
   VALUE(SUBSTITUTE(Table3[[#This Row],[Rating Count]], ",", "")),
   0
)</f>
        <v>45576</v>
      </c>
      <c r="K1367" t="str" cm="1">
        <f t="array" ref="K1367">_xlfn.IFS(Table3[[#This Row],[Discount percentage]] &lt; 0.5, "Less than 50%", TRUE, "50% or more")</f>
        <v>Less than 50%</v>
      </c>
      <c r="L1367">
        <f t="shared" si="21"/>
        <v>-2.9352161731925199E-2</v>
      </c>
    </row>
    <row r="1368" spans="1:12" x14ac:dyDescent="0.25">
      <c r="A1368" t="s">
        <v>5006</v>
      </c>
      <c r="B1368" t="s">
        <v>6115</v>
      </c>
      <c r="C1368" t="s">
        <v>5745</v>
      </c>
      <c r="D1368" s="10">
        <v>457</v>
      </c>
      <c r="E1368" s="11">
        <v>799</v>
      </c>
      <c r="F1368" s="13">
        <v>0.43</v>
      </c>
      <c r="G1368">
        <v>4.3</v>
      </c>
      <c r="H1368">
        <v>1868</v>
      </c>
      <c r="I1368" t="str" cm="1">
        <f t="array" ref="I1368">_xlfn.IFS(
  E1368&lt;1000, "Cheap",
  E1368&lt;5000, "Expensive",
  E1368&gt;=5000, "Very Expensive"
)</f>
        <v>Cheap</v>
      </c>
      <c r="J1368" s="11">
        <f>IFERROR(
   VALUE(SUBSTITUTE(SUBSTITUTE(Table3[[#This Row],[Actual Price]], "₦", ""), ",", "")) *
   VALUE(SUBSTITUTE(Table3[[#This Row],[Rating Count]], ",", "")),
   0
)</f>
        <v>1492532</v>
      </c>
      <c r="K1368" t="str" cm="1">
        <f t="array" ref="K1368">_xlfn.IFS(Table3[[#This Row],[Discount percentage]] &lt; 0.5, "Less than 50%", TRUE, "50% or more")</f>
        <v>Less than 50%</v>
      </c>
      <c r="L1368">
        <f t="shared" si="21"/>
        <v>-2.9352161731925199E-2</v>
      </c>
    </row>
    <row r="1369" spans="1:12" x14ac:dyDescent="0.25">
      <c r="A1369" t="s">
        <v>5010</v>
      </c>
      <c r="B1369" t="s">
        <v>6116</v>
      </c>
      <c r="C1369" t="s">
        <v>5745</v>
      </c>
      <c r="D1369" s="10">
        <v>229</v>
      </c>
      <c r="E1369" s="11">
        <v>399</v>
      </c>
      <c r="F1369" s="13">
        <v>0.43</v>
      </c>
      <c r="G1369">
        <v>3.6</v>
      </c>
      <c r="H1369">
        <v>451</v>
      </c>
      <c r="I1369" t="str" cm="1">
        <f t="array" ref="I1369">_xlfn.IFS(
  E1369&lt;1000, "Cheap",
  E1369&lt;5000, "Expensive",
  E1369&gt;=5000, "Very Expensive"
)</f>
        <v>Cheap</v>
      </c>
      <c r="J1369" s="11">
        <f>IFERROR(
   VALUE(SUBSTITUTE(SUBSTITUTE(Table3[[#This Row],[Actual Price]], "₦", ""), ",", "")) *
   VALUE(SUBSTITUTE(Table3[[#This Row],[Rating Count]], ",", "")),
   0
)</f>
        <v>179949</v>
      </c>
      <c r="K1369" t="str" cm="1">
        <f t="array" ref="K1369">_xlfn.IFS(Table3[[#This Row],[Discount percentage]] &lt; 0.5, "Less than 50%", TRUE, "50% or more")</f>
        <v>Less than 50%</v>
      </c>
      <c r="L1369">
        <f t="shared" si="21"/>
        <v>-2.9352161731925199E-2</v>
      </c>
    </row>
    <row r="1370" spans="1:12" x14ac:dyDescent="0.25">
      <c r="A1370" t="s">
        <v>5014</v>
      </c>
      <c r="B1370" t="s">
        <v>6117</v>
      </c>
      <c r="C1370" t="s">
        <v>5745</v>
      </c>
      <c r="D1370" s="10">
        <v>199</v>
      </c>
      <c r="E1370" s="11">
        <v>699</v>
      </c>
      <c r="F1370" s="13">
        <v>0.72</v>
      </c>
      <c r="G1370">
        <v>2.9</v>
      </c>
      <c r="H1370">
        <v>159</v>
      </c>
      <c r="I1370" t="str" cm="1">
        <f t="array" ref="I1370">_xlfn.IFS(
  E1370&lt;1000, "Cheap",
  E1370&lt;5000, "Expensive",
  E1370&gt;=5000, "Very Expensive"
)</f>
        <v>Cheap</v>
      </c>
      <c r="J1370" s="11">
        <f>IFERROR(
   VALUE(SUBSTITUTE(SUBSTITUTE(Table3[[#This Row],[Actual Price]], "₦", ""), ",", "")) *
   VALUE(SUBSTITUTE(Table3[[#This Row],[Rating Count]], ",", "")),
   0
)</f>
        <v>111141</v>
      </c>
      <c r="K1370" t="str" cm="1">
        <f t="array" ref="K1370">_xlfn.IFS(Table3[[#This Row],[Discount percentage]] &lt; 0.5, "Less than 50%", TRUE, "50% or more")</f>
        <v>50% or more</v>
      </c>
      <c r="L1370">
        <f t="shared" si="21"/>
        <v>-2.9352161731925199E-2</v>
      </c>
    </row>
    <row r="1371" spans="1:12" x14ac:dyDescent="0.25">
      <c r="A1371" t="s">
        <v>5018</v>
      </c>
      <c r="B1371" t="s">
        <v>6118</v>
      </c>
      <c r="C1371" t="s">
        <v>5745</v>
      </c>
      <c r="D1371" s="10">
        <v>899</v>
      </c>
      <c r="E1371" s="11">
        <v>1999</v>
      </c>
      <c r="F1371" s="13">
        <v>0.55000000000000004</v>
      </c>
      <c r="G1371">
        <v>4.2</v>
      </c>
      <c r="H1371">
        <v>39</v>
      </c>
      <c r="I1371" t="str" cm="1">
        <f t="array" ref="I1371">_xlfn.IFS(
  E1371&lt;1000, "Cheap",
  E1371&lt;5000, "Expensive",
  E1371&gt;=5000, "Very Expensive"
)</f>
        <v>Expensive</v>
      </c>
      <c r="J1371" s="11">
        <f>IFERROR(
   VALUE(SUBSTITUTE(SUBSTITUTE(Table3[[#This Row],[Actual Price]], "₦", ""), ",", "")) *
   VALUE(SUBSTITUTE(Table3[[#This Row],[Rating Count]], ",", "")),
   0
)</f>
        <v>77961</v>
      </c>
      <c r="K1371" t="str" cm="1">
        <f t="array" ref="K1371">_xlfn.IFS(Table3[[#This Row],[Discount percentage]] &lt; 0.5, "Less than 50%", TRUE, "50% or more")</f>
        <v>50% or more</v>
      </c>
      <c r="L1371">
        <f t="shared" si="21"/>
        <v>-2.9352161731925199E-2</v>
      </c>
    </row>
    <row r="1372" spans="1:12" x14ac:dyDescent="0.25">
      <c r="A1372" t="s">
        <v>5022</v>
      </c>
      <c r="B1372" t="s">
        <v>6119</v>
      </c>
      <c r="C1372" t="s">
        <v>5745</v>
      </c>
      <c r="D1372" s="10">
        <v>1499</v>
      </c>
      <c r="E1372" s="11">
        <v>2199</v>
      </c>
      <c r="F1372" s="13">
        <v>0.32</v>
      </c>
      <c r="G1372">
        <v>4.4000000000000004</v>
      </c>
      <c r="H1372">
        <v>6531</v>
      </c>
      <c r="I1372" t="str" cm="1">
        <f t="array" ref="I1372">_xlfn.IFS(
  E1372&lt;1000, "Cheap",
  E1372&lt;5000, "Expensive",
  E1372&gt;=5000, "Very Expensive"
)</f>
        <v>Expensive</v>
      </c>
      <c r="J1372" s="11">
        <f>IFERROR(
   VALUE(SUBSTITUTE(SUBSTITUTE(Table3[[#This Row],[Actual Price]], "₦", ""), ",", "")) *
   VALUE(SUBSTITUTE(Table3[[#This Row],[Rating Count]], ",", "")),
   0
)</f>
        <v>14361669</v>
      </c>
      <c r="K1372" t="str" cm="1">
        <f t="array" ref="K1372">_xlfn.IFS(Table3[[#This Row],[Discount percentage]] &lt; 0.5, "Less than 50%", TRUE, "50% or more")</f>
        <v>Less than 50%</v>
      </c>
      <c r="L1372">
        <f t="shared" si="21"/>
        <v>-2.9352161731925199E-2</v>
      </c>
    </row>
    <row r="1373" spans="1:12" x14ac:dyDescent="0.25">
      <c r="A1373" t="s">
        <v>5026</v>
      </c>
      <c r="B1373" t="s">
        <v>6120</v>
      </c>
      <c r="C1373" t="s">
        <v>5745</v>
      </c>
      <c r="D1373" s="10">
        <v>426</v>
      </c>
      <c r="E1373" s="11">
        <v>999</v>
      </c>
      <c r="F1373" s="13">
        <v>0.56999999999999995</v>
      </c>
      <c r="G1373">
        <v>4.0999999999999996</v>
      </c>
      <c r="H1373">
        <v>222</v>
      </c>
      <c r="I1373" t="str" cm="1">
        <f t="array" ref="I1373">_xlfn.IFS(
  E1373&lt;1000, "Cheap",
  E1373&lt;5000, "Expensive",
  E1373&gt;=5000, "Very Expensive"
)</f>
        <v>Cheap</v>
      </c>
      <c r="J1373" s="11">
        <f>IFERROR(
   VALUE(SUBSTITUTE(SUBSTITUTE(Table3[[#This Row],[Actual Price]], "₦", ""), ",", "")) *
   VALUE(SUBSTITUTE(Table3[[#This Row],[Rating Count]], ",", "")),
   0
)</f>
        <v>221778</v>
      </c>
      <c r="K1373" t="str" cm="1">
        <f t="array" ref="K1373">_xlfn.IFS(Table3[[#This Row],[Discount percentage]] &lt; 0.5, "Less than 50%", TRUE, "50% or more")</f>
        <v>50% or more</v>
      </c>
      <c r="L1373">
        <f t="shared" si="21"/>
        <v>-2.9352161731925199E-2</v>
      </c>
    </row>
    <row r="1374" spans="1:12" x14ac:dyDescent="0.25">
      <c r="A1374" t="s">
        <v>5030</v>
      </c>
      <c r="B1374" t="s">
        <v>6121</v>
      </c>
      <c r="C1374" t="s">
        <v>5745</v>
      </c>
      <c r="D1374" s="10">
        <v>2320</v>
      </c>
      <c r="E1374" s="11">
        <v>3290</v>
      </c>
      <c r="F1374" s="13">
        <v>0.28999999999999998</v>
      </c>
      <c r="G1374">
        <v>3.8</v>
      </c>
      <c r="H1374">
        <v>195</v>
      </c>
      <c r="I1374" t="str" cm="1">
        <f t="array" ref="I1374">_xlfn.IFS(
  E1374&lt;1000, "Cheap",
  E1374&lt;5000, "Expensive",
  E1374&gt;=5000, "Very Expensive"
)</f>
        <v>Expensive</v>
      </c>
      <c r="J1374" s="11">
        <f>IFERROR(
   VALUE(SUBSTITUTE(SUBSTITUTE(Table3[[#This Row],[Actual Price]], "₦", ""), ",", "")) *
   VALUE(SUBSTITUTE(Table3[[#This Row],[Rating Count]], ",", "")),
   0
)</f>
        <v>641550</v>
      </c>
      <c r="K1374" t="str" cm="1">
        <f t="array" ref="K1374">_xlfn.IFS(Table3[[#This Row],[Discount percentage]] &lt; 0.5, "Less than 50%", TRUE, "50% or more")</f>
        <v>Less than 50%</v>
      </c>
      <c r="L1374">
        <f t="shared" si="21"/>
        <v>-2.9352161731925199E-2</v>
      </c>
    </row>
    <row r="1375" spans="1:12" x14ac:dyDescent="0.25">
      <c r="A1375" t="s">
        <v>5034</v>
      </c>
      <c r="B1375" t="s">
        <v>5948</v>
      </c>
      <c r="C1375" t="s">
        <v>5745</v>
      </c>
      <c r="D1375" s="10">
        <v>1563</v>
      </c>
      <c r="E1375" s="11">
        <v>3098</v>
      </c>
      <c r="F1375" s="13">
        <v>0.5</v>
      </c>
      <c r="G1375">
        <v>3.5</v>
      </c>
      <c r="H1375">
        <v>2283</v>
      </c>
      <c r="I1375" t="str" cm="1">
        <f t="array" ref="I1375">_xlfn.IFS(
  E1375&lt;1000, "Cheap",
  E1375&lt;5000, "Expensive",
  E1375&gt;=5000, "Very Expensive"
)</f>
        <v>Expensive</v>
      </c>
      <c r="J1375" s="11">
        <f>IFERROR(
   VALUE(SUBSTITUTE(SUBSTITUTE(Table3[[#This Row],[Actual Price]], "₦", ""), ",", "")) *
   VALUE(SUBSTITUTE(Table3[[#This Row],[Rating Count]], ",", "")),
   0
)</f>
        <v>7072734</v>
      </c>
      <c r="K1375" t="str" cm="1">
        <f t="array" ref="K1375">_xlfn.IFS(Table3[[#This Row],[Discount percentage]] &lt; 0.5, "Less than 50%", TRUE, "50% or more")</f>
        <v>50% or more</v>
      </c>
      <c r="L1375">
        <f t="shared" si="21"/>
        <v>-2.9352161731925199E-2</v>
      </c>
    </row>
    <row r="1376" spans="1:12" x14ac:dyDescent="0.25">
      <c r="A1376" t="s">
        <v>5038</v>
      </c>
      <c r="B1376" t="s">
        <v>6122</v>
      </c>
      <c r="C1376" t="s">
        <v>5745</v>
      </c>
      <c r="D1376" s="10">
        <v>3487.77</v>
      </c>
      <c r="E1376" s="11">
        <v>4990</v>
      </c>
      <c r="F1376" s="13">
        <v>0.3</v>
      </c>
      <c r="G1376">
        <v>4.0999999999999996</v>
      </c>
      <c r="H1376">
        <v>1127</v>
      </c>
      <c r="I1376" t="str" cm="1">
        <f t="array" ref="I1376">_xlfn.IFS(
  E1376&lt;1000, "Cheap",
  E1376&lt;5000, "Expensive",
  E1376&gt;=5000, "Very Expensive"
)</f>
        <v>Expensive</v>
      </c>
      <c r="J1376" s="11">
        <f>IFERROR(
   VALUE(SUBSTITUTE(SUBSTITUTE(Table3[[#This Row],[Actual Price]], "₦", ""), ",", "")) *
   VALUE(SUBSTITUTE(Table3[[#This Row],[Rating Count]], ",", "")),
   0
)</f>
        <v>5623730</v>
      </c>
      <c r="K1376" t="str" cm="1">
        <f t="array" ref="K1376">_xlfn.IFS(Table3[[#This Row],[Discount percentage]] &lt; 0.5, "Less than 50%", TRUE, "50% or more")</f>
        <v>Less than 50%</v>
      </c>
      <c r="L1376">
        <f t="shared" si="21"/>
        <v>-2.9352161731925199E-2</v>
      </c>
    </row>
    <row r="1377" spans="1:12" x14ac:dyDescent="0.25">
      <c r="A1377" t="s">
        <v>5042</v>
      </c>
      <c r="B1377" t="s">
        <v>6123</v>
      </c>
      <c r="C1377" t="s">
        <v>5745</v>
      </c>
      <c r="D1377" s="10">
        <v>498</v>
      </c>
      <c r="E1377" s="11">
        <v>1200</v>
      </c>
      <c r="F1377" s="13">
        <v>0.59</v>
      </c>
      <c r="G1377">
        <v>3.2</v>
      </c>
      <c r="H1377">
        <v>113</v>
      </c>
      <c r="I1377" t="str" cm="1">
        <f t="array" ref="I1377">_xlfn.IFS(
  E1377&lt;1000, "Cheap",
  E1377&lt;5000, "Expensive",
  E1377&gt;=5000, "Very Expensive"
)</f>
        <v>Expensive</v>
      </c>
      <c r="J1377" s="11">
        <f>IFERROR(
   VALUE(SUBSTITUTE(SUBSTITUTE(Table3[[#This Row],[Actual Price]], "₦", ""), ",", "")) *
   VALUE(SUBSTITUTE(Table3[[#This Row],[Rating Count]], ",", "")),
   0
)</f>
        <v>135600</v>
      </c>
      <c r="K1377" t="str" cm="1">
        <f t="array" ref="K1377">_xlfn.IFS(Table3[[#This Row],[Discount percentage]] &lt; 0.5, "Less than 50%", TRUE, "50% or more")</f>
        <v>50% or more</v>
      </c>
      <c r="L1377">
        <f t="shared" si="21"/>
        <v>-2.9352161731925199E-2</v>
      </c>
    </row>
    <row r="1378" spans="1:12" x14ac:dyDescent="0.25">
      <c r="A1378" t="s">
        <v>5046</v>
      </c>
      <c r="B1378" t="s">
        <v>6124</v>
      </c>
      <c r="C1378" t="s">
        <v>5745</v>
      </c>
      <c r="D1378" s="10">
        <v>2695</v>
      </c>
      <c r="E1378" s="11">
        <v>2695</v>
      </c>
      <c r="F1378" s="13">
        <v>0</v>
      </c>
      <c r="G1378">
        <v>4.4000000000000004</v>
      </c>
      <c r="H1378">
        <v>2518</v>
      </c>
      <c r="I1378" t="str" cm="1">
        <f t="array" ref="I1378">_xlfn.IFS(
  E1378&lt;1000, "Cheap",
  E1378&lt;5000, "Expensive",
  E1378&gt;=5000, "Very Expensive"
)</f>
        <v>Expensive</v>
      </c>
      <c r="J1378" s="11">
        <f>IFERROR(
   VALUE(SUBSTITUTE(SUBSTITUTE(Table3[[#This Row],[Actual Price]], "₦", ""), ",", "")) *
   VALUE(SUBSTITUTE(Table3[[#This Row],[Rating Count]], ",", "")),
   0
)</f>
        <v>6786010</v>
      </c>
      <c r="K1378" t="str" cm="1">
        <f t="array" ref="K1378">_xlfn.IFS(Table3[[#This Row],[Discount percentage]] &lt; 0.5, "Less than 50%", TRUE, "50% or more")</f>
        <v>Less than 50%</v>
      </c>
      <c r="L1378">
        <f t="shared" si="21"/>
        <v>-2.9352161731925199E-2</v>
      </c>
    </row>
    <row r="1379" spans="1:12" x14ac:dyDescent="0.25">
      <c r="A1379" t="s">
        <v>5050</v>
      </c>
      <c r="B1379" t="s">
        <v>6125</v>
      </c>
      <c r="C1379" t="s">
        <v>5745</v>
      </c>
      <c r="D1379" s="10">
        <v>949</v>
      </c>
      <c r="E1379" s="11">
        <v>2299</v>
      </c>
      <c r="F1379" s="13">
        <v>0.59</v>
      </c>
      <c r="G1379">
        <v>3.6</v>
      </c>
      <c r="H1379">
        <v>550</v>
      </c>
      <c r="I1379" t="str" cm="1">
        <f t="array" ref="I1379">_xlfn.IFS(
  E1379&lt;1000, "Cheap",
  E1379&lt;5000, "Expensive",
  E1379&gt;=5000, "Very Expensive"
)</f>
        <v>Expensive</v>
      </c>
      <c r="J1379" s="11">
        <f>IFERROR(
   VALUE(SUBSTITUTE(SUBSTITUTE(Table3[[#This Row],[Actual Price]], "₦", ""), ",", "")) *
   VALUE(SUBSTITUTE(Table3[[#This Row],[Rating Count]], ",", "")),
   0
)</f>
        <v>1264450</v>
      </c>
      <c r="K1379" t="str" cm="1">
        <f t="array" ref="K1379">_xlfn.IFS(Table3[[#This Row],[Discount percentage]] &lt; 0.5, "Less than 50%", TRUE, "50% or more")</f>
        <v>50% or more</v>
      </c>
      <c r="L1379">
        <f t="shared" si="21"/>
        <v>-2.9352161731925199E-2</v>
      </c>
    </row>
    <row r="1380" spans="1:12" x14ac:dyDescent="0.25">
      <c r="A1380" t="s">
        <v>5054</v>
      </c>
      <c r="B1380" t="s">
        <v>6126</v>
      </c>
      <c r="C1380" t="s">
        <v>5745</v>
      </c>
      <c r="D1380" s="10">
        <v>199</v>
      </c>
      <c r="E1380" s="11">
        <v>999</v>
      </c>
      <c r="F1380" s="13">
        <v>0.8</v>
      </c>
      <c r="G1380">
        <v>3.1</v>
      </c>
      <c r="H1380">
        <v>2</v>
      </c>
      <c r="I1380" t="str" cm="1">
        <f t="array" ref="I1380">_xlfn.IFS(
  E1380&lt;1000, "Cheap",
  E1380&lt;5000, "Expensive",
  E1380&gt;=5000, "Very Expensive"
)</f>
        <v>Cheap</v>
      </c>
      <c r="J1380" s="11">
        <f>IFERROR(
   VALUE(SUBSTITUTE(SUBSTITUTE(Table3[[#This Row],[Actual Price]], "₦", ""), ",", "")) *
   VALUE(SUBSTITUTE(Table3[[#This Row],[Rating Count]], ",", "")),
   0
)</f>
        <v>1998</v>
      </c>
      <c r="K1380" t="str" cm="1">
        <f t="array" ref="K1380">_xlfn.IFS(Table3[[#This Row],[Discount percentage]] &lt; 0.5, "Less than 50%", TRUE, "50% or more")</f>
        <v>50% or more</v>
      </c>
      <c r="L1380">
        <f t="shared" si="21"/>
        <v>-2.9352161731925199E-2</v>
      </c>
    </row>
    <row r="1381" spans="1:12" x14ac:dyDescent="0.25">
      <c r="A1381" t="s">
        <v>5058</v>
      </c>
      <c r="B1381" t="s">
        <v>6127</v>
      </c>
      <c r="C1381" t="s">
        <v>5745</v>
      </c>
      <c r="D1381" s="10">
        <v>379</v>
      </c>
      <c r="E1381" s="11">
        <v>919</v>
      </c>
      <c r="F1381" s="13">
        <v>0.59</v>
      </c>
      <c r="G1381">
        <v>4</v>
      </c>
      <c r="H1381">
        <v>1090</v>
      </c>
      <c r="I1381" t="str" cm="1">
        <f t="array" ref="I1381">_xlfn.IFS(
  E1381&lt;1000, "Cheap",
  E1381&lt;5000, "Expensive",
  E1381&gt;=5000, "Very Expensive"
)</f>
        <v>Cheap</v>
      </c>
      <c r="J1381" s="11">
        <f>IFERROR(
   VALUE(SUBSTITUTE(SUBSTITUTE(Table3[[#This Row],[Actual Price]], "₦", ""), ",", "")) *
   VALUE(SUBSTITUTE(Table3[[#This Row],[Rating Count]], ",", "")),
   0
)</f>
        <v>1001710</v>
      </c>
      <c r="K1381" t="str" cm="1">
        <f t="array" ref="K1381">_xlfn.IFS(Table3[[#This Row],[Discount percentage]] &lt; 0.5, "Less than 50%", TRUE, "50% or more")</f>
        <v>50% or more</v>
      </c>
      <c r="L1381">
        <f t="shared" si="21"/>
        <v>-2.9352161731925199E-2</v>
      </c>
    </row>
    <row r="1382" spans="1:12" x14ac:dyDescent="0.25">
      <c r="A1382" t="s">
        <v>5062</v>
      </c>
      <c r="B1382" t="s">
        <v>6128</v>
      </c>
      <c r="C1382" t="s">
        <v>5745</v>
      </c>
      <c r="D1382" s="10">
        <v>2280</v>
      </c>
      <c r="E1382" s="11">
        <v>3045</v>
      </c>
      <c r="F1382" s="13">
        <v>0.25</v>
      </c>
      <c r="G1382">
        <v>4.0999999999999996</v>
      </c>
      <c r="H1382">
        <v>4118</v>
      </c>
      <c r="I1382" t="str" cm="1">
        <f t="array" ref="I1382">_xlfn.IFS(
  E1382&lt;1000, "Cheap",
  E1382&lt;5000, "Expensive",
  E1382&gt;=5000, "Very Expensive"
)</f>
        <v>Expensive</v>
      </c>
      <c r="J1382" s="11">
        <f>IFERROR(
   VALUE(SUBSTITUTE(SUBSTITUTE(Table3[[#This Row],[Actual Price]], "₦", ""), ",", "")) *
   VALUE(SUBSTITUTE(Table3[[#This Row],[Rating Count]], ",", "")),
   0
)</f>
        <v>12539310</v>
      </c>
      <c r="K1382" t="str" cm="1">
        <f t="array" ref="K1382">_xlfn.IFS(Table3[[#This Row],[Discount percentage]] &lt; 0.5, "Less than 50%", TRUE, "50% or more")</f>
        <v>Less than 50%</v>
      </c>
      <c r="L1382">
        <f t="shared" si="21"/>
        <v>-2.9352161731925199E-2</v>
      </c>
    </row>
    <row r="1383" spans="1:12" x14ac:dyDescent="0.25">
      <c r="A1383" t="s">
        <v>5066</v>
      </c>
      <c r="B1383" t="s">
        <v>5811</v>
      </c>
      <c r="C1383" t="s">
        <v>5745</v>
      </c>
      <c r="D1383" s="10">
        <v>2219</v>
      </c>
      <c r="E1383" s="11">
        <v>3080</v>
      </c>
      <c r="F1383" s="13">
        <v>0.28000000000000003</v>
      </c>
      <c r="G1383">
        <v>3.6</v>
      </c>
      <c r="H1383">
        <v>468</v>
      </c>
      <c r="I1383" t="str" cm="1">
        <f t="array" ref="I1383">_xlfn.IFS(
  E1383&lt;1000, "Cheap",
  E1383&lt;5000, "Expensive",
  E1383&gt;=5000, "Very Expensive"
)</f>
        <v>Expensive</v>
      </c>
      <c r="J1383" s="11">
        <f>IFERROR(
   VALUE(SUBSTITUTE(SUBSTITUTE(Table3[[#This Row],[Actual Price]], "₦", ""), ",", "")) *
   VALUE(SUBSTITUTE(Table3[[#This Row],[Rating Count]], ",", "")),
   0
)</f>
        <v>1441440</v>
      </c>
      <c r="K1383" t="str" cm="1">
        <f t="array" ref="K1383">_xlfn.IFS(Table3[[#This Row],[Discount percentage]] &lt; 0.5, "Less than 50%", TRUE, "50% or more")</f>
        <v>Less than 50%</v>
      </c>
      <c r="L1383">
        <f t="shared" si="21"/>
        <v>-2.9352161731925199E-2</v>
      </c>
    </row>
    <row r="1384" spans="1:12" x14ac:dyDescent="0.25">
      <c r="A1384" t="s">
        <v>5070</v>
      </c>
      <c r="B1384" t="s">
        <v>6102</v>
      </c>
      <c r="C1384" t="s">
        <v>5745</v>
      </c>
      <c r="D1384" s="10">
        <v>1399</v>
      </c>
      <c r="E1384" s="11">
        <v>1890</v>
      </c>
      <c r="F1384" s="13">
        <v>0.26</v>
      </c>
      <c r="G1384">
        <v>4</v>
      </c>
      <c r="H1384">
        <v>8031</v>
      </c>
      <c r="I1384" t="str" cm="1">
        <f t="array" ref="I1384">_xlfn.IFS(
  E1384&lt;1000, "Cheap",
  E1384&lt;5000, "Expensive",
  E1384&gt;=5000, "Very Expensive"
)</f>
        <v>Expensive</v>
      </c>
      <c r="J1384" s="11">
        <f>IFERROR(
   VALUE(SUBSTITUTE(SUBSTITUTE(Table3[[#This Row],[Actual Price]], "₦", ""), ",", "")) *
   VALUE(SUBSTITUTE(Table3[[#This Row],[Rating Count]], ",", "")),
   0
)</f>
        <v>15178590</v>
      </c>
      <c r="K1384" t="str" cm="1">
        <f t="array" ref="K1384">_xlfn.IFS(Table3[[#This Row],[Discount percentage]] &lt; 0.5, "Less than 50%", TRUE, "50% or more")</f>
        <v>Less than 50%</v>
      </c>
      <c r="L1384">
        <f t="shared" si="21"/>
        <v>-2.9352161731925199E-2</v>
      </c>
    </row>
    <row r="1385" spans="1:12" x14ac:dyDescent="0.25">
      <c r="A1385" t="s">
        <v>5074</v>
      </c>
      <c r="B1385" t="s">
        <v>6129</v>
      </c>
      <c r="C1385" t="s">
        <v>5745</v>
      </c>
      <c r="D1385" s="10">
        <v>2863</v>
      </c>
      <c r="E1385" s="11">
        <v>3690</v>
      </c>
      <c r="F1385" s="13">
        <v>0.22</v>
      </c>
      <c r="G1385">
        <v>4.3</v>
      </c>
      <c r="H1385">
        <v>6987</v>
      </c>
      <c r="I1385" t="str" cm="1">
        <f t="array" ref="I1385">_xlfn.IFS(
  E1385&lt;1000, "Cheap",
  E1385&lt;5000, "Expensive",
  E1385&gt;=5000, "Very Expensive"
)</f>
        <v>Expensive</v>
      </c>
      <c r="J1385" s="11">
        <f>IFERROR(
   VALUE(SUBSTITUTE(SUBSTITUTE(Table3[[#This Row],[Actual Price]], "₦", ""), ",", "")) *
   VALUE(SUBSTITUTE(Table3[[#This Row],[Rating Count]], ",", "")),
   0
)</f>
        <v>25782030</v>
      </c>
      <c r="K1385" t="str" cm="1">
        <f t="array" ref="K1385">_xlfn.IFS(Table3[[#This Row],[Discount percentage]] &lt; 0.5, "Less than 50%", TRUE, "50% or more")</f>
        <v>Less than 50%</v>
      </c>
      <c r="L1385">
        <f t="shared" si="21"/>
        <v>-2.9352161731925199E-2</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997FA-F4DB-4243-83FC-755DF0DA0B5B}">
  <dimension ref="A2:K123"/>
  <sheetViews>
    <sheetView topLeftCell="A19" zoomScale="70" zoomScaleNormal="70" workbookViewId="0">
      <selection activeCell="J19" sqref="J19"/>
    </sheetView>
  </sheetViews>
  <sheetFormatPr defaultRowHeight="15.75" x14ac:dyDescent="0.25"/>
  <cols>
    <col min="1" max="1" width="21" bestFit="1" customWidth="1"/>
    <col min="2" max="2" width="20.75" bestFit="1" customWidth="1"/>
    <col min="3" max="3" width="24" bestFit="1" customWidth="1"/>
    <col min="10" max="10" width="14.625" bestFit="1" customWidth="1"/>
    <col min="11" max="11" width="24.625" bestFit="1" customWidth="1"/>
    <col min="12" max="12" width="18.125" bestFit="1" customWidth="1"/>
  </cols>
  <sheetData>
    <row r="2" spans="1:11" x14ac:dyDescent="0.25">
      <c r="A2" s="9" t="s">
        <v>14145</v>
      </c>
    </row>
    <row r="3" spans="1:11" x14ac:dyDescent="0.25">
      <c r="A3" s="5" t="s">
        <v>6132</v>
      </c>
      <c r="B3" t="s">
        <v>14151</v>
      </c>
      <c r="J3" s="9" t="s">
        <v>14153</v>
      </c>
    </row>
    <row r="4" spans="1:11" x14ac:dyDescent="0.25">
      <c r="A4" s="6" t="s">
        <v>5319</v>
      </c>
      <c r="B4" s="8">
        <v>0.7016438356164385</v>
      </c>
      <c r="J4" s="5" t="s">
        <v>6132</v>
      </c>
      <c r="K4" t="s">
        <v>14152</v>
      </c>
    </row>
    <row r="5" spans="1:11" x14ac:dyDescent="0.25">
      <c r="A5" s="6" t="s">
        <v>5333</v>
      </c>
      <c r="B5" s="8">
        <v>0.590923076923077</v>
      </c>
      <c r="J5" s="6" t="s">
        <v>5099</v>
      </c>
      <c r="K5" s="21">
        <v>426972.5</v>
      </c>
    </row>
    <row r="6" spans="1:11" x14ac:dyDescent="0.25">
      <c r="A6" s="6" t="s">
        <v>5602</v>
      </c>
      <c r="B6" s="8">
        <v>0.57499999999999996</v>
      </c>
      <c r="J6" s="6" t="s">
        <v>5347</v>
      </c>
      <c r="K6" s="21">
        <v>313836</v>
      </c>
    </row>
    <row r="7" spans="1:11" x14ac:dyDescent="0.25">
      <c r="A7" s="6" t="s">
        <v>5328</v>
      </c>
      <c r="B7" s="8">
        <v>0.56307692307692314</v>
      </c>
      <c r="J7" s="6" t="s">
        <v>5348</v>
      </c>
      <c r="K7" s="21">
        <v>313833.33333333331</v>
      </c>
    </row>
    <row r="8" spans="1:11" x14ac:dyDescent="0.25">
      <c r="A8" s="6" t="s">
        <v>5089</v>
      </c>
      <c r="B8" s="8">
        <v>0.53755784061696665</v>
      </c>
      <c r="J8" s="6" t="s">
        <v>5129</v>
      </c>
      <c r="K8" s="21">
        <v>290939.33333333331</v>
      </c>
    </row>
    <row r="9" spans="1:11" x14ac:dyDescent="0.25">
      <c r="A9" s="6" t="s">
        <v>5944</v>
      </c>
      <c r="B9" s="8">
        <v>0.53</v>
      </c>
      <c r="J9" s="6" t="s">
        <v>5750</v>
      </c>
      <c r="K9" s="21">
        <v>270563</v>
      </c>
    </row>
    <row r="10" spans="1:11" x14ac:dyDescent="0.25">
      <c r="A10" s="6" t="s">
        <v>5192</v>
      </c>
      <c r="B10" s="8">
        <v>0.4968749999999999</v>
      </c>
      <c r="J10" s="6" t="s">
        <v>5456</v>
      </c>
      <c r="K10" s="21">
        <v>253105</v>
      </c>
    </row>
    <row r="11" spans="1:11" x14ac:dyDescent="0.25">
      <c r="A11" s="6" t="s">
        <v>5086</v>
      </c>
      <c r="B11" s="20">
        <v>0.56474060822898053</v>
      </c>
      <c r="J11" s="6" t="s">
        <v>5338</v>
      </c>
      <c r="K11" s="21">
        <v>194688.8</v>
      </c>
    </row>
    <row r="12" spans="1:11" x14ac:dyDescent="0.25">
      <c r="J12" s="6" t="s">
        <v>5086</v>
      </c>
      <c r="K12" s="20">
        <v>259650.23809523811</v>
      </c>
    </row>
    <row r="18" spans="1:11" x14ac:dyDescent="0.25">
      <c r="A18" s="9" t="s">
        <v>14133</v>
      </c>
      <c r="J18" s="9" t="s">
        <v>14155</v>
      </c>
    </row>
    <row r="19" spans="1:11" x14ac:dyDescent="0.25">
      <c r="A19" s="5" t="s">
        <v>14134</v>
      </c>
      <c r="B19" t="s">
        <v>14132</v>
      </c>
      <c r="J19" s="5" t="s">
        <v>14157</v>
      </c>
      <c r="K19" t="s">
        <v>14154</v>
      </c>
    </row>
    <row r="20" spans="1:11" x14ac:dyDescent="0.25">
      <c r="A20" s="6" t="s">
        <v>5745</v>
      </c>
      <c r="B20" s="14">
        <v>441</v>
      </c>
      <c r="J20" s="6" t="s">
        <v>5526</v>
      </c>
      <c r="K20" s="21">
        <v>0.94</v>
      </c>
    </row>
    <row r="21" spans="1:11" x14ac:dyDescent="0.25">
      <c r="A21" s="6" t="s">
        <v>5089</v>
      </c>
      <c r="B21" s="14">
        <v>389</v>
      </c>
      <c r="J21" s="6" t="s">
        <v>5318</v>
      </c>
      <c r="K21" s="21">
        <v>0.91</v>
      </c>
    </row>
    <row r="22" spans="1:11" x14ac:dyDescent="0.25">
      <c r="A22" s="6" t="s">
        <v>5100</v>
      </c>
      <c r="B22" s="14">
        <v>158</v>
      </c>
      <c r="J22" s="6" t="s">
        <v>5676</v>
      </c>
      <c r="K22" s="21">
        <v>0.9</v>
      </c>
    </row>
    <row r="23" spans="1:11" x14ac:dyDescent="0.25">
      <c r="A23" s="6" t="s">
        <v>5323</v>
      </c>
      <c r="B23" s="14">
        <v>153</v>
      </c>
      <c r="J23" s="6" t="s">
        <v>5429</v>
      </c>
      <c r="K23" s="21">
        <v>0.9</v>
      </c>
    </row>
    <row r="24" spans="1:11" x14ac:dyDescent="0.25">
      <c r="A24" s="6" t="s">
        <v>5319</v>
      </c>
      <c r="B24" s="8">
        <v>73</v>
      </c>
      <c r="J24" s="6" t="s">
        <v>5091</v>
      </c>
      <c r="K24" s="21">
        <v>0.9</v>
      </c>
    </row>
    <row r="25" spans="1:11" x14ac:dyDescent="0.25">
      <c r="A25" s="6" t="s">
        <v>5333</v>
      </c>
      <c r="B25" s="8">
        <v>65</v>
      </c>
      <c r="J25" s="6" t="s">
        <v>5465</v>
      </c>
      <c r="K25" s="21">
        <v>0.9</v>
      </c>
    </row>
    <row r="26" spans="1:11" x14ac:dyDescent="0.25">
      <c r="A26" s="6" t="s">
        <v>5477</v>
      </c>
      <c r="B26" s="8">
        <v>31</v>
      </c>
      <c r="J26" s="6" t="s">
        <v>5440</v>
      </c>
      <c r="K26" s="21">
        <v>0.9</v>
      </c>
    </row>
    <row r="27" spans="1:11" x14ac:dyDescent="0.25">
      <c r="A27" s="6" t="s">
        <v>5086</v>
      </c>
      <c r="B27">
        <v>1310</v>
      </c>
      <c r="J27" s="6" t="s">
        <v>5367</v>
      </c>
      <c r="K27" s="21">
        <v>0.9</v>
      </c>
    </row>
    <row r="28" spans="1:11" x14ac:dyDescent="0.25">
      <c r="J28" s="6" t="s">
        <v>5748</v>
      </c>
      <c r="K28" s="21">
        <v>0.9</v>
      </c>
    </row>
    <row r="29" spans="1:11" x14ac:dyDescent="0.25">
      <c r="J29" s="6" t="s">
        <v>5086</v>
      </c>
      <c r="K29" s="21">
        <v>0.94</v>
      </c>
    </row>
    <row r="31" spans="1:11" x14ac:dyDescent="0.25">
      <c r="A31" s="9" t="s">
        <v>5087</v>
      </c>
    </row>
    <row r="32" spans="1:11" x14ac:dyDescent="0.25">
      <c r="A32" s="5" t="s">
        <v>6132</v>
      </c>
      <c r="B32" t="s">
        <v>14136</v>
      </c>
    </row>
    <row r="33" spans="1:3" x14ac:dyDescent="0.25">
      <c r="A33" s="6" t="s">
        <v>5089</v>
      </c>
      <c r="B33">
        <v>6806911</v>
      </c>
    </row>
    <row r="34" spans="1:3" x14ac:dyDescent="0.25">
      <c r="A34" s="6" t="s">
        <v>5333</v>
      </c>
      <c r="B34" s="8">
        <v>4838167</v>
      </c>
    </row>
    <row r="35" spans="1:3" x14ac:dyDescent="0.25">
      <c r="A35" s="6" t="s">
        <v>5323</v>
      </c>
      <c r="B35" s="8">
        <v>4318732</v>
      </c>
    </row>
    <row r="36" spans="1:3" x14ac:dyDescent="0.25">
      <c r="A36" s="6" t="s">
        <v>5745</v>
      </c>
      <c r="B36">
        <v>2927855</v>
      </c>
    </row>
    <row r="37" spans="1:3" x14ac:dyDescent="0.25">
      <c r="A37" s="6" t="s">
        <v>5100</v>
      </c>
      <c r="B37" s="8">
        <v>2843619</v>
      </c>
    </row>
    <row r="38" spans="1:3" x14ac:dyDescent="0.25">
      <c r="A38" s="6" t="s">
        <v>5319</v>
      </c>
      <c r="B38" s="8">
        <v>1582163</v>
      </c>
    </row>
    <row r="39" spans="1:3" x14ac:dyDescent="0.25">
      <c r="A39" s="6" t="s">
        <v>5328</v>
      </c>
      <c r="B39" s="7">
        <v>1150552</v>
      </c>
    </row>
    <row r="40" spans="1:3" x14ac:dyDescent="0.25">
      <c r="A40" s="6" t="s">
        <v>5086</v>
      </c>
      <c r="B40">
        <v>24467999</v>
      </c>
    </row>
    <row r="46" spans="1:3" x14ac:dyDescent="0.25">
      <c r="A46" s="9" t="s">
        <v>14146</v>
      </c>
    </row>
    <row r="47" spans="1:3" x14ac:dyDescent="0.25">
      <c r="A47" s="5" t="s">
        <v>6132</v>
      </c>
      <c r="B47" t="s">
        <v>14137</v>
      </c>
      <c r="C47" t="s">
        <v>14138</v>
      </c>
    </row>
    <row r="48" spans="1:3" x14ac:dyDescent="0.25">
      <c r="A48" s="6" t="s">
        <v>5100</v>
      </c>
      <c r="B48" s="8">
        <v>16599.95541401274</v>
      </c>
      <c r="C48" s="8">
        <v>10496.810126582279</v>
      </c>
    </row>
    <row r="49" spans="1:3" x14ac:dyDescent="0.25">
      <c r="A49" s="6" t="s">
        <v>5323</v>
      </c>
      <c r="B49" s="8">
        <v>10112.307189542484</v>
      </c>
      <c r="C49" s="8">
        <v>7446.5620915032678</v>
      </c>
    </row>
    <row r="50" spans="1:3" x14ac:dyDescent="0.25">
      <c r="A50" s="6" t="s">
        <v>5745</v>
      </c>
      <c r="B50">
        <v>4225.0566893424038</v>
      </c>
      <c r="C50" s="15">
        <v>2364.7750793650794</v>
      </c>
    </row>
    <row r="51" spans="1:3" x14ac:dyDescent="0.25">
      <c r="A51" s="6" t="s">
        <v>5319</v>
      </c>
      <c r="B51" s="8">
        <v>8673.6164383561645</v>
      </c>
      <c r="C51" s="8">
        <v>2348.2328767123286</v>
      </c>
    </row>
    <row r="52" spans="1:3" x14ac:dyDescent="0.25">
      <c r="A52" s="6" t="s">
        <v>5866</v>
      </c>
      <c r="B52" s="7">
        <v>4000</v>
      </c>
      <c r="C52" s="7">
        <v>2339</v>
      </c>
    </row>
    <row r="53" spans="1:3" x14ac:dyDescent="0.25">
      <c r="A53" s="6" t="s">
        <v>5192</v>
      </c>
      <c r="B53" s="7">
        <v>3116.125</v>
      </c>
      <c r="C53" s="7">
        <v>1546.5</v>
      </c>
    </row>
    <row r="54" spans="1:3" x14ac:dyDescent="0.25">
      <c r="A54" s="6" t="s">
        <v>5333</v>
      </c>
      <c r="B54" s="8">
        <v>2847.2461538461539</v>
      </c>
      <c r="C54" s="8">
        <v>960.86153846153843</v>
      </c>
    </row>
    <row r="55" spans="1:3" x14ac:dyDescent="0.25">
      <c r="A55" s="6" t="s">
        <v>5086</v>
      </c>
      <c r="B55">
        <v>7603.4536423841064</v>
      </c>
      <c r="C55" s="15">
        <v>4522.2114773980156</v>
      </c>
    </row>
    <row r="59" spans="1:3" x14ac:dyDescent="0.25">
      <c r="A59" s="9" t="s">
        <v>14140</v>
      </c>
    </row>
    <row r="60" spans="1:3" x14ac:dyDescent="0.25">
      <c r="A60" s="5" t="s">
        <v>14139</v>
      </c>
      <c r="B60" t="s">
        <v>14132</v>
      </c>
    </row>
    <row r="61" spans="1:3" x14ac:dyDescent="0.25">
      <c r="A61" s="6">
        <v>4.0999999999999996</v>
      </c>
      <c r="B61">
        <v>230</v>
      </c>
    </row>
    <row r="62" spans="1:3" x14ac:dyDescent="0.25">
      <c r="A62" s="6">
        <v>4.2</v>
      </c>
      <c r="B62">
        <v>216</v>
      </c>
    </row>
    <row r="63" spans="1:3" x14ac:dyDescent="0.25">
      <c r="A63" s="6">
        <v>4.3</v>
      </c>
      <c r="B63">
        <v>213</v>
      </c>
    </row>
    <row r="64" spans="1:3" x14ac:dyDescent="0.25">
      <c r="A64" s="6">
        <v>4</v>
      </c>
      <c r="B64">
        <v>166</v>
      </c>
    </row>
    <row r="65" spans="1:2" x14ac:dyDescent="0.25">
      <c r="A65" s="6">
        <v>3.9</v>
      </c>
      <c r="B65">
        <v>118</v>
      </c>
    </row>
    <row r="66" spans="1:2" x14ac:dyDescent="0.25">
      <c r="A66" s="6">
        <v>4.4000000000000004</v>
      </c>
      <c r="B66">
        <v>116</v>
      </c>
    </row>
    <row r="67" spans="1:2" x14ac:dyDescent="0.25">
      <c r="A67" s="6">
        <v>3.8</v>
      </c>
      <c r="B67">
        <v>85</v>
      </c>
    </row>
    <row r="68" spans="1:2" x14ac:dyDescent="0.25">
      <c r="A68" s="6" t="s">
        <v>5086</v>
      </c>
      <c r="B68">
        <v>1144</v>
      </c>
    </row>
    <row r="73" spans="1:2" x14ac:dyDescent="0.25">
      <c r="A73" s="9" t="s">
        <v>14142</v>
      </c>
    </row>
    <row r="74" spans="1:2" x14ac:dyDescent="0.25">
      <c r="A74" s="5" t="s">
        <v>6132</v>
      </c>
      <c r="B74" t="s">
        <v>14141</v>
      </c>
    </row>
    <row r="75" spans="1:2" x14ac:dyDescent="0.25">
      <c r="A75" s="6" t="s">
        <v>5323</v>
      </c>
      <c r="B75" s="11">
        <v>41845650411</v>
      </c>
    </row>
    <row r="76" spans="1:2" x14ac:dyDescent="0.25">
      <c r="A76" s="6" t="s">
        <v>5100</v>
      </c>
      <c r="B76" s="11">
        <v>27784115683</v>
      </c>
    </row>
    <row r="77" spans="1:2" x14ac:dyDescent="0.25">
      <c r="A77" s="6" t="s">
        <v>5319</v>
      </c>
      <c r="B77" s="11">
        <v>12934531321</v>
      </c>
    </row>
    <row r="78" spans="1:2" x14ac:dyDescent="0.25">
      <c r="A78" s="6" t="s">
        <v>5089</v>
      </c>
      <c r="B78" s="11">
        <v>11962874880.58</v>
      </c>
    </row>
    <row r="79" spans="1:2" x14ac:dyDescent="0.25">
      <c r="A79" s="6" t="s">
        <v>5745</v>
      </c>
      <c r="B79" s="11">
        <v>10447762198</v>
      </c>
    </row>
    <row r="80" spans="1:2" x14ac:dyDescent="0.25">
      <c r="A80" s="6" t="s">
        <v>5333</v>
      </c>
      <c r="B80" s="11">
        <v>9800447145</v>
      </c>
    </row>
    <row r="81" spans="1:2" x14ac:dyDescent="0.25">
      <c r="A81" s="6" t="s">
        <v>5328</v>
      </c>
      <c r="B81" s="11">
        <v>2619305993</v>
      </c>
    </row>
    <row r="82" spans="1:2" x14ac:dyDescent="0.25">
      <c r="A82" s="6" t="s">
        <v>5086</v>
      </c>
      <c r="B82" s="11">
        <v>117394687631.58</v>
      </c>
    </row>
    <row r="90" spans="1:2" x14ac:dyDescent="0.25">
      <c r="A90" s="9" t="s">
        <v>14144</v>
      </c>
    </row>
    <row r="91" spans="1:2" x14ac:dyDescent="0.25">
      <c r="A91" s="5" t="s">
        <v>14143</v>
      </c>
      <c r="B91" t="s">
        <v>14132</v>
      </c>
    </row>
    <row r="92" spans="1:2" x14ac:dyDescent="0.25">
      <c r="A92" s="6" t="s">
        <v>14131</v>
      </c>
      <c r="B92">
        <v>478</v>
      </c>
    </row>
    <row r="93" spans="1:2" x14ac:dyDescent="0.25">
      <c r="A93" s="6" t="s">
        <v>14130</v>
      </c>
      <c r="B93">
        <v>588</v>
      </c>
    </row>
    <row r="94" spans="1:2" x14ac:dyDescent="0.25">
      <c r="A94" s="6" t="s">
        <v>14135</v>
      </c>
      <c r="B94">
        <v>318</v>
      </c>
    </row>
    <row r="95" spans="1:2" x14ac:dyDescent="0.25">
      <c r="A95" s="6" t="s">
        <v>5086</v>
      </c>
      <c r="B95">
        <v>1384</v>
      </c>
    </row>
    <row r="101" spans="1:4" x14ac:dyDescent="0.25">
      <c r="A101" s="9" t="s">
        <v>14149</v>
      </c>
    </row>
    <row r="102" spans="1:4" x14ac:dyDescent="0.25">
      <c r="A102" s="5" t="s">
        <v>14147</v>
      </c>
      <c r="B102" t="s">
        <v>14136</v>
      </c>
      <c r="C102" s="17"/>
    </row>
    <row r="103" spans="1:4" x14ac:dyDescent="0.25">
      <c r="A103" s="17">
        <v>199</v>
      </c>
      <c r="B103">
        <v>688893</v>
      </c>
      <c r="C103" s="17"/>
    </row>
    <row r="104" spans="1:4" x14ac:dyDescent="0.25">
      <c r="A104" s="17">
        <v>219</v>
      </c>
      <c r="B104">
        <v>895172</v>
      </c>
      <c r="C104" s="17"/>
    </row>
    <row r="105" spans="1:4" x14ac:dyDescent="0.25">
      <c r="A105" s="17">
        <v>299</v>
      </c>
      <c r="B105">
        <v>780573</v>
      </c>
      <c r="C105" s="17"/>
    </row>
    <row r="106" spans="1:4" x14ac:dyDescent="0.25">
      <c r="A106" s="17">
        <v>309</v>
      </c>
      <c r="B106">
        <v>862560</v>
      </c>
      <c r="C106" s="17"/>
    </row>
    <row r="107" spans="1:4" x14ac:dyDescent="0.25">
      <c r="A107" s="17">
        <v>599</v>
      </c>
      <c r="B107">
        <v>1376299</v>
      </c>
      <c r="C107" s="17"/>
    </row>
    <row r="108" spans="1:4" x14ac:dyDescent="0.25">
      <c r="A108" s="17">
        <v>1499</v>
      </c>
      <c r="B108">
        <v>860280</v>
      </c>
      <c r="C108" s="17"/>
    </row>
    <row r="109" spans="1:4" x14ac:dyDescent="0.25">
      <c r="A109" s="17">
        <v>6499</v>
      </c>
      <c r="B109">
        <v>659764</v>
      </c>
      <c r="C109" s="18"/>
      <c r="D109" s="19"/>
    </row>
    <row r="110" spans="1:4" x14ac:dyDescent="0.25">
      <c r="A110" s="17" t="s">
        <v>5086</v>
      </c>
      <c r="B110">
        <v>6123541</v>
      </c>
    </row>
    <row r="113" spans="1:2" x14ac:dyDescent="0.25">
      <c r="A113" s="9" t="s">
        <v>14150</v>
      </c>
    </row>
    <row r="114" spans="1:2" x14ac:dyDescent="0.25">
      <c r="A114" s="5" t="s">
        <v>6132</v>
      </c>
      <c r="B114" t="s">
        <v>14148</v>
      </c>
    </row>
    <row r="115" spans="1:2" x14ac:dyDescent="0.25">
      <c r="A115" s="6" t="s">
        <v>5745</v>
      </c>
      <c r="B115" s="15">
        <v>42990</v>
      </c>
    </row>
    <row r="116" spans="1:2" x14ac:dyDescent="0.25">
      <c r="A116" s="6" t="s">
        <v>5089</v>
      </c>
      <c r="B116" s="15">
        <v>37247</v>
      </c>
    </row>
    <row r="117" spans="1:2" x14ac:dyDescent="0.25">
      <c r="A117" s="6" t="s">
        <v>5192</v>
      </c>
      <c r="B117" s="15">
        <v>4999</v>
      </c>
    </row>
    <row r="118" spans="1:2" x14ac:dyDescent="0.25">
      <c r="A118" s="6" t="s">
        <v>5333</v>
      </c>
      <c r="B118" s="15">
        <v>4790</v>
      </c>
    </row>
    <row r="119" spans="1:2" x14ac:dyDescent="0.25">
      <c r="A119" s="6" t="s">
        <v>5483</v>
      </c>
      <c r="B119" s="15">
        <v>4499</v>
      </c>
    </row>
    <row r="120" spans="1:2" x14ac:dyDescent="0.25">
      <c r="A120" s="6" t="s">
        <v>5866</v>
      </c>
      <c r="B120" s="15">
        <v>2339</v>
      </c>
    </row>
    <row r="121" spans="1:2" x14ac:dyDescent="0.25">
      <c r="A121" s="6" t="s">
        <v>5328</v>
      </c>
      <c r="B121" s="15">
        <v>1989</v>
      </c>
    </row>
    <row r="122" spans="1:2" x14ac:dyDescent="0.25">
      <c r="A122" s="6" t="s">
        <v>5475</v>
      </c>
      <c r="B122" s="15">
        <v>1500</v>
      </c>
    </row>
    <row r="123" spans="1:2" x14ac:dyDescent="0.25">
      <c r="A123" s="6" t="s">
        <v>5086</v>
      </c>
      <c r="B123" s="15">
        <v>42990</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5C98C-4A33-4A9B-8EB3-6827EEB42D76}">
  <dimension ref="A1"/>
  <sheetViews>
    <sheetView showGridLines="0" tabSelected="1" topLeftCell="A4" workbookViewId="0">
      <selection activeCell="S7" sqref="S7"/>
    </sheetView>
  </sheetViews>
  <sheetFormatPr defaultRowHeight="15.75" x14ac:dyDescent="0.25"/>
  <cols>
    <col min="1" max="16384" width="9" style="1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814A8B5-4766-4154-B077-5402E3090C8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DATASETS</vt:lpstr>
      <vt:lpstr>CLEANED DATASETS</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PC</cp:lastModifiedBy>
  <dcterms:created xsi:type="dcterms:W3CDTF">2025-05-26T18:46:29Z</dcterms:created>
  <dcterms:modified xsi:type="dcterms:W3CDTF">2025-07-02T19:45:48Z</dcterms:modified>
</cp:coreProperties>
</file>