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rasert\OneDrive - Chulalongkorn University\R\comscore\"/>
    </mc:Choice>
  </mc:AlternateContent>
  <xr:revisionPtr revIDLastSave="0" documentId="13_ncr:1_{B5200F4B-5C07-46E3-8347-81D7F4D08E02}" xr6:coauthVersionLast="47" xr6:coauthVersionMax="47" xr10:uidLastSave="{00000000-0000-0000-0000-000000000000}"/>
  <bookViews>
    <workbookView xWindow="-108" yWindow="-108" windowWidth="23256" windowHeight="12576" tabRatio="223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5" i="1"/>
  <c r="H1" i="1"/>
  <c r="G1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5" i="1"/>
  <c r="L27" i="1"/>
  <c r="G180" i="1" l="1"/>
  <c r="G155" i="1"/>
  <c r="G116" i="1"/>
  <c r="G68" i="1"/>
  <c r="G36" i="1"/>
  <c r="G193" i="1"/>
  <c r="G168" i="1"/>
  <c r="G154" i="1"/>
  <c r="G140" i="1"/>
  <c r="G115" i="1"/>
  <c r="G99" i="1"/>
  <c r="G83" i="1"/>
  <c r="G67" i="1"/>
  <c r="G51" i="1"/>
  <c r="G35" i="1"/>
  <c r="G19" i="1"/>
  <c r="G203" i="1"/>
  <c r="G192" i="1"/>
  <c r="G178" i="1"/>
  <c r="G164" i="1"/>
  <c r="G153" i="1"/>
  <c r="G139" i="1"/>
  <c r="G128" i="1"/>
  <c r="G113" i="1"/>
  <c r="G97" i="1"/>
  <c r="G81" i="1"/>
  <c r="G65" i="1"/>
  <c r="G49" i="1"/>
  <c r="G33" i="1"/>
  <c r="G17" i="1"/>
  <c r="G84" i="1"/>
  <c r="G202" i="1"/>
  <c r="G188" i="1"/>
  <c r="G177" i="1"/>
  <c r="G163" i="1"/>
  <c r="G152" i="1"/>
  <c r="G138" i="1"/>
  <c r="G124" i="1"/>
  <c r="G112" i="1"/>
  <c r="G96" i="1"/>
  <c r="G80" i="1"/>
  <c r="G64" i="1"/>
  <c r="G48" i="1"/>
  <c r="G32" i="1"/>
  <c r="G16" i="1"/>
  <c r="G201" i="1"/>
  <c r="G187" i="1"/>
  <c r="G176" i="1"/>
  <c r="G162" i="1"/>
  <c r="G148" i="1"/>
  <c r="G137" i="1"/>
  <c r="G92" i="1"/>
  <c r="G76" i="1"/>
  <c r="G60" i="1"/>
  <c r="G44" i="1"/>
  <c r="G28" i="1"/>
  <c r="G12" i="1"/>
  <c r="G194" i="1"/>
  <c r="G169" i="1"/>
  <c r="G144" i="1"/>
  <c r="G100" i="1"/>
  <c r="G52" i="1"/>
  <c r="G20" i="1"/>
  <c r="G179" i="1"/>
  <c r="G108" i="1"/>
  <c r="G200" i="1"/>
  <c r="G186" i="1"/>
  <c r="G172" i="1"/>
  <c r="G161" i="1"/>
  <c r="G147" i="1"/>
  <c r="G136" i="1"/>
  <c r="G122" i="1"/>
  <c r="G107" i="1"/>
  <c r="G91" i="1"/>
  <c r="G75" i="1"/>
  <c r="G59" i="1"/>
  <c r="G43" i="1"/>
  <c r="G27" i="1"/>
  <c r="G11" i="1"/>
  <c r="G130" i="1"/>
  <c r="G204" i="1"/>
  <c r="G129" i="1"/>
  <c r="G123" i="1"/>
  <c r="G196" i="1"/>
  <c r="G185" i="1"/>
  <c r="G171" i="1"/>
  <c r="G160" i="1"/>
  <c r="G146" i="1"/>
  <c r="G132" i="1"/>
  <c r="G121" i="1"/>
  <c r="G105" i="1"/>
  <c r="G89" i="1"/>
  <c r="G73" i="1"/>
  <c r="G57" i="1"/>
  <c r="G41" i="1"/>
  <c r="G25" i="1"/>
  <c r="G9" i="1"/>
  <c r="G195" i="1"/>
  <c r="G184" i="1"/>
  <c r="G170" i="1"/>
  <c r="G156" i="1"/>
  <c r="G145" i="1"/>
  <c r="G131" i="1"/>
  <c r="G120" i="1"/>
  <c r="G104" i="1"/>
  <c r="G88" i="1"/>
  <c r="G72" i="1"/>
  <c r="G56" i="1"/>
  <c r="G40" i="1"/>
  <c r="G24" i="1"/>
  <c r="G8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M9" i="1" l="1"/>
</calcChain>
</file>

<file path=xl/sharedStrings.xml><?xml version="1.0" encoding="utf-8"?>
<sst xmlns="http://schemas.openxmlformats.org/spreadsheetml/2006/main" count="77" uniqueCount="40">
  <si>
    <t>youtube</t>
  </si>
  <si>
    <t>facebook</t>
  </si>
  <si>
    <t>newspaper</t>
  </si>
  <si>
    <t>sales</t>
  </si>
  <si>
    <t>Linear regression</t>
  </si>
  <si>
    <t>data source: https://cran.r-project.org/web/packages/datarium/index.html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</si>
  <si>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</si>
  <si>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</si>
  <si>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</si>
  <si>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</si>
  <si>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</si>
  <si>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</si>
  <si>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</si>
  <si>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</si>
  <si>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</si>
  <si>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</si>
  <si>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</si>
  <si>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</si>
  <si>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</si>
  <si>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</si>
  <si>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</si>
  <si>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</si>
  <si>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</si>
  <si>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</si>
  <si>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</si>
  <si>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</si>
  <si>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</si>
  <si>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</si>
  <si>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</si>
  <si>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</si>
  <si>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</si>
  <si>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</si>
  <si>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</si>
  <si>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</si>
  <si>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3.52+.0457youtube+.1885facebook-0.00103newspaper</t>
  </si>
  <si>
    <t>yi</t>
  </si>
  <si>
    <t>fi</t>
  </si>
  <si>
    <t>ssr</t>
  </si>
  <si>
    <t>sst</t>
  </si>
  <si>
    <t>avg_sales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</si>
</sst>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00"/>
  </numFmts>
  <fonts count="5" x14ac:knownFonts="1">
    <font>
      <sz val="11"/>
      <color rgb="FF000000"/>
      <name val="Calibri"/>
      <family val="2"/>
      <scheme val="minor"/>
    </font>
    <font>
      <b/>
      <sz val="15"/>
      <color theme="3"/>
      <name val="Segoe UI"/>
      <family val="2"/>
    </font>
    <font>
      <b/>
      <sz val="11"/>
      <color theme="3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3"/>
    <xf numFmtId="0" fontId="2" fillId="0" borderId="2" xfId="2"/>
    <xf numFmtId="0" fontId="1" fillId="0" borderId="1" xfId="1"/>
    <xf numFmtId="2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174" fontId="0" fillId="0" borderId="0" xfId="0" applyNumberFormat="1" applyFill="1" applyBorder="1" applyAlignment="1"/>
    <xf numFmtId="174" fontId="0" fillId="0" borderId="3" xfId="0" applyNumberFormat="1" applyFill="1" applyBorder="1" applyAlignment="1"/>
    <xf numFmtId="0" fontId="2" fillId="0" borderId="0" xfId="2" applyFill="1" applyBorder="1"/>
    <xf numFmtId="173" fontId="0" fillId="0" borderId="0" xfId="0" applyNumberFormat="1"/>
    <xf numFmtId="0" fontId="4" fillId="0" borderId="0" xfId="0" applyFont="1" applyFill="1" applyBorder="1" applyAlignment="1">
      <alignment horizontal="center"/>
    </xf>
  </cellXfs>
  <cellStyles count="4">
    <cellStyle name="Heading 1" xfId="1" builtinId="16"/>
    <cellStyle name="Heading 3" xfId="2" builtinId="18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an.r-project.org/web/packages/datariu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"/>
  <sheetViews>
    <sheetView tabSelected="1" zoomScale="145" zoomScaleNormal="145" workbookViewId="0"/>
  </sheetViews>
  <sheetFormatPr defaultColWidth="11.44140625" defaultRowHeight="14.4" x14ac:dyDescent="0.3"/>
  <cols>
    <col min="1" max="4" width="12.33203125" customWidth="1"/>
    <col min="5" max="5" width="14.109375" bestFit="1" customWidth="1"/>
    <col min="11" max="11" width="17.44140625" bestFit="1" customWidth="1"/>
    <col min="12" max="12" width="15.44140625" customWidth="1"/>
    <col min="13" max="13" width="13.5546875" customWidth="1"/>
    <col min="22" max="22" width="18.88671875" customWidth="1"/>
    <col min="23" max="23" width="24.88671875" bestFit="1" customWidth="1"/>
  </cols>
  <sheetData>
    <row r="1" spans="1:27" ht="24" thickBot="1" x14ac:dyDescent="0.6">
      <c r="A1" s="3" t="s">
        <v>4</v>
      </c>
      <c r="B1" s="3"/>
      <c r="G1" t="s">
        <v>39</v>
      </c>
      <c r="H1" s="4">
        <f>AVERAGE(D5:D204)</f>
        <v>16.827000000000002</v>
      </c>
    </row>
    <row r="2" spans="1:27" ht="15" thickTop="1" x14ac:dyDescent="0.3">
      <c r="A2" s="1" t="s">
        <v>5</v>
      </c>
    </row>
    <row r="3" spans="1:27" ht="15" thickBot="1" x14ac:dyDescent="0.35">
      <c r="D3" t="s">
        <v>35</v>
      </c>
      <c r="E3" t="s">
        <v>36</v>
      </c>
    </row>
    <row r="4" spans="1:27" ht="17.399999999999999" thickBot="1" x14ac:dyDescent="0.45">
      <c r="A4" s="2" t="s">
        <v>0</v>
      </c>
      <c r="B4" s="2" t="s">
        <v>1</v>
      </c>
      <c r="C4" s="2" t="s">
        <v>2</v>
      </c>
      <c r="D4" s="2" t="s">
        <v>3</v>
      </c>
      <c r="E4" s="7" t="s">
        <v>32</v>
      </c>
      <c r="F4" s="11" t="s">
        <v>37</v>
      </c>
      <c r="G4" s="11" t="s">
        <v>38</v>
      </c>
      <c r="I4" s="7" t="s">
        <v>33</v>
      </c>
      <c r="J4" s="13"/>
    </row>
    <row r="5" spans="1:27" x14ac:dyDescent="0.3">
      <c r="A5" s="4">
        <v>276.12</v>
      </c>
      <c r="B5" s="4">
        <v>45.36</v>
      </c>
      <c r="C5" s="4">
        <v>83.04</v>
      </c>
      <c r="D5" s="4">
        <v>26.52</v>
      </c>
      <c r="E5" s="5">
        <v>24.628769291658191</v>
      </c>
      <c r="F5" s="4">
        <f>(D5-E5)^2</f>
        <v>3.5767535921750588</v>
      </c>
      <c r="G5" s="4">
        <f>(D5-$H$1)^2</f>
        <v>93.954248999999962</v>
      </c>
      <c r="H5" s="12">
        <f>D5-E5</f>
        <v>1.8912307083418085</v>
      </c>
      <c r="I5" s="5">
        <v>1.8912307083418085</v>
      </c>
      <c r="J5" s="5"/>
      <c r="K5" t="s">
        <v>6</v>
      </c>
      <c r="V5" t="s">
        <v>6</v>
      </c>
    </row>
    <row r="6" spans="1:27" ht="15" thickBot="1" x14ac:dyDescent="0.35">
      <c r="A6" s="4">
        <v>53.4</v>
      </c>
      <c r="B6" s="4">
        <v>47.16</v>
      </c>
      <c r="C6" s="4">
        <v>54.12</v>
      </c>
      <c r="D6" s="4">
        <v>12.48</v>
      </c>
      <c r="E6" s="5">
        <v>14.805425785073226</v>
      </c>
      <c r="F6" s="4">
        <f t="shared" ref="F6:F69" si="0">(D6-E6)^2</f>
        <v>5.4076050818834256</v>
      </c>
      <c r="G6" s="4">
        <f t="shared" ref="G6:G69" si="1">(D6-$H$1)^2</f>
        <v>18.896409000000013</v>
      </c>
      <c r="H6" s="12">
        <f t="shared" ref="H6:H69" si="2">D6-E6</f>
        <v>-2.3254257850732252</v>
      </c>
      <c r="I6" s="5">
        <v>-2.3254257850732252</v>
      </c>
      <c r="J6" s="5"/>
    </row>
    <row r="7" spans="1:27" x14ac:dyDescent="0.3">
      <c r="A7" s="4">
        <v>20.64</v>
      </c>
      <c r="B7" s="4">
        <v>55.08</v>
      </c>
      <c r="C7" s="4">
        <v>83.16</v>
      </c>
      <c r="D7" s="4">
        <v>11.16</v>
      </c>
      <c r="E7" s="5">
        <v>14.769204935993066</v>
      </c>
      <c r="F7" s="4">
        <f t="shared" si="0"/>
        <v>13.026360269996713</v>
      </c>
      <c r="G7" s="4">
        <f t="shared" si="1"/>
        <v>32.114889000000019</v>
      </c>
      <c r="H7" s="12">
        <f t="shared" si="2"/>
        <v>-3.6092049359930662</v>
      </c>
      <c r="I7" s="5">
        <v>-3.6092049359930662</v>
      </c>
      <c r="J7" s="5"/>
      <c r="K7" s="8" t="s">
        <v>7</v>
      </c>
      <c r="L7" s="8"/>
      <c r="V7" s="8" t="s">
        <v>7</v>
      </c>
      <c r="W7" s="8"/>
    </row>
    <row r="8" spans="1:27" x14ac:dyDescent="0.3">
      <c r="A8" s="4">
        <v>181.8</v>
      </c>
      <c r="B8" s="4">
        <v>49.56</v>
      </c>
      <c r="C8" s="4">
        <v>70.2</v>
      </c>
      <c r="D8" s="4">
        <v>22.2</v>
      </c>
      <c r="E8" s="5">
        <v>21.117395414026948</v>
      </c>
      <c r="F8" s="4">
        <f t="shared" si="0"/>
        <v>1.1720326895698818</v>
      </c>
      <c r="G8" s="4">
        <f t="shared" si="1"/>
        <v>28.869128999999973</v>
      </c>
      <c r="H8" s="12">
        <f t="shared" si="2"/>
        <v>1.0826045859730513</v>
      </c>
      <c r="I8" s="5">
        <v>1.0826045859730513</v>
      </c>
      <c r="J8" s="5"/>
      <c r="K8" s="5" t="s">
        <v>8</v>
      </c>
      <c r="L8" s="5">
        <v>0.94721203443524304</v>
      </c>
      <c r="V8" s="5" t="s">
        <v>8</v>
      </c>
      <c r="W8" s="5">
        <v>0.94720338950137606</v>
      </c>
    </row>
    <row r="9" spans="1:27" x14ac:dyDescent="0.3">
      <c r="A9" s="4">
        <v>216.96</v>
      </c>
      <c r="B9" s="4">
        <v>12.96</v>
      </c>
      <c r="C9" s="4">
        <v>70.08</v>
      </c>
      <c r="D9" s="4">
        <v>15.48</v>
      </c>
      <c r="E9" s="5">
        <v>15.826406228197548</v>
      </c>
      <c r="F9" s="4">
        <f t="shared" si="0"/>
        <v>0.11999727493405167</v>
      </c>
      <c r="G9" s="4">
        <f t="shared" si="1"/>
        <v>1.8144090000000035</v>
      </c>
      <c r="H9" s="12">
        <f t="shared" si="2"/>
        <v>-0.34640622819754796</v>
      </c>
      <c r="I9" s="5">
        <v>-0.34640622819754796</v>
      </c>
      <c r="J9" s="5"/>
      <c r="K9" s="5" t="s">
        <v>9</v>
      </c>
      <c r="L9" s="5">
        <v>0.89721063817895208</v>
      </c>
      <c r="M9">
        <f>1-(SUM(F5:F204)/SUM(G5:G204))</f>
        <v>0.89721063817895208</v>
      </c>
      <c r="V9" s="5" t="s">
        <v>9</v>
      </c>
      <c r="W9" s="5">
        <v>0.89719426108289557</v>
      </c>
    </row>
    <row r="10" spans="1:27" x14ac:dyDescent="0.3">
      <c r="A10" s="4">
        <v>10.44</v>
      </c>
      <c r="B10" s="4">
        <v>58.68</v>
      </c>
      <c r="C10" s="4">
        <v>90</v>
      </c>
      <c r="D10" s="4">
        <v>8.64</v>
      </c>
      <c r="E10" s="5">
        <v>14.97401716084301</v>
      </c>
      <c r="F10" s="4">
        <f t="shared" si="0"/>
        <v>40.119773393853734</v>
      </c>
      <c r="G10" s="4">
        <f t="shared" si="1"/>
        <v>67.026969000000022</v>
      </c>
      <c r="H10" s="12">
        <f t="shared" si="2"/>
        <v>-6.3340171608430094</v>
      </c>
      <c r="I10" s="5">
        <v>-6.3340171608430094</v>
      </c>
      <c r="J10" s="5"/>
      <c r="K10" s="5" t="s">
        <v>10</v>
      </c>
      <c r="L10" s="5">
        <v>0.89563733162046666</v>
      </c>
      <c r="V10" s="5" t="s">
        <v>10</v>
      </c>
      <c r="W10" s="5">
        <v>0.89615054799744276</v>
      </c>
    </row>
    <row r="11" spans="1:27" x14ac:dyDescent="0.3">
      <c r="A11" s="4">
        <v>69</v>
      </c>
      <c r="B11" s="4">
        <v>39.36</v>
      </c>
      <c r="C11" s="4">
        <v>28.2</v>
      </c>
      <c r="D11" s="4">
        <v>14.16</v>
      </c>
      <c r="E11" s="5">
        <v>14.075711941876422</v>
      </c>
      <c r="F11" s="4">
        <f t="shared" si="0"/>
        <v>7.1044767422436409E-3</v>
      </c>
      <c r="G11" s="4">
        <f t="shared" si="1"/>
        <v>7.1128890000000089</v>
      </c>
      <c r="H11" s="12">
        <f t="shared" si="2"/>
        <v>8.4288058123577869E-2</v>
      </c>
      <c r="I11" s="5">
        <v>8.4288058123577869E-2</v>
      </c>
      <c r="J11" s="5"/>
      <c r="K11" s="5" t="s">
        <v>11</v>
      </c>
      <c r="L11" s="5">
        <v>2.0226124480976928</v>
      </c>
      <c r="V11" s="5" t="s">
        <v>11</v>
      </c>
      <c r="W11" s="5">
        <v>2.0176330950096015</v>
      </c>
    </row>
    <row r="12" spans="1:27" ht="15" thickBot="1" x14ac:dyDescent="0.35">
      <c r="A12" s="4">
        <v>144.24</v>
      </c>
      <c r="B12" s="4">
        <v>23.52</v>
      </c>
      <c r="C12" s="4">
        <v>13.92</v>
      </c>
      <c r="D12" s="4">
        <v>15.84</v>
      </c>
      <c r="E12" s="5">
        <v>14.547543798602744</v>
      </c>
      <c r="F12" s="4">
        <f t="shared" si="0"/>
        <v>1.670443032530224</v>
      </c>
      <c r="G12" s="4">
        <f t="shared" si="1"/>
        <v>0.97416900000000373</v>
      </c>
      <c r="H12" s="12">
        <f t="shared" si="2"/>
        <v>1.2924562013972558</v>
      </c>
      <c r="I12" s="5">
        <v>1.2924562013972558</v>
      </c>
      <c r="J12" s="5"/>
      <c r="K12" s="6" t="s">
        <v>12</v>
      </c>
      <c r="L12" s="6">
        <v>200</v>
      </c>
      <c r="V12" s="6" t="s">
        <v>12</v>
      </c>
      <c r="W12" s="6">
        <v>200</v>
      </c>
    </row>
    <row r="13" spans="1:27" x14ac:dyDescent="0.3">
      <c r="A13" s="4">
        <v>10.32</v>
      </c>
      <c r="B13" s="4">
        <v>2.52</v>
      </c>
      <c r="C13" s="4">
        <v>1.2</v>
      </c>
      <c r="D13" s="4">
        <v>5.76</v>
      </c>
      <c r="E13" s="5">
        <v>4.4728090354339098</v>
      </c>
      <c r="F13" s="4">
        <f t="shared" si="0"/>
        <v>1.6568605792605811</v>
      </c>
      <c r="G13" s="4">
        <f t="shared" si="1"/>
        <v>122.47848900000004</v>
      </c>
      <c r="H13" s="12">
        <f t="shared" si="2"/>
        <v>1.2871909645660899</v>
      </c>
      <c r="I13" s="5">
        <v>1.2871909645660899</v>
      </c>
      <c r="J13" s="5"/>
    </row>
    <row r="14" spans="1:27" ht="15" thickBot="1" x14ac:dyDescent="0.35">
      <c r="A14" s="4">
        <v>239.76</v>
      </c>
      <c r="B14" s="4">
        <v>3.12</v>
      </c>
      <c r="C14" s="4">
        <v>25.44</v>
      </c>
      <c r="D14" s="4">
        <v>12.72</v>
      </c>
      <c r="E14" s="5">
        <v>15.061018467521627</v>
      </c>
      <c r="F14" s="4">
        <f t="shared" si="0"/>
        <v>5.4803674652773058</v>
      </c>
      <c r="G14" s="4">
        <f t="shared" si="1"/>
        <v>16.867449000000008</v>
      </c>
      <c r="H14" s="12">
        <f t="shared" si="2"/>
        <v>-2.3410184675216268</v>
      </c>
      <c r="I14" s="5">
        <v>-2.3410184675216268</v>
      </c>
      <c r="J14" s="5"/>
      <c r="K14" t="s">
        <v>13</v>
      </c>
      <c r="V14" t="s">
        <v>13</v>
      </c>
    </row>
    <row r="15" spans="1:27" x14ac:dyDescent="0.3">
      <c r="A15" s="4">
        <v>79.319999999999993</v>
      </c>
      <c r="B15" s="4">
        <v>6.96</v>
      </c>
      <c r="C15" s="4">
        <v>29.04</v>
      </c>
      <c r="D15" s="4">
        <v>10.32</v>
      </c>
      <c r="E15" s="5">
        <v>8.4387590406706288</v>
      </c>
      <c r="F15" s="4">
        <f t="shared" si="0"/>
        <v>3.5390675470584942</v>
      </c>
      <c r="G15" s="4">
        <f t="shared" si="1"/>
        <v>42.341049000000019</v>
      </c>
      <c r="H15" s="12">
        <f t="shared" si="2"/>
        <v>1.8812409593293715</v>
      </c>
      <c r="I15" s="5">
        <v>1.8812409593293715</v>
      </c>
      <c r="J15" s="5"/>
      <c r="K15" s="7"/>
      <c r="L15" s="7" t="s">
        <v>18</v>
      </c>
      <c r="M15" s="7" t="s">
        <v>19</v>
      </c>
      <c r="N15" s="7" t="s">
        <v>20</v>
      </c>
      <c r="O15" s="7" t="s">
        <v>21</v>
      </c>
      <c r="P15" s="7" t="s">
        <v>22</v>
      </c>
      <c r="V15" s="7"/>
      <c r="W15" s="7" t="s">
        <v>18</v>
      </c>
      <c r="X15" s="7" t="s">
        <v>19</v>
      </c>
      <c r="Y15" s="7" t="s">
        <v>20</v>
      </c>
      <c r="Z15" s="7" t="s">
        <v>21</v>
      </c>
      <c r="AA15" s="7" t="s">
        <v>22</v>
      </c>
    </row>
    <row r="16" spans="1:27" x14ac:dyDescent="0.3">
      <c r="A16" s="4">
        <v>257.64</v>
      </c>
      <c r="B16" s="4">
        <v>28.8</v>
      </c>
      <c r="C16" s="4">
        <v>4.8</v>
      </c>
      <c r="D16" s="4">
        <v>20.88</v>
      </c>
      <c r="E16" s="5">
        <v>20.742155019120329</v>
      </c>
      <c r="F16" s="4">
        <f t="shared" si="0"/>
        <v>1.9001238753716652E-2</v>
      </c>
      <c r="G16" s="4">
        <f t="shared" si="1"/>
        <v>16.426808999999977</v>
      </c>
      <c r="H16" s="12">
        <f t="shared" si="2"/>
        <v>0.13784498087967023</v>
      </c>
      <c r="I16" s="5">
        <v>0.13784498087967023</v>
      </c>
      <c r="J16" s="5"/>
      <c r="K16" s="5" t="s">
        <v>14</v>
      </c>
      <c r="L16" s="5">
        <v>3</v>
      </c>
      <c r="M16" s="5">
        <v>6998.8658214208499</v>
      </c>
      <c r="N16" s="5">
        <v>2332.9552738069501</v>
      </c>
      <c r="O16" s="5">
        <v>570.27070365909424</v>
      </c>
      <c r="P16" s="5">
        <v>1.5752272560924511E-96</v>
      </c>
      <c r="V16" s="5" t="s">
        <v>14</v>
      </c>
      <c r="W16" s="5">
        <v>2</v>
      </c>
      <c r="X16" s="5">
        <v>6998.7380687026289</v>
      </c>
      <c r="Y16" s="5">
        <v>3499.3690343513144</v>
      </c>
      <c r="Z16" s="5">
        <v>859.61771830582074</v>
      </c>
      <c r="AA16" s="5">
        <v>4.8273618513356591E-98</v>
      </c>
    </row>
    <row r="17" spans="1:30" x14ac:dyDescent="0.3">
      <c r="A17" s="4">
        <v>28.56</v>
      </c>
      <c r="B17" s="4">
        <v>42.12</v>
      </c>
      <c r="C17" s="4">
        <v>79.08</v>
      </c>
      <c r="D17" s="4">
        <v>11.04</v>
      </c>
      <c r="E17" s="5">
        <v>12.692544880353191</v>
      </c>
      <c r="F17" s="4">
        <f t="shared" si="0"/>
        <v>2.7309045815815454</v>
      </c>
      <c r="G17" s="4">
        <f t="shared" si="1"/>
        <v>33.489369000000032</v>
      </c>
      <c r="H17" s="12">
        <f t="shared" si="2"/>
        <v>-1.6525448803531919</v>
      </c>
      <c r="I17" s="5">
        <v>-1.6525448803531919</v>
      </c>
      <c r="J17" s="5"/>
      <c r="K17" s="5" t="s">
        <v>15</v>
      </c>
      <c r="L17" s="5">
        <v>196</v>
      </c>
      <c r="M17" s="5">
        <v>801.82837857914956</v>
      </c>
      <c r="N17" s="5">
        <v>4.0909611151997423</v>
      </c>
      <c r="O17" s="5"/>
      <c r="P17" s="5"/>
      <c r="V17" s="5" t="s">
        <v>15</v>
      </c>
      <c r="W17" s="5">
        <v>197</v>
      </c>
      <c r="X17" s="5">
        <v>801.95613129737058</v>
      </c>
      <c r="Y17" s="5">
        <v>4.0708433060780234</v>
      </c>
      <c r="Z17" s="5"/>
      <c r="AA17" s="5"/>
    </row>
    <row r="18" spans="1:30" ht="15" thickBot="1" x14ac:dyDescent="0.35">
      <c r="A18" s="4">
        <v>117</v>
      </c>
      <c r="B18" s="4">
        <v>9.1199999999999992</v>
      </c>
      <c r="C18" s="4">
        <v>8.64</v>
      </c>
      <c r="D18" s="4">
        <v>11.64</v>
      </c>
      <c r="E18" s="5">
        <v>10.591560576039848</v>
      </c>
      <c r="F18" s="4">
        <f t="shared" si="0"/>
        <v>1.0992252257138964</v>
      </c>
      <c r="G18" s="4">
        <f t="shared" si="1"/>
        <v>26.904969000000012</v>
      </c>
      <c r="H18" s="12">
        <f t="shared" si="2"/>
        <v>1.0484394239601524</v>
      </c>
      <c r="I18" s="5">
        <v>1.0484394239601524</v>
      </c>
      <c r="J18" s="5"/>
      <c r="K18" s="6" t="s">
        <v>16</v>
      </c>
      <c r="L18" s="6">
        <v>199</v>
      </c>
      <c r="M18" s="6">
        <v>7800.6941999999999</v>
      </c>
      <c r="N18" s="6"/>
      <c r="O18" s="6"/>
      <c r="P18" s="6"/>
      <c r="V18" s="6" t="s">
        <v>16</v>
      </c>
      <c r="W18" s="6">
        <v>199</v>
      </c>
      <c r="X18" s="6">
        <v>7800.6941999999999</v>
      </c>
      <c r="Y18" s="6"/>
      <c r="Z18" s="6"/>
      <c r="AA18" s="6"/>
    </row>
    <row r="19" spans="1:30" ht="15" thickBot="1" x14ac:dyDescent="0.35">
      <c r="A19" s="4">
        <v>244.92</v>
      </c>
      <c r="B19" s="4">
        <v>39.479999999999997</v>
      </c>
      <c r="C19" s="4">
        <v>55.2</v>
      </c>
      <c r="D19" s="4">
        <v>22.8</v>
      </c>
      <c r="E19" s="5">
        <v>22.121239660273289</v>
      </c>
      <c r="F19" s="4">
        <f t="shared" si="0"/>
        <v>0.46071559878592044</v>
      </c>
      <c r="G19" s="4">
        <f t="shared" si="1"/>
        <v>35.676728999999987</v>
      </c>
      <c r="H19" s="12">
        <f t="shared" si="2"/>
        <v>0.67876033972671124</v>
      </c>
      <c r="I19" s="5">
        <v>0.67876033972671124</v>
      </c>
      <c r="J19" s="5"/>
    </row>
    <row r="20" spans="1:30" x14ac:dyDescent="0.3">
      <c r="A20" s="4">
        <v>234.48</v>
      </c>
      <c r="B20" s="4">
        <v>57.24</v>
      </c>
      <c r="C20" s="4">
        <v>63.48</v>
      </c>
      <c r="D20" s="4">
        <v>26.88</v>
      </c>
      <c r="E20" s="5">
        <v>24.983159419794539</v>
      </c>
      <c r="F20" s="4">
        <f t="shared" si="0"/>
        <v>3.5980041867141854</v>
      </c>
      <c r="G20" s="4">
        <f t="shared" si="1"/>
        <v>101.06280899999994</v>
      </c>
      <c r="H20" s="12">
        <f t="shared" si="2"/>
        <v>1.8968405802054598</v>
      </c>
      <c r="I20" s="5">
        <v>1.8968405802054598</v>
      </c>
      <c r="J20" s="5"/>
      <c r="K20" s="7"/>
      <c r="L20" s="7" t="s">
        <v>23</v>
      </c>
      <c r="M20" s="7" t="s">
        <v>11</v>
      </c>
      <c r="N20" s="7" t="s">
        <v>24</v>
      </c>
      <c r="O20" s="7" t="s">
        <v>25</v>
      </c>
      <c r="P20" s="7" t="s">
        <v>26</v>
      </c>
      <c r="Q20" s="7" t="s">
        <v>27</v>
      </c>
      <c r="R20" s="7" t="s">
        <v>28</v>
      </c>
      <c r="S20" s="7" t="s">
        <v>29</v>
      </c>
      <c r="V20" s="7"/>
      <c r="W20" s="7" t="s">
        <v>23</v>
      </c>
      <c r="X20" s="7" t="s">
        <v>11</v>
      </c>
      <c r="Y20" s="7" t="s">
        <v>24</v>
      </c>
      <c r="Z20" s="7" t="s">
        <v>25</v>
      </c>
      <c r="AA20" s="7" t="s">
        <v>26</v>
      </c>
      <c r="AB20" s="7" t="s">
        <v>27</v>
      </c>
      <c r="AC20" s="7" t="s">
        <v>28</v>
      </c>
      <c r="AD20" s="7" t="s">
        <v>29</v>
      </c>
    </row>
    <row r="21" spans="1:30" x14ac:dyDescent="0.3">
      <c r="A21" s="4">
        <v>81.36</v>
      </c>
      <c r="B21" s="4">
        <v>43.92</v>
      </c>
      <c r="C21" s="4">
        <v>136.80000000000001</v>
      </c>
      <c r="D21" s="4">
        <v>15</v>
      </c>
      <c r="E21" s="5">
        <v>15.388388092439222</v>
      </c>
      <c r="F21" s="4">
        <f t="shared" si="0"/>
        <v>0.15084531034857732</v>
      </c>
      <c r="G21" s="4">
        <f t="shared" si="1"/>
        <v>3.3379290000000061</v>
      </c>
      <c r="H21" s="12">
        <f t="shared" si="2"/>
        <v>-0.38838809243922157</v>
      </c>
      <c r="I21" s="5">
        <v>-0.38838809243922157</v>
      </c>
      <c r="J21" s="5"/>
      <c r="K21" s="5" t="s">
        <v>17</v>
      </c>
      <c r="L21" s="5">
        <v>3.5266672433513042</v>
      </c>
      <c r="M21" s="5">
        <v>0.37428988358614923</v>
      </c>
      <c r="N21" s="5">
        <v>9.42228844007637</v>
      </c>
      <c r="O21" s="9">
        <v>1.2672945051312408E-17</v>
      </c>
      <c r="P21" s="5">
        <v>2.7885147350799731</v>
      </c>
      <c r="Q21" s="5">
        <v>4.2648197516226354</v>
      </c>
      <c r="R21" s="5">
        <v>2.7885147350799731</v>
      </c>
      <c r="S21" s="5">
        <v>4.2648197516226354</v>
      </c>
      <c r="V21" s="5" t="s">
        <v>17</v>
      </c>
      <c r="W21" s="5">
        <v>3.5053198948861644</v>
      </c>
      <c r="X21" s="5">
        <v>0.3533876140215807</v>
      </c>
      <c r="Y21" s="5">
        <v>9.9191928517112693</v>
      </c>
      <c r="Z21" s="5">
        <v>4.5655568203665204E-19</v>
      </c>
      <c r="AA21" s="5">
        <v>2.8084115904771956</v>
      </c>
      <c r="AB21" s="5">
        <v>4.2022281992951331</v>
      </c>
      <c r="AC21" s="5">
        <v>2.8084115904771956</v>
      </c>
      <c r="AD21" s="5">
        <v>4.2022281992951331</v>
      </c>
    </row>
    <row r="22" spans="1:30" x14ac:dyDescent="0.3">
      <c r="A22" s="4">
        <v>337.68</v>
      </c>
      <c r="B22" s="4">
        <v>47.52</v>
      </c>
      <c r="C22" s="4">
        <v>66.959999999999994</v>
      </c>
      <c r="D22" s="4">
        <v>29.28</v>
      </c>
      <c r="E22" s="5">
        <v>27.869948590558813</v>
      </c>
      <c r="F22" s="4">
        <f t="shared" si="0"/>
        <v>1.9882449772670803</v>
      </c>
      <c r="G22" s="4">
        <f t="shared" si="1"/>
        <v>155.07720899999998</v>
      </c>
      <c r="H22" s="12">
        <f t="shared" si="2"/>
        <v>1.4100514094411878</v>
      </c>
      <c r="I22" s="5">
        <v>1.4100514094411878</v>
      </c>
      <c r="J22" s="5"/>
      <c r="K22" s="5" t="s">
        <v>0</v>
      </c>
      <c r="L22" s="5">
        <v>4.576464545539758E-2</v>
      </c>
      <c r="M22" s="5">
        <v>1.3948968069749745E-3</v>
      </c>
      <c r="N22" s="5">
        <v>32.808624427669677</v>
      </c>
      <c r="O22" s="9">
        <v>1.509959954814403E-81</v>
      </c>
      <c r="P22" s="5">
        <v>4.3013711962397477E-2</v>
      </c>
      <c r="Q22" s="5">
        <v>4.8515578948397683E-2</v>
      </c>
      <c r="R22" s="5">
        <v>4.3013711962397477E-2</v>
      </c>
      <c r="S22" s="5">
        <v>4.8515578948397683E-2</v>
      </c>
      <c r="V22" s="5" t="s">
        <v>0</v>
      </c>
      <c r="W22" s="5">
        <v>4.5754815101076131E-2</v>
      </c>
      <c r="X22" s="5">
        <v>1.390355851670938E-3</v>
      </c>
      <c r="Y22" s="5">
        <v>32.9087082606138</v>
      </c>
      <c r="Z22" s="5">
        <v>5.4369803446136835E-82</v>
      </c>
      <c r="AA22" s="5">
        <v>4.3012923476504622E-2</v>
      </c>
      <c r="AB22" s="5">
        <v>4.849670672564764E-2</v>
      </c>
      <c r="AC22" s="5">
        <v>4.3012923476504622E-2</v>
      </c>
      <c r="AD22" s="5">
        <v>4.849670672564764E-2</v>
      </c>
    </row>
    <row r="23" spans="1:30" ht="15" thickBot="1" x14ac:dyDescent="0.35">
      <c r="A23" s="4">
        <v>83.04</v>
      </c>
      <c r="B23" s="4">
        <v>24.6</v>
      </c>
      <c r="C23" s="4">
        <v>21.96</v>
      </c>
      <c r="D23" s="4">
        <v>13.56</v>
      </c>
      <c r="E23" s="5">
        <v>11.942018470942564</v>
      </c>
      <c r="F23" s="4">
        <f t="shared" si="0"/>
        <v>2.6178642283710398</v>
      </c>
      <c r="G23" s="4">
        <f t="shared" si="1"/>
        <v>10.673289000000008</v>
      </c>
      <c r="H23" s="12">
        <f t="shared" si="2"/>
        <v>1.6179815290574364</v>
      </c>
      <c r="I23" s="5">
        <v>1.6179815290574364</v>
      </c>
      <c r="J23" s="5"/>
      <c r="K23" s="5" t="s">
        <v>1</v>
      </c>
      <c r="L23" s="5">
        <v>0.18853001691820423</v>
      </c>
      <c r="M23" s="5">
        <v>8.6112339673019428E-3</v>
      </c>
      <c r="N23" s="5">
        <v>21.893496058065431</v>
      </c>
      <c r="O23" s="9">
        <v>1.5053389205758611E-54</v>
      </c>
      <c r="P23" s="5">
        <v>0.17154744744191172</v>
      </c>
      <c r="Q23" s="5">
        <v>0.20551258639449674</v>
      </c>
      <c r="R23" s="5">
        <v>0.17154744744191172</v>
      </c>
      <c r="S23" s="5">
        <v>0.20551258639449674</v>
      </c>
      <c r="V23" s="6" t="s">
        <v>1</v>
      </c>
      <c r="W23" s="6">
        <v>0.18799422662030935</v>
      </c>
      <c r="X23" s="6">
        <v>8.0399726590932967E-3</v>
      </c>
      <c r="Y23" s="6">
        <v>23.382446009649776</v>
      </c>
      <c r="Z23" s="6">
        <v>9.7769716475523425E-59</v>
      </c>
      <c r="AA23" s="6">
        <v>0.17213876510715906</v>
      </c>
      <c r="AB23" s="6">
        <v>0.20384968813345963</v>
      </c>
      <c r="AC23" s="6">
        <v>0.17213876510715906</v>
      </c>
      <c r="AD23" s="6">
        <v>0.20384968813345963</v>
      </c>
    </row>
    <row r="24" spans="1:30" ht="15" thickBot="1" x14ac:dyDescent="0.35">
      <c r="A24" s="4">
        <v>176.76</v>
      </c>
      <c r="B24" s="4">
        <v>28.68</v>
      </c>
      <c r="C24" s="4">
        <v>22.92</v>
      </c>
      <c r="D24" s="4">
        <v>17.52</v>
      </c>
      <c r="E24" s="5">
        <v>16.999287518727918</v>
      </c>
      <c r="F24" s="4">
        <f t="shared" si="0"/>
        <v>0.2711414881525277</v>
      </c>
      <c r="G24" s="4">
        <f t="shared" si="1"/>
        <v>0.48024899999999698</v>
      </c>
      <c r="H24" s="12">
        <f t="shared" si="2"/>
        <v>0.52071248127208136</v>
      </c>
      <c r="I24" s="5">
        <v>0.52071248127208136</v>
      </c>
      <c r="J24" s="5"/>
      <c r="K24" s="6" t="s">
        <v>2</v>
      </c>
      <c r="L24" s="6">
        <v>-1.0374930424763289E-3</v>
      </c>
      <c r="M24" s="6">
        <v>5.8710096470863697E-3</v>
      </c>
      <c r="N24" s="6">
        <v>-0.17671458656028777</v>
      </c>
      <c r="O24" s="10">
        <v>0.85991505008056646</v>
      </c>
      <c r="P24" s="6">
        <v>-1.2615953180270869E-2</v>
      </c>
      <c r="Q24" s="6">
        <v>1.0540967095318212E-2</v>
      </c>
      <c r="R24" s="6">
        <v>-1.2615953180270869E-2</v>
      </c>
      <c r="S24" s="6">
        <v>1.0540967095318212E-2</v>
      </c>
    </row>
    <row r="25" spans="1:30" x14ac:dyDescent="0.3">
      <c r="A25" s="4">
        <v>262.08</v>
      </c>
      <c r="B25" s="4">
        <v>33.24</v>
      </c>
      <c r="C25" s="4">
        <v>64.08</v>
      </c>
      <c r="D25" s="4">
        <v>21.6</v>
      </c>
      <c r="E25" s="5">
        <v>21.720920732501128</v>
      </c>
      <c r="F25" s="4">
        <f t="shared" si="0"/>
        <v>1.4621823548608951E-2</v>
      </c>
      <c r="G25" s="4">
        <f t="shared" si="1"/>
        <v>22.781528999999995</v>
      </c>
      <c r="H25" s="12">
        <f t="shared" si="2"/>
        <v>-0.12092073250112634</v>
      </c>
      <c r="I25" s="5">
        <v>-0.12092073250112634</v>
      </c>
      <c r="J25" s="5"/>
    </row>
    <row r="26" spans="1:30" x14ac:dyDescent="0.3">
      <c r="A26" s="4">
        <v>284.88</v>
      </c>
      <c r="B26" s="4">
        <v>6.12</v>
      </c>
      <c r="C26" s="4">
        <v>28.2</v>
      </c>
      <c r="D26" s="4">
        <v>15</v>
      </c>
      <c r="E26" s="5">
        <v>17.688645840426545</v>
      </c>
      <c r="F26" s="4">
        <f t="shared" si="0"/>
        <v>7.2288164552429643</v>
      </c>
      <c r="G26" s="4">
        <f t="shared" si="1"/>
        <v>3.3379290000000061</v>
      </c>
      <c r="H26" s="12">
        <f t="shared" si="2"/>
        <v>-2.6886458404265454</v>
      </c>
      <c r="I26" s="5">
        <v>-2.6886458404265454</v>
      </c>
      <c r="J26" s="5"/>
      <c r="L26" t="s">
        <v>34</v>
      </c>
    </row>
    <row r="27" spans="1:30" x14ac:dyDescent="0.3">
      <c r="A27" s="4">
        <v>15.84</v>
      </c>
      <c r="B27" s="4">
        <v>19.079999999999998</v>
      </c>
      <c r="C27" s="4">
        <v>59.52</v>
      </c>
      <c r="D27" s="4">
        <v>6.72</v>
      </c>
      <c r="E27" s="5">
        <v>7.786980364275947</v>
      </c>
      <c r="F27" s="4">
        <f t="shared" si="0"/>
        <v>1.1384470977504331</v>
      </c>
      <c r="G27" s="4">
        <f t="shared" si="1"/>
        <v>102.15144900000006</v>
      </c>
      <c r="H27" s="12">
        <f t="shared" si="2"/>
        <v>-1.0669803642759472</v>
      </c>
      <c r="I27" s="5">
        <v>-1.0669803642759472</v>
      </c>
      <c r="J27" s="5"/>
      <c r="L27">
        <f>1000*0.18853</f>
        <v>188.53</v>
      </c>
      <c r="V27" t="s">
        <v>30</v>
      </c>
    </row>
    <row r="28" spans="1:30" ht="15" thickBot="1" x14ac:dyDescent="0.35">
      <c r="A28" s="4">
        <v>273.95999999999998</v>
      </c>
      <c r="B28" s="4">
        <v>20.28</v>
      </c>
      <c r="C28" s="4">
        <v>31.44</v>
      </c>
      <c r="D28" s="4">
        <v>18.600000000000001</v>
      </c>
      <c r="E28" s="5">
        <v>19.85511947415775</v>
      </c>
      <c r="F28" s="4">
        <f t="shared" si="0"/>
        <v>1.5753248944100224</v>
      </c>
      <c r="G28" s="4">
        <f t="shared" si="1"/>
        <v>3.1435289999999987</v>
      </c>
      <c r="H28" s="12">
        <f t="shared" si="2"/>
        <v>-1.2551194741577483</v>
      </c>
      <c r="I28" s="5">
        <v>-1.2551194741577483</v>
      </c>
      <c r="J28" s="5"/>
      <c r="K28" t="s">
        <v>30</v>
      </c>
    </row>
    <row r="29" spans="1:30" ht="15" thickBot="1" x14ac:dyDescent="0.35">
      <c r="A29" s="4">
        <v>74.760000000000005</v>
      </c>
      <c r="B29" s="4">
        <v>15.12</v>
      </c>
      <c r="C29" s="4">
        <v>21.96</v>
      </c>
      <c r="D29" s="4">
        <v>11.64</v>
      </c>
      <c r="E29" s="5">
        <v>9.7758226461872955</v>
      </c>
      <c r="F29" s="4">
        <f t="shared" si="0"/>
        <v>3.4751572064681393</v>
      </c>
      <c r="G29" s="4">
        <f t="shared" si="1"/>
        <v>26.904969000000012</v>
      </c>
      <c r="H29" s="12">
        <f t="shared" si="2"/>
        <v>1.8641773538127051</v>
      </c>
      <c r="I29" s="5">
        <v>1.8641773538127051</v>
      </c>
      <c r="J29" s="5"/>
      <c r="V29" s="7" t="s">
        <v>31</v>
      </c>
      <c r="W29" s="7" t="s">
        <v>32</v>
      </c>
      <c r="X29" s="7" t="s">
        <v>33</v>
      </c>
    </row>
    <row r="30" spans="1:30" x14ac:dyDescent="0.3">
      <c r="A30" s="4">
        <v>315.48</v>
      </c>
      <c r="B30" s="4">
        <v>4.2</v>
      </c>
      <c r="C30" s="4">
        <v>23.4</v>
      </c>
      <c r="D30" s="4">
        <v>14.4</v>
      </c>
      <c r="E30" s="5">
        <v>18.732046325482646</v>
      </c>
      <c r="F30" s="4">
        <f t="shared" si="0"/>
        <v>18.766625366127691</v>
      </c>
      <c r="G30" s="4">
        <f t="shared" si="1"/>
        <v>5.8903290000000066</v>
      </c>
      <c r="H30" s="12">
        <f t="shared" si="2"/>
        <v>-4.3320463254826453</v>
      </c>
      <c r="I30" s="5">
        <v>-4.3320463254826453</v>
      </c>
      <c r="J30" s="5"/>
      <c r="K30" s="7" t="s">
        <v>31</v>
      </c>
      <c r="L30" s="7" t="s">
        <v>32</v>
      </c>
      <c r="M30" s="7" t="s">
        <v>33</v>
      </c>
      <c r="V30" s="5">
        <v>1</v>
      </c>
      <c r="W30" s="5">
        <v>24.666557560092535</v>
      </c>
      <c r="X30" s="5">
        <v>1.8534424399074645</v>
      </c>
    </row>
    <row r="31" spans="1:30" x14ac:dyDescent="0.3">
      <c r="A31" s="4">
        <v>171.48</v>
      </c>
      <c r="B31" s="4">
        <v>35.159999999999997</v>
      </c>
      <c r="C31" s="4">
        <v>15.12</v>
      </c>
      <c r="D31" s="4">
        <v>18</v>
      </c>
      <c r="E31" s="5">
        <v>17.987417146084699</v>
      </c>
      <c r="F31" s="4">
        <f t="shared" si="0"/>
        <v>1.5832821265381145E-4</v>
      </c>
      <c r="G31" s="4">
        <f t="shared" si="1"/>
        <v>1.375928999999996</v>
      </c>
      <c r="H31" s="12">
        <f t="shared" si="2"/>
        <v>1.2582853915301229E-2</v>
      </c>
      <c r="I31" s="5">
        <v>1.2582853915301229E-2</v>
      </c>
      <c r="J31" s="5"/>
      <c r="K31" s="5">
        <v>1</v>
      </c>
      <c r="L31" s="5">
        <v>24.628769291658191</v>
      </c>
      <c r="M31" s="5">
        <v>1.8912307083418085</v>
      </c>
      <c r="V31" s="5">
        <v>2</v>
      </c>
      <c r="W31" s="5">
        <v>14.814434748697417</v>
      </c>
      <c r="X31" s="5">
        <v>-2.3344347486974169</v>
      </c>
    </row>
    <row r="32" spans="1:30" x14ac:dyDescent="0.3">
      <c r="A32" s="4">
        <v>288.12</v>
      </c>
      <c r="B32" s="4">
        <v>20.04</v>
      </c>
      <c r="C32" s="4">
        <v>27.48</v>
      </c>
      <c r="D32" s="4">
        <v>19.079999999999998</v>
      </c>
      <c r="E32" s="5">
        <v>20.462008122194021</v>
      </c>
      <c r="F32" s="4">
        <f t="shared" si="0"/>
        <v>1.909946449810249</v>
      </c>
      <c r="G32" s="4">
        <f t="shared" si="1"/>
        <v>5.0760089999999849</v>
      </c>
      <c r="H32" s="12">
        <f t="shared" si="2"/>
        <v>-1.3820081221940228</v>
      </c>
      <c r="I32" s="5">
        <v>-1.3820081221940228</v>
      </c>
      <c r="J32" s="5"/>
      <c r="K32" s="5">
        <v>2</v>
      </c>
      <c r="L32" s="5">
        <v>14.805425785073226</v>
      </c>
      <c r="M32" s="5">
        <v>-2.3254257850732252</v>
      </c>
      <c r="V32" s="5">
        <v>3</v>
      </c>
      <c r="W32" s="5">
        <v>14.804421280819014</v>
      </c>
      <c r="X32" s="5">
        <v>-3.6444212808190137</v>
      </c>
    </row>
    <row r="33" spans="1:24" x14ac:dyDescent="0.3">
      <c r="A33" s="4">
        <v>298.56</v>
      </c>
      <c r="B33" s="4">
        <v>32.520000000000003</v>
      </c>
      <c r="C33" s="4">
        <v>27.48</v>
      </c>
      <c r="D33" s="4">
        <v>22.68</v>
      </c>
      <c r="E33" s="5">
        <v>23.292645631887559</v>
      </c>
      <c r="F33" s="4">
        <f t="shared" si="0"/>
        <v>0.37533467027090733</v>
      </c>
      <c r="G33" s="4">
        <f t="shared" si="1"/>
        <v>34.257608999999974</v>
      </c>
      <c r="H33" s="12">
        <f t="shared" si="2"/>
        <v>-0.61264563188755972</v>
      </c>
      <c r="I33" s="5">
        <v>-0.61264563188755972</v>
      </c>
      <c r="J33" s="5"/>
      <c r="K33" s="5">
        <v>3</v>
      </c>
      <c r="L33" s="5">
        <v>14.769204935993066</v>
      </c>
      <c r="M33" s="5">
        <v>-3.6092049359930662</v>
      </c>
      <c r="V33" s="5">
        <v>4</v>
      </c>
      <c r="W33" s="5">
        <v>21.140539151564337</v>
      </c>
      <c r="X33" s="5">
        <v>1.0594608484356627</v>
      </c>
    </row>
    <row r="34" spans="1:24" x14ac:dyDescent="0.3">
      <c r="A34" s="4">
        <v>84.72</v>
      </c>
      <c r="B34" s="4">
        <v>19.2</v>
      </c>
      <c r="C34" s="4">
        <v>48.96</v>
      </c>
      <c r="D34" s="4">
        <v>12.6</v>
      </c>
      <c r="E34" s="5">
        <v>10.972828671802468</v>
      </c>
      <c r="F34" s="4">
        <f t="shared" si="0"/>
        <v>2.6476865313081204</v>
      </c>
      <c r="G34" s="4">
        <f t="shared" si="1"/>
        <v>17.867529000000019</v>
      </c>
      <c r="H34" s="12">
        <f t="shared" si="2"/>
        <v>1.627171328197532</v>
      </c>
      <c r="I34" s="5">
        <v>1.627171328197532</v>
      </c>
      <c r="J34" s="5"/>
      <c r="K34" s="5">
        <v>4</v>
      </c>
      <c r="L34" s="5">
        <v>21.117395414026948</v>
      </c>
      <c r="M34" s="5">
        <v>1.0826045859730513</v>
      </c>
      <c r="V34" s="5">
        <v>5</v>
      </c>
      <c r="W34" s="5">
        <v>15.868689756214852</v>
      </c>
      <c r="X34" s="5">
        <v>-0.38868975621485191</v>
      </c>
    </row>
    <row r="35" spans="1:24" x14ac:dyDescent="0.3">
      <c r="A35" s="4">
        <v>351.48</v>
      </c>
      <c r="B35" s="4">
        <v>33.96</v>
      </c>
      <c r="C35" s="4">
        <v>51.84</v>
      </c>
      <c r="D35" s="4">
        <v>25.68</v>
      </c>
      <c r="E35" s="5">
        <v>25.960720563234691</v>
      </c>
      <c r="F35" s="4">
        <f t="shared" si="0"/>
        <v>7.8804034622802374E-2</v>
      </c>
      <c r="G35" s="4">
        <f t="shared" si="1"/>
        <v>78.375608999999969</v>
      </c>
      <c r="H35" s="12">
        <f t="shared" si="2"/>
        <v>-0.28072056323469141</v>
      </c>
      <c r="I35" s="5">
        <v>-0.28072056323469141</v>
      </c>
      <c r="J35" s="5"/>
      <c r="K35" s="5">
        <v>5</v>
      </c>
      <c r="L35" s="5">
        <v>15.826406228197548</v>
      </c>
      <c r="M35" s="5">
        <v>-0.34640622819754796</v>
      </c>
      <c r="V35" s="5">
        <v>6</v>
      </c>
      <c r="W35" s="5">
        <v>15.014501382621152</v>
      </c>
      <c r="X35" s="5">
        <v>-6.3745013826211512</v>
      </c>
    </row>
    <row r="36" spans="1:24" x14ac:dyDescent="0.3">
      <c r="A36" s="4">
        <v>135.47999999999999</v>
      </c>
      <c r="B36" s="4">
        <v>20.88</v>
      </c>
      <c r="C36" s="4">
        <v>46.32</v>
      </c>
      <c r="D36" s="4">
        <v>14.28</v>
      </c>
      <c r="E36" s="5">
        <v>13.615311485173168</v>
      </c>
      <c r="F36" s="4">
        <f t="shared" si="0"/>
        <v>0.44181082174269937</v>
      </c>
      <c r="G36" s="4">
        <f t="shared" si="1"/>
        <v>6.4872090000000124</v>
      </c>
      <c r="H36" s="12">
        <f t="shared" si="2"/>
        <v>0.66468851482683178</v>
      </c>
      <c r="I36" s="5">
        <v>0.66468851482683178</v>
      </c>
      <c r="J36" s="5"/>
      <c r="K36" s="5">
        <v>6</v>
      </c>
      <c r="L36" s="5">
        <v>14.97401716084301</v>
      </c>
      <c r="M36" s="5">
        <v>-6.3340171608430094</v>
      </c>
      <c r="V36" s="5">
        <v>7</v>
      </c>
      <c r="W36" s="5">
        <v>14.061854896635793</v>
      </c>
      <c r="X36" s="5">
        <v>9.8145103364206676E-2</v>
      </c>
    </row>
    <row r="37" spans="1:24" x14ac:dyDescent="0.3">
      <c r="A37" s="4">
        <v>116.64</v>
      </c>
      <c r="B37" s="4">
        <v>1.8</v>
      </c>
      <c r="C37" s="4">
        <v>36</v>
      </c>
      <c r="D37" s="4">
        <v>11.52</v>
      </c>
      <c r="E37" s="5">
        <v>9.1666597701924974</v>
      </c>
      <c r="F37" s="4">
        <f t="shared" si="0"/>
        <v>5.5382102372304267</v>
      </c>
      <c r="G37" s="4">
        <f t="shared" si="1"/>
        <v>28.164249000000023</v>
      </c>
      <c r="H37" s="12">
        <f t="shared" si="2"/>
        <v>2.3533402298075021</v>
      </c>
      <c r="I37" s="5">
        <v>2.3533402298075021</v>
      </c>
      <c r="J37" s="5"/>
      <c r="K37" s="5">
        <v>7</v>
      </c>
      <c r="L37" s="5">
        <v>14.075711941876422</v>
      </c>
      <c r="M37" s="5">
        <v>8.4288058123577869E-2</v>
      </c>
      <c r="V37" s="5">
        <v>8</v>
      </c>
      <c r="W37" s="5">
        <v>14.526618635175062</v>
      </c>
      <c r="X37" s="5">
        <v>1.3133813648249379</v>
      </c>
    </row>
    <row r="38" spans="1:24" x14ac:dyDescent="0.3">
      <c r="A38" s="4">
        <v>318.72000000000003</v>
      </c>
      <c r="B38" s="4">
        <v>24</v>
      </c>
      <c r="C38" s="4">
        <v>0.36</v>
      </c>
      <c r="D38" s="4">
        <v>20.88</v>
      </c>
      <c r="E38" s="5">
        <v>22.637121951437233</v>
      </c>
      <c r="F38" s="4">
        <f t="shared" si="0"/>
        <v>3.087477552222595</v>
      </c>
      <c r="G38" s="4">
        <f t="shared" si="1"/>
        <v>16.426808999999977</v>
      </c>
      <c r="H38" s="12">
        <f t="shared" si="2"/>
        <v>-1.7571219514372345</v>
      </c>
      <c r="I38" s="5">
        <v>-1.7571219514372345</v>
      </c>
      <c r="J38" s="5"/>
      <c r="K38" s="5">
        <v>8</v>
      </c>
      <c r="L38" s="5">
        <v>14.547543798602744</v>
      </c>
      <c r="M38" s="5">
        <v>1.2924562013972558</v>
      </c>
      <c r="V38" s="5">
        <v>9</v>
      </c>
      <c r="W38" s="5">
        <v>4.4512550378124498</v>
      </c>
      <c r="X38" s="5">
        <v>1.30874496218755</v>
      </c>
    </row>
    <row r="39" spans="1:24" x14ac:dyDescent="0.3">
      <c r="A39" s="4">
        <v>114.84</v>
      </c>
      <c r="B39" s="4">
        <v>1.68</v>
      </c>
      <c r="C39" s="4">
        <v>8.8800000000000008</v>
      </c>
      <c r="D39" s="4">
        <v>11.4</v>
      </c>
      <c r="E39" s="5">
        <v>9.0897966176545548</v>
      </c>
      <c r="F39" s="4">
        <f t="shared" si="0"/>
        <v>5.3370396678003367</v>
      </c>
      <c r="G39" s="4">
        <f t="shared" si="1"/>
        <v>29.452329000000017</v>
      </c>
      <c r="H39" s="12">
        <f t="shared" si="2"/>
        <v>2.3102033823454455</v>
      </c>
      <c r="I39" s="5">
        <v>2.3102033823454455</v>
      </c>
      <c r="J39" s="5"/>
      <c r="K39" s="5">
        <v>9</v>
      </c>
      <c r="L39" s="5">
        <v>4.4728090354339098</v>
      </c>
      <c r="M39" s="5">
        <v>1.2871909645660899</v>
      </c>
      <c r="V39" s="5">
        <v>10</v>
      </c>
      <c r="W39" s="5">
        <v>15.062036350575543</v>
      </c>
      <c r="X39" s="5">
        <v>-2.3420363505755422</v>
      </c>
    </row>
    <row r="40" spans="1:24" x14ac:dyDescent="0.3">
      <c r="A40" s="4">
        <v>348.84</v>
      </c>
      <c r="B40" s="4">
        <v>4.92</v>
      </c>
      <c r="C40" s="4">
        <v>10.199999999999999</v>
      </c>
      <c r="D40" s="4">
        <v>15.36</v>
      </c>
      <c r="E40" s="5">
        <v>20.4081914182165</v>
      </c>
      <c r="F40" s="4">
        <f t="shared" si="0"/>
        <v>25.484236594954723</v>
      </c>
      <c r="G40" s="4">
        <f t="shared" si="1"/>
        <v>2.1520890000000068</v>
      </c>
      <c r="H40" s="12">
        <f t="shared" si="2"/>
        <v>-5.0481914182165006</v>
      </c>
      <c r="I40" s="5">
        <v>-5.0481914182165006</v>
      </c>
      <c r="J40" s="5"/>
      <c r="K40" s="5">
        <v>10</v>
      </c>
      <c r="L40" s="5">
        <v>15.061018467521627</v>
      </c>
      <c r="M40" s="5">
        <v>-2.3410184675216268</v>
      </c>
      <c r="V40" s="5">
        <v>11</v>
      </c>
      <c r="W40" s="5">
        <v>8.4430316459808754</v>
      </c>
      <c r="X40" s="5">
        <v>1.8769683540191249</v>
      </c>
    </row>
    <row r="41" spans="1:24" x14ac:dyDescent="0.3">
      <c r="A41" s="4">
        <v>320.27999999999997</v>
      </c>
      <c r="B41" s="4">
        <v>52.56</v>
      </c>
      <c r="C41" s="4">
        <v>6</v>
      </c>
      <c r="D41" s="4">
        <v>30.48</v>
      </c>
      <c r="E41" s="5">
        <v>28.087080620771996</v>
      </c>
      <c r="F41" s="4">
        <f t="shared" si="0"/>
        <v>5.7260631554849386</v>
      </c>
      <c r="G41" s="4">
        <f t="shared" si="1"/>
        <v>186.40440899999996</v>
      </c>
      <c r="H41" s="12">
        <f t="shared" si="2"/>
        <v>2.3929193792280046</v>
      </c>
      <c r="I41" s="5">
        <v>2.3929193792280046</v>
      </c>
      <c r="J41" s="5"/>
      <c r="K41" s="5">
        <v>11</v>
      </c>
      <c r="L41" s="5">
        <v>8.4387590406706288</v>
      </c>
      <c r="M41" s="5">
        <v>1.8812409593293715</v>
      </c>
      <c r="V41" s="5">
        <v>12</v>
      </c>
      <c r="W41" s="5">
        <v>20.707824184192326</v>
      </c>
      <c r="X41" s="5">
        <v>0.17217581580767316</v>
      </c>
    </row>
    <row r="42" spans="1:24" x14ac:dyDescent="0.3">
      <c r="A42" s="4">
        <v>89.64</v>
      </c>
      <c r="B42" s="4">
        <v>59.28</v>
      </c>
      <c r="C42" s="4">
        <v>54.84</v>
      </c>
      <c r="D42" s="4">
        <v>17.64</v>
      </c>
      <c r="E42" s="5">
        <v>18.748173346434889</v>
      </c>
      <c r="F42" s="4">
        <f t="shared" si="0"/>
        <v>1.2280481657486997</v>
      </c>
      <c r="G42" s="4">
        <f t="shared" si="1"/>
        <v>0.66096899999999814</v>
      </c>
      <c r="H42" s="12">
        <f t="shared" si="2"/>
        <v>-1.1081733464348886</v>
      </c>
      <c r="I42" s="5">
        <v>-1.1081733464348886</v>
      </c>
      <c r="J42" s="5"/>
      <c r="K42" s="5">
        <v>12</v>
      </c>
      <c r="L42" s="5">
        <v>20.742155019120329</v>
      </c>
      <c r="M42" s="5">
        <v>0.13784498087967023</v>
      </c>
      <c r="V42" s="5">
        <v>13</v>
      </c>
      <c r="W42" s="5">
        <v>12.730394239420328</v>
      </c>
      <c r="X42" s="5">
        <v>-1.6903942394203284</v>
      </c>
    </row>
    <row r="43" spans="1:24" x14ac:dyDescent="0.3">
      <c r="A43" s="4">
        <v>51.72</v>
      </c>
      <c r="B43" s="4">
        <v>32.04</v>
      </c>
      <c r="C43" s="4">
        <v>42.12</v>
      </c>
      <c r="D43" s="4">
        <v>12.12</v>
      </c>
      <c r="E43" s="5">
        <v>11.890417241414628</v>
      </c>
      <c r="F43" s="4">
        <f t="shared" si="0"/>
        <v>5.2708243039668805E-2</v>
      </c>
      <c r="G43" s="4">
        <f t="shared" si="1"/>
        <v>22.155849000000025</v>
      </c>
      <c r="H43" s="12">
        <f t="shared" si="2"/>
        <v>0.22958275858537114</v>
      </c>
      <c r="I43" s="5">
        <v>0.22958275858537114</v>
      </c>
      <c r="J43" s="5"/>
      <c r="K43" s="5">
        <v>13</v>
      </c>
      <c r="L43" s="5">
        <v>12.692544880353191</v>
      </c>
      <c r="M43" s="5">
        <v>-1.6525448803531919</v>
      </c>
      <c r="V43" s="5">
        <v>14</v>
      </c>
      <c r="W43" s="5">
        <v>10.573140608489293</v>
      </c>
      <c r="X43" s="5">
        <v>1.0668593915107074</v>
      </c>
    </row>
    <row r="44" spans="1:24" x14ac:dyDescent="0.3">
      <c r="A44" s="4">
        <v>273.60000000000002</v>
      </c>
      <c r="B44" s="4">
        <v>45.24</v>
      </c>
      <c r="C44" s="4">
        <v>38.4</v>
      </c>
      <c r="D44" s="4">
        <v>25.8</v>
      </c>
      <c r="E44" s="5">
        <v>24.537132472496552</v>
      </c>
      <c r="F44" s="4">
        <f t="shared" si="0"/>
        <v>1.5948343920226742</v>
      </c>
      <c r="G44" s="4">
        <f t="shared" si="1"/>
        <v>80.514728999999988</v>
      </c>
      <c r="H44" s="12">
        <f t="shared" si="2"/>
        <v>1.2628675275034489</v>
      </c>
      <c r="I44" s="5">
        <v>1.2628675275034489</v>
      </c>
      <c r="J44" s="5"/>
      <c r="K44" s="5">
        <v>14</v>
      </c>
      <c r="L44" s="5">
        <v>10.591560576039848</v>
      </c>
      <c r="M44" s="5">
        <v>1.0484394239601524</v>
      </c>
      <c r="V44" s="5">
        <v>15</v>
      </c>
      <c r="W44" s="5">
        <v>22.133601276411543</v>
      </c>
      <c r="X44" s="5">
        <v>0.66639872358845764</v>
      </c>
    </row>
    <row r="45" spans="1:24" x14ac:dyDescent="0.3">
      <c r="A45" s="4">
        <v>243</v>
      </c>
      <c r="B45" s="4">
        <v>26.76</v>
      </c>
      <c r="C45" s="4">
        <v>37.92</v>
      </c>
      <c r="D45" s="4">
        <v>19.920000000000002</v>
      </c>
      <c r="E45" s="5">
        <v>19.653197605573357</v>
      </c>
      <c r="F45" s="4">
        <f t="shared" si="0"/>
        <v>7.118351767179075E-2</v>
      </c>
      <c r="G45" s="4">
        <f t="shared" si="1"/>
        <v>9.566649</v>
      </c>
      <c r="H45" s="12">
        <f t="shared" si="2"/>
        <v>0.26680239442664444</v>
      </c>
      <c r="I45" s="5">
        <v>0.26680239442664444</v>
      </c>
      <c r="J45" s="5"/>
      <c r="K45" s="5">
        <v>15</v>
      </c>
      <c r="L45" s="5">
        <v>22.121239660273289</v>
      </c>
      <c r="M45" s="5">
        <v>0.67876033972671124</v>
      </c>
      <c r="V45" s="5">
        <v>16</v>
      </c>
      <c r="W45" s="5">
        <v>24.994698471533003</v>
      </c>
      <c r="X45" s="5">
        <v>1.8853015284669965</v>
      </c>
    </row>
    <row r="46" spans="1:24" x14ac:dyDescent="0.3">
      <c r="A46" s="4">
        <v>212.4</v>
      </c>
      <c r="B46" s="4">
        <v>40.08</v>
      </c>
      <c r="C46" s="4">
        <v>46.44</v>
      </c>
      <c r="D46" s="4">
        <v>20.52</v>
      </c>
      <c r="E46" s="5">
        <v>20.755179839266777</v>
      </c>
      <c r="F46" s="4">
        <f t="shared" si="0"/>
        <v>5.5309556797547267E-2</v>
      </c>
      <c r="G46" s="4">
        <f t="shared" si="1"/>
        <v>13.638248999999984</v>
      </c>
      <c r="H46" s="12">
        <f t="shared" si="2"/>
        <v>-0.23517983926677744</v>
      </c>
      <c r="I46" s="5">
        <v>-0.23517983926677744</v>
      </c>
      <c r="J46" s="5"/>
      <c r="K46" s="5">
        <v>16</v>
      </c>
      <c r="L46" s="5">
        <v>24.983159419794539</v>
      </c>
      <c r="M46" s="5">
        <v>1.8968405802054598</v>
      </c>
      <c r="V46" s="5">
        <v>17</v>
      </c>
      <c r="W46" s="5">
        <v>15.484638084673707</v>
      </c>
      <c r="X46" s="5">
        <v>-0.48463808467370662</v>
      </c>
    </row>
    <row r="47" spans="1:24" x14ac:dyDescent="0.3">
      <c r="A47" s="4">
        <v>352.32</v>
      </c>
      <c r="B47" s="4">
        <v>33.24</v>
      </c>
      <c r="C47" s="4">
        <v>2.16</v>
      </c>
      <c r="D47" s="4">
        <v>24.84</v>
      </c>
      <c r="E47" s="5">
        <v>25.91496390758634</v>
      </c>
      <c r="F47" s="4">
        <f t="shared" si="0"/>
        <v>1.1555474026132948</v>
      </c>
      <c r="G47" s="4">
        <f t="shared" si="1"/>
        <v>64.20816899999997</v>
      </c>
      <c r="H47" s="12">
        <f t="shared" si="2"/>
        <v>-1.0749639075863406</v>
      </c>
      <c r="I47" s="5">
        <v>-1.0749639075863406</v>
      </c>
      <c r="J47" s="5"/>
      <c r="K47" s="5">
        <v>17</v>
      </c>
      <c r="L47" s="5">
        <v>15.388388092439222</v>
      </c>
      <c r="M47" s="5">
        <v>-0.38838809243922157</v>
      </c>
      <c r="V47" s="5">
        <v>18</v>
      </c>
      <c r="W47" s="5">
        <v>27.889291507214651</v>
      </c>
      <c r="X47" s="5">
        <v>1.3907084927853504</v>
      </c>
    </row>
    <row r="48" spans="1:24" x14ac:dyDescent="0.3">
      <c r="A48" s="4">
        <v>248.28</v>
      </c>
      <c r="B48" s="4">
        <v>10.08</v>
      </c>
      <c r="C48" s="4">
        <v>31.68</v>
      </c>
      <c r="D48" s="4">
        <v>15.48</v>
      </c>
      <c r="E48" s="5">
        <v>16.756628207967264</v>
      </c>
      <c r="F48" s="4">
        <f t="shared" si="0"/>
        <v>1.6297795813777065</v>
      </c>
      <c r="G48" s="4">
        <f t="shared" si="1"/>
        <v>1.8144090000000035</v>
      </c>
      <c r="H48" s="12">
        <f t="shared" si="2"/>
        <v>-1.2766282079672635</v>
      </c>
      <c r="I48" s="5">
        <v>-1.2766282079672635</v>
      </c>
      <c r="J48" s="5"/>
      <c r="K48" s="5">
        <v>18</v>
      </c>
      <c r="L48" s="5">
        <v>27.869948590558813</v>
      </c>
      <c r="M48" s="5">
        <v>1.4100514094411878</v>
      </c>
      <c r="V48" s="5">
        <v>19</v>
      </c>
      <c r="W48" s="5">
        <v>11.929457715739137</v>
      </c>
      <c r="X48" s="5">
        <v>1.6305422842608639</v>
      </c>
    </row>
    <row r="49" spans="1:24" x14ac:dyDescent="0.3">
      <c r="A49" s="4">
        <v>30.12</v>
      </c>
      <c r="B49" s="4">
        <v>30.84</v>
      </c>
      <c r="C49" s="4">
        <v>51.96</v>
      </c>
      <c r="D49" s="4">
        <v>10.199999999999999</v>
      </c>
      <c r="E49" s="5">
        <v>10.665455947738227</v>
      </c>
      <c r="F49" s="4">
        <f t="shared" si="0"/>
        <v>0.21664923928489188</v>
      </c>
      <c r="G49" s="4">
        <f t="shared" si="1"/>
        <v>43.917129000000031</v>
      </c>
      <c r="H49" s="12">
        <f t="shared" si="2"/>
        <v>-0.46545594773822785</v>
      </c>
      <c r="I49" s="5">
        <v>-0.46545594773822785</v>
      </c>
      <c r="J49" s="5"/>
      <c r="K49" s="5">
        <v>19</v>
      </c>
      <c r="L49" s="5">
        <v>11.942018470942564</v>
      </c>
      <c r="M49" s="5">
        <v>1.6179815290574364</v>
      </c>
      <c r="V49" s="5">
        <v>20</v>
      </c>
      <c r="W49" s="5">
        <v>16.984615431622853</v>
      </c>
      <c r="X49" s="5">
        <v>0.53538456837714676</v>
      </c>
    </row>
    <row r="50" spans="1:24" x14ac:dyDescent="0.3">
      <c r="A50" s="4">
        <v>210.12</v>
      </c>
      <c r="B50" s="4">
        <v>27</v>
      </c>
      <c r="C50" s="4">
        <v>37.799999999999997</v>
      </c>
      <c r="D50" s="4">
        <v>17.88</v>
      </c>
      <c r="E50" s="5">
        <v>18.193827766225354</v>
      </c>
      <c r="F50" s="4">
        <f t="shared" si="0"/>
        <v>9.8487866853996076E-2</v>
      </c>
      <c r="G50" s="4">
        <f t="shared" si="1"/>
        <v>1.1088089999999942</v>
      </c>
      <c r="H50" s="12">
        <f t="shared" si="2"/>
        <v>-0.31382776622535502</v>
      </c>
      <c r="I50" s="5">
        <v>-0.31382776622535502</v>
      </c>
      <c r="J50" s="5"/>
      <c r="K50" s="5">
        <v>20</v>
      </c>
      <c r="L50" s="5">
        <v>16.999287518727918</v>
      </c>
      <c r="M50" s="5">
        <v>0.52071248127208136</v>
      </c>
      <c r="V50" s="5">
        <v>21</v>
      </c>
      <c r="W50" s="5">
        <v>21.74566992943528</v>
      </c>
      <c r="X50" s="5">
        <v>-0.14566992943527879</v>
      </c>
    </row>
    <row r="51" spans="1:24" x14ac:dyDescent="0.3">
      <c r="A51" s="4">
        <v>107.64</v>
      </c>
      <c r="B51" s="4">
        <v>11.88</v>
      </c>
      <c r="C51" s="4">
        <v>42.84</v>
      </c>
      <c r="D51" s="4">
        <v>12.72</v>
      </c>
      <c r="E51" s="5">
        <v>10.64806407921888</v>
      </c>
      <c r="F51" s="4">
        <f t="shared" si="0"/>
        <v>4.2929184598231096</v>
      </c>
      <c r="G51" s="4">
        <f t="shared" si="1"/>
        <v>16.867449000000008</v>
      </c>
      <c r="H51" s="12">
        <f t="shared" si="2"/>
        <v>2.0719359207811205</v>
      </c>
      <c r="I51" s="5">
        <v>2.0719359207811205</v>
      </c>
      <c r="J51" s="5"/>
      <c r="K51" s="5">
        <v>21</v>
      </c>
      <c r="L51" s="5">
        <v>21.720920732501128</v>
      </c>
      <c r="M51" s="5">
        <v>-0.12092073250112634</v>
      </c>
      <c r="V51" s="5">
        <v>22</v>
      </c>
      <c r="W51" s="5">
        <v>17.690476287797026</v>
      </c>
      <c r="X51" s="5">
        <v>-2.6904762877970256</v>
      </c>
    </row>
    <row r="52" spans="1:24" x14ac:dyDescent="0.3">
      <c r="A52" s="4">
        <v>287.88</v>
      </c>
      <c r="B52" s="4">
        <v>49.8</v>
      </c>
      <c r="C52" s="4">
        <v>22.2</v>
      </c>
      <c r="D52" s="4">
        <v>27.84</v>
      </c>
      <c r="E52" s="5">
        <v>26.06715587403475</v>
      </c>
      <c r="F52" s="4">
        <f t="shared" si="0"/>
        <v>3.1429762949694906</v>
      </c>
      <c r="G52" s="4">
        <f t="shared" si="1"/>
        <v>121.28616899999996</v>
      </c>
      <c r="H52" s="12">
        <f t="shared" si="2"/>
        <v>1.7728441259652499</v>
      </c>
      <c r="I52" s="5">
        <v>1.7728441259652499</v>
      </c>
      <c r="J52" s="5"/>
      <c r="K52" s="5">
        <v>22</v>
      </c>
      <c r="L52" s="5">
        <v>17.688645840426545</v>
      </c>
      <c r="M52" s="5">
        <v>-2.6886458404265454</v>
      </c>
      <c r="V52" s="5">
        <v>23</v>
      </c>
      <c r="W52" s="5">
        <v>7.8170060100027126</v>
      </c>
      <c r="X52" s="5">
        <v>-1.0970060100027128</v>
      </c>
    </row>
    <row r="53" spans="1:24" x14ac:dyDescent="0.3">
      <c r="A53" s="4">
        <v>272.64</v>
      </c>
      <c r="B53" s="4">
        <v>18.96</v>
      </c>
      <c r="C53" s="4">
        <v>59.88</v>
      </c>
      <c r="D53" s="4">
        <v>17.760000000000002</v>
      </c>
      <c r="E53" s="5">
        <v>19.51634421769657</v>
      </c>
      <c r="F53" s="4">
        <f t="shared" si="0"/>
        <v>3.0847450110361718</v>
      </c>
      <c r="G53" s="4">
        <f t="shared" si="1"/>
        <v>0.87048899999999974</v>
      </c>
      <c r="H53" s="12">
        <f t="shared" si="2"/>
        <v>-1.7563442176965687</v>
      </c>
      <c r="I53" s="5">
        <v>-1.7563442176965687</v>
      </c>
      <c r="J53" s="5"/>
      <c r="K53" s="5">
        <v>23</v>
      </c>
      <c r="L53" s="5">
        <v>7.786980364275947</v>
      </c>
      <c r="M53" s="5">
        <v>-1.0669803642759472</v>
      </c>
      <c r="V53" s="5">
        <v>24</v>
      </c>
      <c r="W53" s="5">
        <v>19.852831955836852</v>
      </c>
      <c r="X53" s="5">
        <v>-1.2528319558368501</v>
      </c>
    </row>
    <row r="54" spans="1:24" x14ac:dyDescent="0.3">
      <c r="A54" s="4">
        <v>80.28</v>
      </c>
      <c r="B54" s="4">
        <v>14.04</v>
      </c>
      <c r="C54" s="4">
        <v>44.16</v>
      </c>
      <c r="D54" s="4">
        <v>11.64</v>
      </c>
      <c r="E54" s="5">
        <v>9.8017987252864547</v>
      </c>
      <c r="F54" s="4">
        <f t="shared" si="0"/>
        <v>3.3789839263585049</v>
      </c>
      <c r="G54" s="4">
        <f t="shared" si="1"/>
        <v>26.904969000000012</v>
      </c>
      <c r="H54" s="12">
        <f t="shared" si="2"/>
        <v>1.8382012747135459</v>
      </c>
      <c r="I54" s="5">
        <v>1.8382012747135459</v>
      </c>
      <c r="J54" s="5"/>
      <c r="K54" s="5">
        <v>24</v>
      </c>
      <c r="L54" s="5">
        <v>19.85511947415775</v>
      </c>
      <c r="M54" s="5">
        <v>-1.2551194741577483</v>
      </c>
      <c r="V54" s="5">
        <v>25</v>
      </c>
      <c r="W54" s="5">
        <v>9.7684225783416938</v>
      </c>
      <c r="X54" s="5">
        <v>1.8715774216583068</v>
      </c>
    </row>
    <row r="55" spans="1:24" x14ac:dyDescent="0.3">
      <c r="A55" s="4">
        <v>239.76</v>
      </c>
      <c r="B55" s="4">
        <v>3.72</v>
      </c>
      <c r="C55" s="4">
        <v>41.52</v>
      </c>
      <c r="D55" s="4">
        <v>13.68</v>
      </c>
      <c r="E55" s="5">
        <v>15.157453589549531</v>
      </c>
      <c r="F55" s="4">
        <f t="shared" si="0"/>
        <v>2.1828691092727954</v>
      </c>
      <c r="G55" s="4">
        <f t="shared" si="1"/>
        <v>9.9036090000000119</v>
      </c>
      <c r="H55" s="12">
        <f t="shared" si="2"/>
        <v>-1.4774535895495315</v>
      </c>
      <c r="I55" s="5">
        <v>-1.4774535895495315</v>
      </c>
      <c r="J55" s="5"/>
      <c r="K55" s="5">
        <v>25</v>
      </c>
      <c r="L55" s="5">
        <v>9.7758226461872955</v>
      </c>
      <c r="M55" s="5">
        <v>1.8641773538127051</v>
      </c>
      <c r="V55" s="5">
        <v>26</v>
      </c>
      <c r="W55" s="5">
        <v>18.729624714778961</v>
      </c>
      <c r="X55" s="5">
        <v>-4.3296247147789604</v>
      </c>
    </row>
    <row r="56" spans="1:24" x14ac:dyDescent="0.3">
      <c r="A56" s="4">
        <v>120.48</v>
      </c>
      <c r="B56" s="4">
        <v>11.52</v>
      </c>
      <c r="C56" s="4">
        <v>4.32</v>
      </c>
      <c r="D56" s="4">
        <v>12.84</v>
      </c>
      <c r="E56" s="5">
        <v>11.207775552771819</v>
      </c>
      <c r="F56" s="4">
        <f t="shared" si="0"/>
        <v>2.6641566461293396</v>
      </c>
      <c r="G56" s="4">
        <f t="shared" si="1"/>
        <v>15.896169000000015</v>
      </c>
      <c r="H56" s="12">
        <f t="shared" si="2"/>
        <v>1.6322244472281806</v>
      </c>
      <c r="I56" s="5">
        <v>1.6322244472281806</v>
      </c>
      <c r="J56" s="5"/>
      <c r="K56" s="5">
        <v>26</v>
      </c>
      <c r="L56" s="5">
        <v>18.732046325482646</v>
      </c>
      <c r="M56" s="5">
        <v>-4.3320463254826453</v>
      </c>
      <c r="V56" s="5">
        <v>27</v>
      </c>
      <c r="W56" s="5">
        <v>17.961232596388776</v>
      </c>
      <c r="X56" s="5">
        <v>3.8767403611224438E-2</v>
      </c>
    </row>
    <row r="57" spans="1:24" x14ac:dyDescent="0.3">
      <c r="A57" s="4">
        <v>259.68</v>
      </c>
      <c r="B57" s="4">
        <v>50.04</v>
      </c>
      <c r="C57" s="4">
        <v>47.52</v>
      </c>
      <c r="D57" s="4">
        <v>27.12</v>
      </c>
      <c r="E57" s="5">
        <v>24.795570752417415</v>
      </c>
      <c r="F57" s="4">
        <f t="shared" si="0"/>
        <v>5.4029713270173465</v>
      </c>
      <c r="G57" s="4">
        <f t="shared" si="1"/>
        <v>105.94584899999998</v>
      </c>
      <c r="H57" s="12">
        <f t="shared" si="2"/>
        <v>2.3244292475825858</v>
      </c>
      <c r="I57" s="5">
        <v>2.3244292475825858</v>
      </c>
      <c r="J57" s="5"/>
      <c r="K57" s="5">
        <v>27</v>
      </c>
      <c r="L57" s="5">
        <v>17.987417146084699</v>
      </c>
      <c r="M57" s="5">
        <v>1.2582853915301229E-2</v>
      </c>
      <c r="V57" s="5">
        <v>28</v>
      </c>
      <c r="W57" s="5">
        <v>20.455601523279221</v>
      </c>
      <c r="X57" s="5">
        <v>-1.3756015232792222</v>
      </c>
    </row>
    <row r="58" spans="1:24" x14ac:dyDescent="0.3">
      <c r="A58" s="4">
        <v>219.12</v>
      </c>
      <c r="B58" s="4">
        <v>55.44</v>
      </c>
      <c r="C58" s="4">
        <v>70.44</v>
      </c>
      <c r="D58" s="4">
        <v>25.44</v>
      </c>
      <c r="E58" s="5">
        <v>23.93363948357123</v>
      </c>
      <c r="F58" s="4">
        <f t="shared" si="0"/>
        <v>2.2691220054555532</v>
      </c>
      <c r="G58" s="4">
        <f t="shared" si="1"/>
        <v>74.183768999999998</v>
      </c>
      <c r="H58" s="12">
        <f t="shared" si="2"/>
        <v>1.5063605164287708</v>
      </c>
      <c r="I58" s="5">
        <v>1.5063605164287708</v>
      </c>
      <c r="J58" s="5"/>
      <c r="K58" s="5">
        <v>28</v>
      </c>
      <c r="L58" s="5">
        <v>20.462008122194021</v>
      </c>
      <c r="M58" s="5">
        <v>-1.3820081221940228</v>
      </c>
      <c r="V58" s="5">
        <v>29</v>
      </c>
      <c r="W58" s="5">
        <v>23.279449741155915</v>
      </c>
      <c r="X58" s="5">
        <v>-0.59944974115591521</v>
      </c>
    </row>
    <row r="59" spans="1:24" x14ac:dyDescent="0.3">
      <c r="A59" s="4">
        <v>315.24</v>
      </c>
      <c r="B59" s="4">
        <v>34.56</v>
      </c>
      <c r="C59" s="4">
        <v>19.079999999999998</v>
      </c>
      <c r="D59" s="4">
        <v>24.24</v>
      </c>
      <c r="E59" s="5">
        <v>24.449316094153527</v>
      </c>
      <c r="F59" s="4">
        <f t="shared" si="0"/>
        <v>4.3813227271688938E-2</v>
      </c>
      <c r="G59" s="4">
        <f t="shared" si="1"/>
        <v>54.952568999999954</v>
      </c>
      <c r="H59" s="12">
        <f t="shared" si="2"/>
        <v>-0.20931609415352881</v>
      </c>
      <c r="I59" s="5">
        <v>-0.20931609415352881</v>
      </c>
      <c r="J59" s="5"/>
      <c r="K59" s="5">
        <v>29</v>
      </c>
      <c r="L59" s="5">
        <v>23.292645631887559</v>
      </c>
      <c r="M59" s="5">
        <v>-0.61264563188755972</v>
      </c>
      <c r="V59" s="5">
        <v>30</v>
      </c>
      <c r="W59" s="5">
        <v>10.991156981359273</v>
      </c>
      <c r="X59" s="5">
        <v>1.6088430186407265</v>
      </c>
    </row>
    <row r="60" spans="1:24" x14ac:dyDescent="0.3">
      <c r="A60" s="4">
        <v>238.68</v>
      </c>
      <c r="B60" s="4">
        <v>59.28</v>
      </c>
      <c r="C60" s="4">
        <v>72</v>
      </c>
      <c r="D60" s="4">
        <v>28.44</v>
      </c>
      <c r="E60" s="5">
        <v>25.551132724498451</v>
      </c>
      <c r="F60" s="4">
        <f t="shared" si="0"/>
        <v>8.3455541354637468</v>
      </c>
      <c r="G60" s="4">
        <f t="shared" si="1"/>
        <v>134.86176899999998</v>
      </c>
      <c r="H60" s="12">
        <f t="shared" si="2"/>
        <v>2.8888672755015499</v>
      </c>
      <c r="I60" s="5">
        <v>2.8888672755015499</v>
      </c>
      <c r="J60" s="5"/>
      <c r="K60" s="5">
        <v>30</v>
      </c>
      <c r="L60" s="5">
        <v>10.972828671802468</v>
      </c>
      <c r="M60" s="5">
        <v>1.627171328197532</v>
      </c>
      <c r="V60" s="5">
        <v>31</v>
      </c>
      <c r="W60" s="5">
        <v>25.97150624263811</v>
      </c>
      <c r="X60" s="5">
        <v>-0.29150624263811054</v>
      </c>
    </row>
    <row r="61" spans="1:24" x14ac:dyDescent="0.3">
      <c r="A61" s="4">
        <v>8.76</v>
      </c>
      <c r="B61" s="4">
        <v>33.72</v>
      </c>
      <c r="C61" s="4">
        <v>49.68</v>
      </c>
      <c r="D61" s="4">
        <v>6.6</v>
      </c>
      <c r="E61" s="5">
        <v>10.23325505367221</v>
      </c>
      <c r="F61" s="4">
        <f t="shared" si="0"/>
        <v>13.200542285034652</v>
      </c>
      <c r="G61" s="4">
        <f t="shared" si="1"/>
        <v>104.59152900000004</v>
      </c>
      <c r="H61" s="12">
        <f t="shared" si="2"/>
        <v>-3.6332550536722099</v>
      </c>
      <c r="I61" s="5">
        <v>-3.6332550536722099</v>
      </c>
      <c r="J61" s="5"/>
      <c r="K61" s="5">
        <v>31</v>
      </c>
      <c r="L61" s="5">
        <v>25.960720563234691</v>
      </c>
      <c r="M61" s="5">
        <v>-0.28072056323469141</v>
      </c>
      <c r="V61" s="5">
        <v>32</v>
      </c>
      <c r="W61" s="5">
        <v>13.629501696612017</v>
      </c>
      <c r="X61" s="5">
        <v>0.65049830338798209</v>
      </c>
    </row>
    <row r="62" spans="1:24" x14ac:dyDescent="0.3">
      <c r="A62" s="4">
        <v>163.44</v>
      </c>
      <c r="B62" s="4">
        <v>23.04</v>
      </c>
      <c r="C62" s="4">
        <v>19.920000000000002</v>
      </c>
      <c r="D62" s="4">
        <v>15.84</v>
      </c>
      <c r="E62" s="5">
        <v>15.32950562497078</v>
      </c>
      <c r="F62" s="4">
        <f t="shared" si="0"/>
        <v>0.26060450693647358</v>
      </c>
      <c r="G62" s="4">
        <f t="shared" si="1"/>
        <v>0.97416900000000373</v>
      </c>
      <c r="H62" s="12">
        <f t="shared" si="2"/>
        <v>0.51049437502921968</v>
      </c>
      <c r="I62" s="5">
        <v>0.51049437502921968</v>
      </c>
      <c r="J62" s="5"/>
      <c r="K62" s="5">
        <v>32</v>
      </c>
      <c r="L62" s="5">
        <v>13.615311485173168</v>
      </c>
      <c r="M62" s="5">
        <v>0.66468851482683178</v>
      </c>
      <c r="V62" s="5">
        <v>33</v>
      </c>
      <c r="W62" s="5">
        <v>9.1805511361922427</v>
      </c>
      <c r="X62" s="5">
        <v>2.3394488638077569</v>
      </c>
    </row>
    <row r="63" spans="1:24" x14ac:dyDescent="0.3">
      <c r="A63" s="4">
        <v>252.96</v>
      </c>
      <c r="B63" s="4">
        <v>59.52</v>
      </c>
      <c r="C63" s="4">
        <v>45.24</v>
      </c>
      <c r="D63" s="4">
        <v>28.56</v>
      </c>
      <c r="E63" s="5">
        <v>26.277662379478564</v>
      </c>
      <c r="F63" s="4">
        <f t="shared" si="0"/>
        <v>5.2090650140474466</v>
      </c>
      <c r="G63" s="4">
        <f t="shared" si="1"/>
        <v>137.66328899999993</v>
      </c>
      <c r="H63" s="12">
        <f t="shared" si="2"/>
        <v>2.2823376205214352</v>
      </c>
      <c r="I63" s="5">
        <v>2.2823376205214352</v>
      </c>
      <c r="J63" s="5"/>
      <c r="K63" s="5">
        <v>33</v>
      </c>
      <c r="L63" s="5">
        <v>9.1666597701924974</v>
      </c>
      <c r="M63" s="5">
        <v>2.3533402298075021</v>
      </c>
      <c r="V63" s="5">
        <v>34</v>
      </c>
      <c r="W63" s="5">
        <v>22.600156002788573</v>
      </c>
      <c r="X63" s="5">
        <v>-1.7201560027885741</v>
      </c>
    </row>
    <row r="64" spans="1:24" x14ac:dyDescent="0.3">
      <c r="A64" s="4">
        <v>252.84</v>
      </c>
      <c r="B64" s="4">
        <v>35.4</v>
      </c>
      <c r="C64" s="4">
        <v>11.16</v>
      </c>
      <c r="D64" s="4">
        <v>22.08</v>
      </c>
      <c r="E64" s="5">
        <v>21.760184376844421</v>
      </c>
      <c r="F64" s="4">
        <f t="shared" si="0"/>
        <v>0.10228203281439011</v>
      </c>
      <c r="G64" s="4">
        <f t="shared" si="1"/>
        <v>27.594008999999964</v>
      </c>
      <c r="H64" s="12">
        <f t="shared" si="2"/>
        <v>0.3198156231555771</v>
      </c>
      <c r="I64" s="5">
        <v>0.3198156231555771</v>
      </c>
      <c r="J64" s="5"/>
      <c r="K64" s="5">
        <v>34</v>
      </c>
      <c r="L64" s="5">
        <v>22.637121951437233</v>
      </c>
      <c r="M64" s="5">
        <v>-1.7571219514372345</v>
      </c>
      <c r="V64" s="5">
        <v>35</v>
      </c>
      <c r="W64" s="5">
        <v>9.0756331618158654</v>
      </c>
      <c r="X64" s="5">
        <v>2.3243668381841349</v>
      </c>
    </row>
    <row r="65" spans="1:24" x14ac:dyDescent="0.3">
      <c r="A65" s="4">
        <v>64.2</v>
      </c>
      <c r="B65" s="4">
        <v>2.4</v>
      </c>
      <c r="C65" s="4">
        <v>25.68</v>
      </c>
      <c r="D65" s="4">
        <v>9.7200000000000006</v>
      </c>
      <c r="E65" s="5">
        <v>6.8905867008607267</v>
      </c>
      <c r="F65" s="4">
        <f t="shared" si="0"/>
        <v>8.0055796173461911</v>
      </c>
      <c r="G65" s="4">
        <f t="shared" si="1"/>
        <v>50.509449000000018</v>
      </c>
      <c r="H65" s="12">
        <f t="shared" si="2"/>
        <v>2.829413299139274</v>
      </c>
      <c r="I65" s="5">
        <v>2.829413299139274</v>
      </c>
      <c r="J65" s="5"/>
      <c r="K65" s="5">
        <v>35</v>
      </c>
      <c r="L65" s="5">
        <v>9.0897966176545548</v>
      </c>
      <c r="M65" s="5">
        <v>2.3102033823454455</v>
      </c>
      <c r="V65" s="5">
        <v>36</v>
      </c>
      <c r="W65" s="5">
        <v>20.391361189717482</v>
      </c>
      <c r="X65" s="5">
        <v>-5.031361189717483</v>
      </c>
    </row>
    <row r="66" spans="1:24" x14ac:dyDescent="0.3">
      <c r="A66" s="4">
        <v>313.56</v>
      </c>
      <c r="B66" s="4">
        <v>51.24</v>
      </c>
      <c r="C66" s="4">
        <v>65.64</v>
      </c>
      <c r="D66" s="4">
        <v>29.04</v>
      </c>
      <c r="E66" s="5">
        <v>27.468806495926408</v>
      </c>
      <c r="F66" s="4">
        <f t="shared" si="0"/>
        <v>2.4686490272430492</v>
      </c>
      <c r="G66" s="4">
        <f t="shared" si="1"/>
        <v>149.15736899999993</v>
      </c>
      <c r="H66" s="12">
        <f t="shared" si="2"/>
        <v>1.5711935040735909</v>
      </c>
      <c r="I66" s="5">
        <v>1.5711935040735909</v>
      </c>
      <c r="J66" s="5"/>
      <c r="K66" s="5">
        <v>36</v>
      </c>
      <c r="L66" s="5">
        <v>20.4081914182165</v>
      </c>
      <c r="M66" s="5">
        <v>-5.0481914182165006</v>
      </c>
      <c r="V66" s="5">
        <v>37</v>
      </c>
      <c r="W66" s="5">
        <v>28.040648626622286</v>
      </c>
      <c r="X66" s="5">
        <v>2.4393513733777148</v>
      </c>
    </row>
    <row r="67" spans="1:24" x14ac:dyDescent="0.3">
      <c r="A67" s="4">
        <v>287.16000000000003</v>
      </c>
      <c r="B67" s="4">
        <v>18.600000000000001</v>
      </c>
      <c r="C67" s="4">
        <v>32.76</v>
      </c>
      <c r="D67" s="4">
        <v>18.84</v>
      </c>
      <c r="E67" s="5">
        <v>20.14111287493035</v>
      </c>
      <c r="F67" s="4">
        <f t="shared" si="0"/>
        <v>1.6928947133095211</v>
      </c>
      <c r="G67" s="4">
        <f t="shared" si="1"/>
        <v>4.0521689999999921</v>
      </c>
      <c r="H67" s="12">
        <f t="shared" si="2"/>
        <v>-1.3011128749303502</v>
      </c>
      <c r="I67" s="5">
        <v>-1.3011128749303502</v>
      </c>
      <c r="J67" s="5"/>
      <c r="K67" s="5">
        <v>37</v>
      </c>
      <c r="L67" s="5">
        <v>28.087080620771996</v>
      </c>
      <c r="M67" s="5">
        <v>2.3929193792280046</v>
      </c>
      <c r="V67" s="5">
        <v>38</v>
      </c>
      <c r="W67" s="5">
        <v>18.751079274598567</v>
      </c>
      <c r="X67" s="5">
        <v>-1.1110792745985663</v>
      </c>
    </row>
    <row r="68" spans="1:24" x14ac:dyDescent="0.3">
      <c r="A68" s="4">
        <v>123.24</v>
      </c>
      <c r="B68" s="4">
        <v>35.520000000000003</v>
      </c>
      <c r="C68" s="4">
        <v>10.08</v>
      </c>
      <c r="D68" s="4">
        <v>16.8</v>
      </c>
      <c r="E68" s="5">
        <v>15.852830420340956</v>
      </c>
      <c r="F68" s="4">
        <f t="shared" si="0"/>
        <v>0.89713021263149184</v>
      </c>
      <c r="G68" s="4">
        <f t="shared" si="1"/>
        <v>7.2900000000005523E-4</v>
      </c>
      <c r="H68" s="12">
        <f t="shared" si="2"/>
        <v>0.94716957965904491</v>
      </c>
      <c r="I68" s="5">
        <v>0.94716957965904491</v>
      </c>
      <c r="J68" s="5"/>
      <c r="K68" s="5">
        <v>38</v>
      </c>
      <c r="L68" s="5">
        <v>18.748173346434889</v>
      </c>
      <c r="M68" s="5">
        <v>-1.1081733464348886</v>
      </c>
      <c r="V68" s="5">
        <v>39</v>
      </c>
      <c r="W68" s="5">
        <v>11.895093952828534</v>
      </c>
      <c r="X68" s="5">
        <v>0.22490604717146567</v>
      </c>
    </row>
    <row r="69" spans="1:24" x14ac:dyDescent="0.3">
      <c r="A69" s="4">
        <v>157.32</v>
      </c>
      <c r="B69" s="4">
        <v>51.36</v>
      </c>
      <c r="C69" s="4">
        <v>34.68</v>
      </c>
      <c r="D69" s="4">
        <v>21.6</v>
      </c>
      <c r="E69" s="5">
        <v>20.373282676600343</v>
      </c>
      <c r="F69" s="4">
        <f t="shared" si="0"/>
        <v>1.5048353915288211</v>
      </c>
      <c r="G69" s="4">
        <f t="shared" si="1"/>
        <v>22.781528999999995</v>
      </c>
      <c r="H69" s="12">
        <f t="shared" si="2"/>
        <v>1.226717323399658</v>
      </c>
      <c r="I69" s="5">
        <v>1.226717323399658</v>
      </c>
      <c r="J69" s="5"/>
      <c r="K69" s="5">
        <v>39</v>
      </c>
      <c r="L69" s="5">
        <v>11.890417241414628</v>
      </c>
      <c r="M69" s="5">
        <v>0.22958275858537114</v>
      </c>
      <c r="V69" s="5">
        <v>40</v>
      </c>
      <c r="W69" s="5">
        <v>24.528696118843392</v>
      </c>
      <c r="X69" s="5">
        <v>1.2713038811566086</v>
      </c>
    </row>
    <row r="70" spans="1:24" x14ac:dyDescent="0.3">
      <c r="A70" s="4">
        <v>82.8</v>
      </c>
      <c r="B70" s="4">
        <v>11.16</v>
      </c>
      <c r="C70" s="4">
        <v>1.08</v>
      </c>
      <c r="D70" s="4">
        <v>11.16</v>
      </c>
      <c r="E70" s="5">
        <v>9.4188543833795091</v>
      </c>
      <c r="F70" s="4">
        <f t="shared" ref="F70:F133" si="3">(D70-E70)^2</f>
        <v>3.0315880582767498</v>
      </c>
      <c r="G70" s="4">
        <f t="shared" ref="G70:G133" si="4">(D70-$H$1)^2</f>
        <v>32.114889000000019</v>
      </c>
      <c r="H70" s="12">
        <f t="shared" ref="H70:H133" si="5">D70-E70</f>
        <v>1.7411456166204911</v>
      </c>
      <c r="I70" s="5">
        <v>1.7411456166204911</v>
      </c>
      <c r="J70" s="5"/>
      <c r="K70" s="5">
        <v>40</v>
      </c>
      <c r="L70" s="5">
        <v>24.537132472496552</v>
      </c>
      <c r="M70" s="5">
        <v>1.2628675275034489</v>
      </c>
      <c r="V70" s="5">
        <v>41</v>
      </c>
      <c r="W70" s="5">
        <v>19.654465468807143</v>
      </c>
      <c r="X70" s="5">
        <v>0.26553453119285919</v>
      </c>
    </row>
    <row r="71" spans="1:24" x14ac:dyDescent="0.3">
      <c r="A71" s="4">
        <v>37.799999999999997</v>
      </c>
      <c r="B71" s="4">
        <v>29.52</v>
      </c>
      <c r="C71" s="4">
        <v>2.64</v>
      </c>
      <c r="D71" s="4">
        <v>11.4</v>
      </c>
      <c r="E71" s="5">
        <v>10.819237959358585</v>
      </c>
      <c r="F71" s="4">
        <f t="shared" si="3"/>
        <v>0.33728454784998124</v>
      </c>
      <c r="G71" s="4">
        <f t="shared" si="4"/>
        <v>29.452329000000017</v>
      </c>
      <c r="H71" s="12">
        <f t="shared" si="5"/>
        <v>0.58076204064141557</v>
      </c>
      <c r="I71" s="5">
        <v>0.58076204064141557</v>
      </c>
      <c r="J71" s="5"/>
      <c r="K71" s="5">
        <v>41</v>
      </c>
      <c r="L71" s="5">
        <v>19.653197605573357</v>
      </c>
      <c r="M71" s="5">
        <v>0.26680239442664444</v>
      </c>
      <c r="V71" s="5">
        <v>42</v>
      </c>
      <c r="W71" s="5">
        <v>20.758451225296731</v>
      </c>
      <c r="X71" s="5">
        <v>-0.23845122529673191</v>
      </c>
    </row>
    <row r="72" spans="1:24" x14ac:dyDescent="0.3">
      <c r="A72" s="4">
        <v>167.16</v>
      </c>
      <c r="B72" s="4">
        <v>17.399999999999999</v>
      </c>
      <c r="C72" s="4">
        <v>12.24</v>
      </c>
      <c r="D72" s="4">
        <v>16.079999999999998</v>
      </c>
      <c r="E72" s="5">
        <v>14.444408757212408</v>
      </c>
      <c r="F72" s="4">
        <f t="shared" si="3"/>
        <v>2.6751587134834556</v>
      </c>
      <c r="G72" s="4">
        <f t="shared" si="4"/>
        <v>0.55800900000000508</v>
      </c>
      <c r="H72" s="12">
        <f t="shared" si="5"/>
        <v>1.6355912427875907</v>
      </c>
      <c r="I72" s="5">
        <v>1.6355912427875907</v>
      </c>
      <c r="J72" s="5"/>
      <c r="K72" s="5">
        <v>42</v>
      </c>
      <c r="L72" s="5">
        <v>20.755179839266777</v>
      </c>
      <c r="M72" s="5">
        <v>-0.23517983926677744</v>
      </c>
      <c r="V72" s="5">
        <v>43</v>
      </c>
      <c r="W72" s="5">
        <v>25.87458444415639</v>
      </c>
      <c r="X72" s="5">
        <v>-1.0345844441563905</v>
      </c>
    </row>
    <row r="73" spans="1:24" x14ac:dyDescent="0.3">
      <c r="A73" s="4">
        <v>284.88</v>
      </c>
      <c r="B73" s="4">
        <v>33</v>
      </c>
      <c r="C73" s="4">
        <v>13.2</v>
      </c>
      <c r="D73" s="4">
        <v>22.68</v>
      </c>
      <c r="E73" s="5">
        <v>22.771895090825019</v>
      </c>
      <c r="F73" s="4">
        <f t="shared" si="3"/>
        <v>8.4447077177385952E-3</v>
      </c>
      <c r="G73" s="4">
        <f t="shared" si="4"/>
        <v>34.257608999999974</v>
      </c>
      <c r="H73" s="12">
        <f t="shared" si="5"/>
        <v>-9.1895090825019565E-2</v>
      </c>
      <c r="I73" s="5">
        <v>-9.1895090825019565E-2</v>
      </c>
      <c r="J73" s="5"/>
      <c r="K73" s="5">
        <v>43</v>
      </c>
      <c r="L73" s="5">
        <v>25.91496390758634</v>
      </c>
      <c r="M73" s="5">
        <v>-1.0749639075863406</v>
      </c>
      <c r="V73" s="5">
        <v>44</v>
      </c>
      <c r="W73" s="5">
        <v>16.760307192514066</v>
      </c>
      <c r="X73" s="5">
        <v>-1.2803071925140657</v>
      </c>
    </row>
    <row r="74" spans="1:24" x14ac:dyDescent="0.3">
      <c r="A74" s="4">
        <v>260.16000000000003</v>
      </c>
      <c r="B74" s="4">
        <v>52.68</v>
      </c>
      <c r="C74" s="4">
        <v>32.64</v>
      </c>
      <c r="D74" s="4">
        <v>26.76</v>
      </c>
      <c r="E74" s="5">
        <v>25.330694923372107</v>
      </c>
      <c r="F74" s="4">
        <f t="shared" si="3"/>
        <v>2.0429130020742714</v>
      </c>
      <c r="G74" s="4">
        <f t="shared" si="4"/>
        <v>98.664489000000003</v>
      </c>
      <c r="H74" s="12">
        <f t="shared" si="5"/>
        <v>1.4293050766278945</v>
      </c>
      <c r="I74" s="5">
        <v>1.4293050766278945</v>
      </c>
      <c r="J74" s="5"/>
      <c r="K74" s="5">
        <v>44</v>
      </c>
      <c r="L74" s="5">
        <v>16.756628207967264</v>
      </c>
      <c r="M74" s="5">
        <v>-1.2766282079672635</v>
      </c>
      <c r="V74" s="5">
        <v>45</v>
      </c>
      <c r="W74" s="5">
        <v>10.681196874700916</v>
      </c>
      <c r="X74" s="5">
        <v>-0.48119687470091677</v>
      </c>
    </row>
    <row r="75" spans="1:24" x14ac:dyDescent="0.3">
      <c r="A75" s="4">
        <v>238.92</v>
      </c>
      <c r="B75" s="4">
        <v>36.72</v>
      </c>
      <c r="C75" s="4">
        <v>46.44</v>
      </c>
      <c r="D75" s="4">
        <v>21.96</v>
      </c>
      <c r="E75" s="5">
        <v>21.335397379898751</v>
      </c>
      <c r="F75" s="4">
        <f t="shared" si="3"/>
        <v>0.39012843303734618</v>
      </c>
      <c r="G75" s="4">
        <f t="shared" si="4"/>
        <v>26.347688999999992</v>
      </c>
      <c r="H75" s="12">
        <f t="shared" si="5"/>
        <v>0.62460262010124978</v>
      </c>
      <c r="I75" s="5">
        <v>0.62460262010124978</v>
      </c>
      <c r="J75" s="5"/>
      <c r="K75" s="5">
        <v>45</v>
      </c>
      <c r="L75" s="5">
        <v>10.665455947738227</v>
      </c>
      <c r="M75" s="5">
        <v>-0.46545594773822785</v>
      </c>
      <c r="V75" s="5">
        <v>46</v>
      </c>
      <c r="W75" s="5">
        <v>18.195165762672634</v>
      </c>
      <c r="X75" s="5">
        <v>-0.31516576267263474</v>
      </c>
    </row>
    <row r="76" spans="1:24" x14ac:dyDescent="0.3">
      <c r="A76" s="4">
        <v>131.76</v>
      </c>
      <c r="B76" s="4">
        <v>17.16</v>
      </c>
      <c r="C76" s="4">
        <v>38.04</v>
      </c>
      <c r="D76" s="4">
        <v>14.88</v>
      </c>
      <c r="E76" s="5">
        <v>12.752325783535076</v>
      </c>
      <c r="F76" s="4">
        <f t="shared" si="3"/>
        <v>4.5269975714096322</v>
      </c>
      <c r="G76" s="4">
        <f t="shared" si="4"/>
        <v>3.7908090000000039</v>
      </c>
      <c r="H76" s="12">
        <f t="shared" si="5"/>
        <v>2.1276742164649249</v>
      </c>
      <c r="I76" s="5">
        <v>2.1276742164649249</v>
      </c>
      <c r="J76" s="5"/>
      <c r="K76" s="5">
        <v>46</v>
      </c>
      <c r="L76" s="5">
        <v>18.193827766225354</v>
      </c>
      <c r="M76" s="5">
        <v>-0.31382776622535502</v>
      </c>
      <c r="V76" s="5">
        <v>47</v>
      </c>
      <c r="W76" s="5">
        <v>10.663739604615275</v>
      </c>
      <c r="X76" s="5">
        <v>2.0562603953847258</v>
      </c>
    </row>
    <row r="77" spans="1:24" x14ac:dyDescent="0.3">
      <c r="A77" s="4">
        <v>32.159999999999997</v>
      </c>
      <c r="B77" s="4">
        <v>39.6</v>
      </c>
      <c r="C77" s="4">
        <v>23.16</v>
      </c>
      <c r="D77" s="4">
        <v>10.56</v>
      </c>
      <c r="E77" s="5">
        <v>12.440218572294025</v>
      </c>
      <c r="F77" s="4">
        <f t="shared" si="3"/>
        <v>3.5352218795993808</v>
      </c>
      <c r="G77" s="4">
        <f t="shared" si="4"/>
        <v>39.275289000000015</v>
      </c>
      <c r="H77" s="12">
        <f t="shared" si="5"/>
        <v>-1.8802185722940248</v>
      </c>
      <c r="I77" s="5">
        <v>-1.8802185722940248</v>
      </c>
      <c r="J77" s="5"/>
      <c r="K77" s="5">
        <v>47</v>
      </c>
      <c r="L77" s="5">
        <v>10.64806407921888</v>
      </c>
      <c r="M77" s="5">
        <v>2.0719359207811205</v>
      </c>
      <c r="V77" s="5">
        <v>48</v>
      </c>
      <c r="W77" s="5">
        <v>26.039328551875364</v>
      </c>
      <c r="X77" s="5">
        <v>1.8006714481246355</v>
      </c>
    </row>
    <row r="78" spans="1:24" x14ac:dyDescent="0.3">
      <c r="A78" s="4">
        <v>155.28</v>
      </c>
      <c r="B78" s="4">
        <v>6.84</v>
      </c>
      <c r="C78" s="4">
        <v>37.56</v>
      </c>
      <c r="D78" s="4">
        <v>13.2</v>
      </c>
      <c r="E78" s="5">
        <v>11.883578466710548</v>
      </c>
      <c r="F78" s="4">
        <f t="shared" si="3"/>
        <v>1.7329656533081512</v>
      </c>
      <c r="G78" s="4">
        <f t="shared" si="4"/>
        <v>13.155129000000018</v>
      </c>
      <c r="H78" s="12">
        <f t="shared" si="5"/>
        <v>1.3164215332894518</v>
      </c>
      <c r="I78" s="5">
        <v>1.3164215332894518</v>
      </c>
      <c r="J78" s="5"/>
      <c r="K78" s="5">
        <v>48</v>
      </c>
      <c r="L78" s="5">
        <v>26.06715587403475</v>
      </c>
      <c r="M78" s="5">
        <v>1.7728441259652499</v>
      </c>
      <c r="V78" s="5">
        <v>49</v>
      </c>
      <c r="W78" s="5">
        <v>19.544283220764623</v>
      </c>
      <c r="X78" s="5">
        <v>-1.7842832207646211</v>
      </c>
    </row>
    <row r="79" spans="1:24" x14ac:dyDescent="0.3">
      <c r="A79" s="4">
        <v>256.08</v>
      </c>
      <c r="B79" s="4">
        <v>29.52</v>
      </c>
      <c r="C79" s="4">
        <v>15.72</v>
      </c>
      <c r="D79" s="4">
        <v>20.399999999999999</v>
      </c>
      <c r="E79" s="5">
        <v>20.795174360367174</v>
      </c>
      <c r="F79" s="4">
        <f t="shared" si="3"/>
        <v>0.156162775091606</v>
      </c>
      <c r="G79" s="4">
        <f t="shared" si="4"/>
        <v>12.766328999999978</v>
      </c>
      <c r="H79" s="12">
        <f t="shared" si="5"/>
        <v>-0.39517436036717513</v>
      </c>
      <c r="I79" s="5">
        <v>-0.39517436036717513</v>
      </c>
      <c r="J79" s="5"/>
      <c r="K79" s="5">
        <v>49</v>
      </c>
      <c r="L79" s="5">
        <v>19.51634421769657</v>
      </c>
      <c r="M79" s="5">
        <v>-1.7563442176965687</v>
      </c>
      <c r="V79" s="5">
        <v>50</v>
      </c>
      <c r="W79" s="5">
        <v>9.817955392949699</v>
      </c>
      <c r="X79" s="5">
        <v>1.8220446070503016</v>
      </c>
    </row>
    <row r="80" spans="1:24" x14ac:dyDescent="0.3">
      <c r="A80" s="4">
        <v>20.28</v>
      </c>
      <c r="B80" s="4">
        <v>52.44</v>
      </c>
      <c r="C80" s="4">
        <v>107.28</v>
      </c>
      <c r="D80" s="4">
        <v>10.44</v>
      </c>
      <c r="E80" s="5">
        <v>14.229986086780535</v>
      </c>
      <c r="F80" s="4">
        <f t="shared" si="3"/>
        <v>14.363994537990036</v>
      </c>
      <c r="G80" s="4">
        <f t="shared" si="4"/>
        <v>40.793769000000026</v>
      </c>
      <c r="H80" s="12">
        <f t="shared" si="5"/>
        <v>-3.7899860867805355</v>
      </c>
      <c r="I80" s="5">
        <v>-3.7899860867805355</v>
      </c>
      <c r="J80" s="5"/>
      <c r="K80" s="5">
        <v>50</v>
      </c>
      <c r="L80" s="5">
        <v>9.8017987252864547</v>
      </c>
      <c r="M80" s="5">
        <v>1.8382012747135459</v>
      </c>
      <c r="V80" s="5">
        <v>51</v>
      </c>
      <c r="W80" s="5">
        <v>15.174832886547728</v>
      </c>
      <c r="X80" s="5">
        <v>-1.4948328865477283</v>
      </c>
    </row>
    <row r="81" spans="1:24" x14ac:dyDescent="0.3">
      <c r="A81" s="4">
        <v>33</v>
      </c>
      <c r="B81" s="4">
        <v>1.92</v>
      </c>
      <c r="C81" s="4">
        <v>24.84</v>
      </c>
      <c r="D81" s="4">
        <v>8.2799999999999994</v>
      </c>
      <c r="E81" s="5">
        <v>5.3731068486872644</v>
      </c>
      <c r="F81" s="4">
        <f t="shared" si="3"/>
        <v>8.4500277931488839</v>
      </c>
      <c r="G81" s="4">
        <f t="shared" si="4"/>
        <v>73.051209000000043</v>
      </c>
      <c r="H81" s="12">
        <f t="shared" si="5"/>
        <v>2.906893151312735</v>
      </c>
      <c r="I81" s="5">
        <v>2.906893151312735</v>
      </c>
      <c r="J81" s="5"/>
      <c r="K81" s="5">
        <v>51</v>
      </c>
      <c r="L81" s="5">
        <v>15.157453589549531</v>
      </c>
      <c r="M81" s="5">
        <v>-1.4774535895495315</v>
      </c>
      <c r="V81" s="5">
        <v>52</v>
      </c>
      <c r="W81" s="5">
        <v>11.183553508929782</v>
      </c>
      <c r="X81" s="5">
        <v>1.6564464910702181</v>
      </c>
    </row>
    <row r="82" spans="1:24" x14ac:dyDescent="0.3">
      <c r="A82" s="4">
        <v>144.6</v>
      </c>
      <c r="B82" s="4">
        <v>34.200000000000003</v>
      </c>
      <c r="C82" s="4">
        <v>17.04</v>
      </c>
      <c r="D82" s="4">
        <v>17.04</v>
      </c>
      <c r="E82" s="5">
        <v>16.574282673360582</v>
      </c>
      <c r="F82" s="4">
        <f t="shared" si="3"/>
        <v>0.21689262833216585</v>
      </c>
      <c r="G82" s="4">
        <f t="shared" si="4"/>
        <v>4.5368999999998896E-2</v>
      </c>
      <c r="H82" s="12">
        <f t="shared" si="5"/>
        <v>0.46571732663941745</v>
      </c>
      <c r="I82" s="5">
        <v>0.46571732663941745</v>
      </c>
      <c r="J82" s="5"/>
      <c r="K82" s="5">
        <v>52</v>
      </c>
      <c r="L82" s="5">
        <v>11.207775552771819</v>
      </c>
      <c r="M82" s="5">
        <v>1.6322244472281806</v>
      </c>
      <c r="V82" s="5">
        <v>53</v>
      </c>
      <c r="W82" s="5">
        <v>24.794161380413897</v>
      </c>
      <c r="X82" s="5">
        <v>2.3258386195861043</v>
      </c>
    </row>
    <row r="83" spans="1:24" x14ac:dyDescent="0.3">
      <c r="A83" s="4">
        <v>6.48</v>
      </c>
      <c r="B83" s="4">
        <v>35.880000000000003</v>
      </c>
      <c r="C83" s="4">
        <v>11.28</v>
      </c>
      <c r="D83" s="4">
        <v>6.36</v>
      </c>
      <c r="E83" s="5">
        <v>10.575976231408315</v>
      </c>
      <c r="F83" s="4">
        <f t="shared" si="3"/>
        <v>17.77445558379986</v>
      </c>
      <c r="G83" s="4">
        <f t="shared" si="4"/>
        <v>109.55808900000005</v>
      </c>
      <c r="H83" s="12">
        <f t="shared" si="5"/>
        <v>-4.2159762314083151</v>
      </c>
      <c r="I83" s="5">
        <v>-4.2159762314083151</v>
      </c>
      <c r="J83" s="5"/>
      <c r="K83" s="5">
        <v>53</v>
      </c>
      <c r="L83" s="5">
        <v>24.795570752417415</v>
      </c>
      <c r="M83" s="5">
        <v>2.3244292475825858</v>
      </c>
      <c r="V83" s="5">
        <v>54</v>
      </c>
      <c r="W83" s="5">
        <v>23.953514903663915</v>
      </c>
      <c r="X83" s="5">
        <v>1.4864850963360858</v>
      </c>
    </row>
    <row r="84" spans="1:24" x14ac:dyDescent="0.3">
      <c r="A84" s="4">
        <v>139.19999999999999</v>
      </c>
      <c r="B84" s="4">
        <v>9.24</v>
      </c>
      <c r="C84" s="4">
        <v>27.72</v>
      </c>
      <c r="D84" s="4">
        <v>13.2</v>
      </c>
      <c r="E84" s="5">
        <v>11.610363939929412</v>
      </c>
      <c r="F84" s="4">
        <f t="shared" si="3"/>
        <v>2.5269428034767394</v>
      </c>
      <c r="G84" s="4">
        <f t="shared" si="4"/>
        <v>13.155129000000018</v>
      </c>
      <c r="H84" s="12">
        <f t="shared" si="5"/>
        <v>1.5896360600705872</v>
      </c>
      <c r="I84" s="5">
        <v>1.5896360600705872</v>
      </c>
      <c r="J84" s="5"/>
      <c r="K84" s="5">
        <v>54</v>
      </c>
      <c r="L84" s="5">
        <v>23.93363948357123</v>
      </c>
      <c r="M84" s="5">
        <v>1.5063605164287708</v>
      </c>
      <c r="V84" s="5">
        <v>55</v>
      </c>
      <c r="W84" s="5">
        <v>24.426148279347295</v>
      </c>
      <c r="X84" s="5">
        <v>-0.18614827934729661</v>
      </c>
    </row>
    <row r="85" spans="1:24" x14ac:dyDescent="0.3">
      <c r="A85" s="4">
        <v>91.68</v>
      </c>
      <c r="B85" s="4">
        <v>32.04</v>
      </c>
      <c r="C85" s="4">
        <v>26.76</v>
      </c>
      <c r="D85" s="4">
        <v>14.16</v>
      </c>
      <c r="E85" s="5">
        <v>13.73510836694475</v>
      </c>
      <c r="F85" s="4">
        <f t="shared" si="3"/>
        <v>0.18053289984035695</v>
      </c>
      <c r="G85" s="4">
        <f t="shared" si="4"/>
        <v>7.1128890000000089</v>
      </c>
      <c r="H85" s="12">
        <f t="shared" si="5"/>
        <v>0.42489163305524968</v>
      </c>
      <c r="I85" s="5">
        <v>0.42489163305524968</v>
      </c>
      <c r="J85" s="5"/>
      <c r="K85" s="5">
        <v>55</v>
      </c>
      <c r="L85" s="5">
        <v>24.449316094153527</v>
      </c>
      <c r="M85" s="5">
        <v>-0.20931609415352881</v>
      </c>
      <c r="V85" s="5">
        <v>56</v>
      </c>
      <c r="W85" s="5">
        <v>25.570376917262955</v>
      </c>
      <c r="X85" s="5">
        <v>2.8696230827370464</v>
      </c>
    </row>
    <row r="86" spans="1:24" x14ac:dyDescent="0.3">
      <c r="A86" s="4">
        <v>287.76</v>
      </c>
      <c r="B86" s="4">
        <v>4.92</v>
      </c>
      <c r="C86" s="4">
        <v>44.28</v>
      </c>
      <c r="D86" s="4">
        <v>14.76</v>
      </c>
      <c r="E86" s="5">
        <v>17.577529110913225</v>
      </c>
      <c r="F86" s="4">
        <f t="shared" si="3"/>
        <v>7.9384702908434717</v>
      </c>
      <c r="G86" s="4">
        <f t="shared" si="4"/>
        <v>4.2724890000000082</v>
      </c>
      <c r="H86" s="12">
        <f t="shared" si="5"/>
        <v>-2.8175291109132257</v>
      </c>
      <c r="I86" s="5">
        <v>-2.8175291109132257</v>
      </c>
      <c r="J86" s="5"/>
      <c r="K86" s="5">
        <v>56</v>
      </c>
      <c r="L86" s="5">
        <v>25.551132724498451</v>
      </c>
      <c r="M86" s="5">
        <v>2.8888672755015499</v>
      </c>
      <c r="V86" s="5">
        <v>57</v>
      </c>
      <c r="W86" s="5">
        <v>10.245297396808422</v>
      </c>
      <c r="X86" s="5">
        <v>-3.6452973968084219</v>
      </c>
    </row>
    <row r="87" spans="1:24" x14ac:dyDescent="0.3">
      <c r="A87" s="4">
        <v>90.36</v>
      </c>
      <c r="B87" s="4">
        <v>24.36</v>
      </c>
      <c r="C87" s="4">
        <v>39</v>
      </c>
      <c r="D87" s="4">
        <v>13.56</v>
      </c>
      <c r="E87" s="5">
        <v>12.214089590171909</v>
      </c>
      <c r="F87" s="4">
        <f t="shared" si="3"/>
        <v>1.8114748312836209</v>
      </c>
      <c r="G87" s="4">
        <f t="shared" si="4"/>
        <v>10.673289000000008</v>
      </c>
      <c r="H87" s="12">
        <f t="shared" si="5"/>
        <v>1.3459104098280914</v>
      </c>
      <c r="I87" s="5">
        <v>1.3459104098280914</v>
      </c>
      <c r="J87" s="5"/>
      <c r="K87" s="5">
        <v>57</v>
      </c>
      <c r="L87" s="5">
        <v>10.23325505367221</v>
      </c>
      <c r="M87" s="5">
        <v>-3.6332550536722099</v>
      </c>
      <c r="V87" s="5">
        <v>58</v>
      </c>
      <c r="W87" s="5">
        <v>15.314873856337975</v>
      </c>
      <c r="X87" s="5">
        <v>0.5251261436620247</v>
      </c>
    </row>
    <row r="88" spans="1:24" x14ac:dyDescent="0.3">
      <c r="A88" s="4">
        <v>82.08</v>
      </c>
      <c r="B88" s="4">
        <v>53.4</v>
      </c>
      <c r="C88" s="4">
        <v>42.72</v>
      </c>
      <c r="D88" s="4">
        <v>16.32</v>
      </c>
      <c r="E88" s="5">
        <v>17.306210542987856</v>
      </c>
      <c r="F88" s="4">
        <f t="shared" si="3"/>
        <v>0.97261123510040048</v>
      </c>
      <c r="G88" s="4">
        <f t="shared" si="4"/>
        <v>0.25704900000000147</v>
      </c>
      <c r="H88" s="12">
        <f t="shared" si="5"/>
        <v>-0.98621054298785538</v>
      </c>
      <c r="I88" s="5">
        <v>-0.98621054298785538</v>
      </c>
      <c r="J88" s="5"/>
      <c r="K88" s="5">
        <v>58</v>
      </c>
      <c r="L88" s="5">
        <v>15.32950562497078</v>
      </c>
      <c r="M88" s="5">
        <v>0.51049437502921968</v>
      </c>
      <c r="V88" s="5">
        <v>59</v>
      </c>
      <c r="W88" s="5">
        <v>26.268874291295194</v>
      </c>
      <c r="X88" s="5">
        <v>2.2911257087048043</v>
      </c>
    </row>
    <row r="89" spans="1:24" x14ac:dyDescent="0.3">
      <c r="A89" s="4">
        <v>256.2</v>
      </c>
      <c r="B89" s="4">
        <v>51.6</v>
      </c>
      <c r="C89" s="4">
        <v>40.56</v>
      </c>
      <c r="D89" s="4">
        <v>26.04</v>
      </c>
      <c r="E89" s="5">
        <v>24.937637564200664</v>
      </c>
      <c r="F89" s="4">
        <f t="shared" si="3"/>
        <v>1.2152029398614443</v>
      </c>
      <c r="G89" s="4">
        <f t="shared" si="4"/>
        <v>84.879368999999954</v>
      </c>
      <c r="H89" s="12">
        <f t="shared" si="5"/>
        <v>1.1023624357993356</v>
      </c>
      <c r="I89" s="5">
        <v>1.1023624357993356</v>
      </c>
      <c r="J89" s="5"/>
      <c r="K89" s="5">
        <v>59</v>
      </c>
      <c r="L89" s="5">
        <v>26.277662379478564</v>
      </c>
      <c r="M89" s="5">
        <v>2.2823376205214352</v>
      </c>
      <c r="V89" s="5">
        <v>60</v>
      </c>
      <c r="W89" s="5">
        <v>21.728962967401202</v>
      </c>
      <c r="X89" s="5">
        <v>0.35103703259879637</v>
      </c>
    </row>
    <row r="90" spans="1:24" x14ac:dyDescent="0.3">
      <c r="A90" s="4">
        <v>231.84</v>
      </c>
      <c r="B90" s="4">
        <v>22.08</v>
      </c>
      <c r="C90" s="4">
        <v>78.84</v>
      </c>
      <c r="D90" s="4">
        <v>18.239999999999998</v>
      </c>
      <c r="E90" s="5">
        <v>18.217689467815795</v>
      </c>
      <c r="F90" s="4">
        <f t="shared" si="3"/>
        <v>4.9775984634237679E-4</v>
      </c>
      <c r="G90" s="4">
        <f t="shared" si="4"/>
        <v>1.9965689999999907</v>
      </c>
      <c r="H90" s="12">
        <f t="shared" si="5"/>
        <v>2.2310532184203424E-2</v>
      </c>
      <c r="I90" s="5">
        <v>2.2310532184203424E-2</v>
      </c>
      <c r="J90" s="5"/>
      <c r="K90" s="5">
        <v>60</v>
      </c>
      <c r="L90" s="5">
        <v>21.760184376844421</v>
      </c>
      <c r="M90" s="5">
        <v>0.3198156231555771</v>
      </c>
      <c r="V90" s="5">
        <v>61</v>
      </c>
      <c r="W90" s="5">
        <v>6.8939651682639944</v>
      </c>
      <c r="X90" s="5">
        <v>2.8260348317360062</v>
      </c>
    </row>
    <row r="91" spans="1:24" x14ac:dyDescent="0.3">
      <c r="A91" s="4">
        <v>91.56</v>
      </c>
      <c r="B91" s="4">
        <v>33</v>
      </c>
      <c r="C91" s="4">
        <v>19.2</v>
      </c>
      <c r="D91" s="4">
        <v>14.4</v>
      </c>
      <c r="E91" s="5">
        <v>13.9184488731327</v>
      </c>
      <c r="F91" s="4">
        <f t="shared" si="3"/>
        <v>0.23189148778716673</v>
      </c>
      <c r="G91" s="4">
        <f t="shared" si="4"/>
        <v>5.8903290000000066</v>
      </c>
      <c r="H91" s="12">
        <f t="shared" si="5"/>
        <v>0.48155112686730028</v>
      </c>
      <c r="I91" s="5">
        <v>0.48155112686730028</v>
      </c>
      <c r="J91" s="5"/>
      <c r="K91" s="5">
        <v>61</v>
      </c>
      <c r="L91" s="5">
        <v>6.8905867008607267</v>
      </c>
      <c r="M91" s="5">
        <v>2.829413299139274</v>
      </c>
      <c r="V91" s="5">
        <v>62</v>
      </c>
      <c r="W91" s="5">
        <v>27.485023890004246</v>
      </c>
      <c r="X91" s="5">
        <v>1.5549761099957529</v>
      </c>
    </row>
    <row r="92" spans="1:24" x14ac:dyDescent="0.3">
      <c r="A92" s="4">
        <v>132.84</v>
      </c>
      <c r="B92" s="4">
        <v>48.72</v>
      </c>
      <c r="C92" s="4">
        <v>75.84</v>
      </c>
      <c r="D92" s="4">
        <v>19.2</v>
      </c>
      <c r="E92" s="5">
        <v>18.712541697559828</v>
      </c>
      <c r="F92" s="4">
        <f t="shared" si="3"/>
        <v>0.23761559661785309</v>
      </c>
      <c r="G92" s="4">
        <f t="shared" si="4"/>
        <v>5.6311289999999881</v>
      </c>
      <c r="H92" s="12">
        <f t="shared" si="5"/>
        <v>0.48745830244017085</v>
      </c>
      <c r="I92" s="5">
        <v>0.48745830244017085</v>
      </c>
      <c r="J92" s="5"/>
      <c r="K92" s="5">
        <v>62</v>
      </c>
      <c r="L92" s="5">
        <v>27.468806495926408</v>
      </c>
      <c r="M92" s="5">
        <v>1.5711935040735909</v>
      </c>
      <c r="V92" s="5">
        <v>63</v>
      </c>
      <c r="W92" s="5">
        <v>20.14096521444894</v>
      </c>
      <c r="X92" s="5">
        <v>-1.3009652144489401</v>
      </c>
    </row>
    <row r="93" spans="1:24" x14ac:dyDescent="0.3">
      <c r="A93" s="4">
        <v>105.96</v>
      </c>
      <c r="B93" s="4">
        <v>30.6</v>
      </c>
      <c r="C93" s="4">
        <v>88.08</v>
      </c>
      <c r="D93" s="4">
        <v>15.48</v>
      </c>
      <c r="E93" s="5">
        <v>14.053525206320966</v>
      </c>
      <c r="F93" s="4">
        <f t="shared" si="3"/>
        <v>2.0348303370016434</v>
      </c>
      <c r="G93" s="4">
        <f t="shared" si="4"/>
        <v>1.8144090000000035</v>
      </c>
      <c r="H93" s="12">
        <f t="shared" si="5"/>
        <v>1.4264747936790343</v>
      </c>
      <c r="I93" s="5">
        <v>1.4264747936790343</v>
      </c>
      <c r="J93" s="5"/>
      <c r="K93" s="5">
        <v>63</v>
      </c>
      <c r="L93" s="5">
        <v>20.14111287493035</v>
      </c>
      <c r="M93" s="5">
        <v>-1.3011128749303502</v>
      </c>
      <c r="V93" s="5">
        <v>64</v>
      </c>
      <c r="W93" s="5">
        <v>15.821698237496175</v>
      </c>
      <c r="X93" s="5">
        <v>0.9783017625038255</v>
      </c>
    </row>
    <row r="94" spans="1:24" x14ac:dyDescent="0.3">
      <c r="A94" s="4">
        <v>131.76</v>
      </c>
      <c r="B94" s="4">
        <v>57.36</v>
      </c>
      <c r="C94" s="4">
        <v>61.68</v>
      </c>
      <c r="D94" s="4">
        <v>20.04</v>
      </c>
      <c r="E94" s="5">
        <v>20.306706128122745</v>
      </c>
      <c r="F94" s="4">
        <f t="shared" si="3"/>
        <v>7.113215877822629E-2</v>
      </c>
      <c r="G94" s="4">
        <f t="shared" si="4"/>
        <v>10.323368999999984</v>
      </c>
      <c r="H94" s="12">
        <f t="shared" si="5"/>
        <v>-0.26670612812274541</v>
      </c>
      <c r="I94" s="5">
        <v>-0.26670612812274541</v>
      </c>
      <c r="J94" s="5"/>
      <c r="K94" s="5">
        <v>64</v>
      </c>
      <c r="L94" s="5">
        <v>15.852830420340956</v>
      </c>
      <c r="M94" s="5">
        <v>0.94716957965904491</v>
      </c>
      <c r="V94" s="5">
        <v>65</v>
      </c>
      <c r="W94" s="5">
        <v>20.358850885806547</v>
      </c>
      <c r="X94" s="5">
        <v>1.2411491141934547</v>
      </c>
    </row>
    <row r="95" spans="1:24" x14ac:dyDescent="0.3">
      <c r="A95" s="4">
        <v>161.16</v>
      </c>
      <c r="B95" s="4">
        <v>5.88</v>
      </c>
      <c r="C95" s="4">
        <v>11.16</v>
      </c>
      <c r="D95" s="4">
        <v>13.44</v>
      </c>
      <c r="E95" s="5">
        <v>11.999075582068183</v>
      </c>
      <c r="F95" s="4">
        <f t="shared" si="3"/>
        <v>2.0762631781921432</v>
      </c>
      <c r="G95" s="4">
        <f t="shared" si="4"/>
        <v>11.471769000000014</v>
      </c>
      <c r="H95" s="12">
        <f t="shared" si="5"/>
        <v>1.4409244179318161</v>
      </c>
      <c r="I95" s="5">
        <v>1.4409244179318161</v>
      </c>
      <c r="J95" s="5"/>
      <c r="K95" s="5">
        <v>65</v>
      </c>
      <c r="L95" s="5">
        <v>20.373282676600343</v>
      </c>
      <c r="M95" s="5">
        <v>1.226717323399658</v>
      </c>
      <c r="V95" s="5">
        <v>66</v>
      </c>
      <c r="W95" s="5">
        <v>9.3918341543379213</v>
      </c>
      <c r="X95" s="5">
        <v>1.7681658456620788</v>
      </c>
    </row>
    <row r="96" spans="1:24" x14ac:dyDescent="0.3">
      <c r="A96" s="4">
        <v>34.32</v>
      </c>
      <c r="B96" s="4">
        <v>1.8</v>
      </c>
      <c r="C96" s="4">
        <v>39.6</v>
      </c>
      <c r="D96" s="4">
        <v>8.76</v>
      </c>
      <c r="E96" s="5">
        <v>5.3955791813512546</v>
      </c>
      <c r="F96" s="4">
        <f t="shared" si="3"/>
        <v>11.319327444957093</v>
      </c>
      <c r="G96" s="4">
        <f t="shared" si="4"/>
        <v>65.076489000000038</v>
      </c>
      <c r="H96" s="12">
        <f t="shared" si="5"/>
        <v>3.3644208186487452</v>
      </c>
      <c r="I96" s="5">
        <v>3.3644208186487452</v>
      </c>
      <c r="J96" s="5"/>
      <c r="K96" s="5">
        <v>66</v>
      </c>
      <c r="L96" s="5">
        <v>9.4188543833795091</v>
      </c>
      <c r="M96" s="5">
        <v>1.7411456166204911</v>
      </c>
      <c r="V96" s="5">
        <v>67</v>
      </c>
      <c r="W96" s="5">
        <v>10.784441475538372</v>
      </c>
      <c r="X96" s="5">
        <v>0.61555852446162795</v>
      </c>
    </row>
    <row r="97" spans="1:24" x14ac:dyDescent="0.3">
      <c r="A97" s="4">
        <v>261.24</v>
      </c>
      <c r="B97" s="4">
        <v>40.200000000000003</v>
      </c>
      <c r="C97" s="4">
        <v>70.8</v>
      </c>
      <c r="D97" s="4">
        <v>23.28</v>
      </c>
      <c r="E97" s="5">
        <v>22.987675394823857</v>
      </c>
      <c r="F97" s="4">
        <f t="shared" si="3"/>
        <v>8.5453674791388809E-2</v>
      </c>
      <c r="G97" s="4">
        <f t="shared" si="4"/>
        <v>41.641208999999989</v>
      </c>
      <c r="H97" s="12">
        <f t="shared" si="5"/>
        <v>0.29232460517614456</v>
      </c>
      <c r="I97" s="5">
        <v>0.29232460517614456</v>
      </c>
      <c r="J97" s="5"/>
      <c r="K97" s="5">
        <v>67</v>
      </c>
      <c r="L97" s="5">
        <v>10.819237959358585</v>
      </c>
      <c r="M97" s="5">
        <v>0.58076204064141557</v>
      </c>
      <c r="V97" s="5">
        <v>68</v>
      </c>
      <c r="W97" s="5">
        <v>14.424794330375434</v>
      </c>
      <c r="X97" s="5">
        <v>1.6552056696245643</v>
      </c>
    </row>
    <row r="98" spans="1:24" x14ac:dyDescent="0.3">
      <c r="A98" s="4">
        <v>301.08</v>
      </c>
      <c r="B98" s="4">
        <v>43.8</v>
      </c>
      <c r="C98" s="4">
        <v>86.76</v>
      </c>
      <c r="D98" s="4">
        <v>26.64</v>
      </c>
      <c r="E98" s="5">
        <v>25.473088541714507</v>
      </c>
      <c r="F98" s="4">
        <f t="shared" si="3"/>
        <v>1.3616823514779777</v>
      </c>
      <c r="G98" s="4">
        <f t="shared" si="4"/>
        <v>96.29496899999998</v>
      </c>
      <c r="H98" s="12">
        <f t="shared" si="5"/>
        <v>1.1669114582854938</v>
      </c>
      <c r="I98" s="5">
        <v>1.1669114582854938</v>
      </c>
      <c r="J98" s="5"/>
      <c r="K98" s="5">
        <v>68</v>
      </c>
      <c r="L98" s="5">
        <v>14.444408757212408</v>
      </c>
      <c r="M98" s="5">
        <v>1.6355912427875907</v>
      </c>
      <c r="V98" s="5">
        <v>69</v>
      </c>
      <c r="W98" s="5">
        <v>22.743761099350941</v>
      </c>
      <c r="X98" s="5">
        <v>-6.3761099350941208E-2</v>
      </c>
    </row>
    <row r="99" spans="1:24" x14ac:dyDescent="0.3">
      <c r="A99" s="4">
        <v>128.88</v>
      </c>
      <c r="B99" s="4">
        <v>16.8</v>
      </c>
      <c r="C99" s="4">
        <v>13.08</v>
      </c>
      <c r="D99" s="4">
        <v>13.8</v>
      </c>
      <c r="E99" s="5">
        <v>12.578548624873186</v>
      </c>
      <c r="F99" s="4">
        <f t="shared" si="3"/>
        <v>1.4919434617991874</v>
      </c>
      <c r="G99" s="4">
        <f t="shared" si="4"/>
        <v>9.1627290000000059</v>
      </c>
      <c r="H99" s="12">
        <f t="shared" si="5"/>
        <v>1.221451375126815</v>
      </c>
      <c r="I99" s="5">
        <v>1.221451375126815</v>
      </c>
      <c r="J99" s="5"/>
      <c r="K99" s="5">
        <v>69</v>
      </c>
      <c r="L99" s="5">
        <v>22.771895090825019</v>
      </c>
      <c r="M99" s="5">
        <v>-9.1895090825019565E-2</v>
      </c>
      <c r="V99" s="5">
        <v>70</v>
      </c>
      <c r="W99" s="5">
        <v>25.312428449940029</v>
      </c>
      <c r="X99" s="5">
        <v>1.4475715500599726</v>
      </c>
    </row>
    <row r="100" spans="1:24" x14ac:dyDescent="0.3">
      <c r="A100" s="4">
        <v>195.96</v>
      </c>
      <c r="B100" s="4">
        <v>37.92</v>
      </c>
      <c r="C100" s="4">
        <v>63.48</v>
      </c>
      <c r="D100" s="4">
        <v>20.28</v>
      </c>
      <c r="E100" s="5">
        <v>19.577905349992921</v>
      </c>
      <c r="F100" s="4">
        <f t="shared" si="3"/>
        <v>0.49293689756856407</v>
      </c>
      <c r="G100" s="4">
        <f t="shared" si="4"/>
        <v>11.923208999999996</v>
      </c>
      <c r="H100" s="12">
        <f t="shared" si="5"/>
        <v>0.70209465000707993</v>
      </c>
      <c r="I100" s="5">
        <v>0.70209465000707993</v>
      </c>
      <c r="J100" s="5"/>
      <c r="K100" s="5">
        <v>70</v>
      </c>
      <c r="L100" s="5">
        <v>25.330694923372107</v>
      </c>
      <c r="M100" s="5">
        <v>1.4293050766278945</v>
      </c>
      <c r="V100" s="5">
        <v>71</v>
      </c>
      <c r="W100" s="5">
        <v>21.34020832033303</v>
      </c>
      <c r="X100" s="5">
        <v>0.61979167966697091</v>
      </c>
    </row>
    <row r="101" spans="1:24" x14ac:dyDescent="0.3">
      <c r="A101" s="4">
        <v>237.12</v>
      </c>
      <c r="B101" s="4">
        <v>4.2</v>
      </c>
      <c r="C101" s="4">
        <v>7.08</v>
      </c>
      <c r="D101" s="4">
        <v>14.04</v>
      </c>
      <c r="E101" s="5">
        <v>15.162860594050903</v>
      </c>
      <c r="F101" s="4">
        <f t="shared" si="3"/>
        <v>1.2608159136723485</v>
      </c>
      <c r="G101" s="4">
        <f t="shared" si="4"/>
        <v>7.7673690000000146</v>
      </c>
      <c r="H101" s="12">
        <f t="shared" si="5"/>
        <v>-1.1228605940509038</v>
      </c>
      <c r="I101" s="5">
        <v>-1.1228605940509038</v>
      </c>
      <c r="J101" s="5"/>
      <c r="K101" s="5">
        <v>71</v>
      </c>
      <c r="L101" s="5">
        <v>21.335397379898751</v>
      </c>
      <c r="M101" s="5">
        <v>0.62460262010124978</v>
      </c>
      <c r="V101" s="5">
        <v>72</v>
      </c>
      <c r="W101" s="5">
        <v>12.759955261408463</v>
      </c>
      <c r="X101" s="5">
        <v>2.1200447385915382</v>
      </c>
    </row>
    <row r="102" spans="1:24" x14ac:dyDescent="0.3">
      <c r="A102" s="4">
        <v>221.88</v>
      </c>
      <c r="B102" s="4">
        <v>25.2</v>
      </c>
      <c r="C102" s="4">
        <v>26.4</v>
      </c>
      <c r="D102" s="4">
        <v>18.600000000000001</v>
      </c>
      <c r="E102" s="5">
        <v>18.404493387012291</v>
      </c>
      <c r="F102" s="4">
        <f t="shared" si="3"/>
        <v>3.8222835721926342E-2</v>
      </c>
      <c r="G102" s="4">
        <f t="shared" si="4"/>
        <v>3.1435289999999987</v>
      </c>
      <c r="H102" s="12">
        <f t="shared" si="5"/>
        <v>0.19550661298771033</v>
      </c>
      <c r="I102" s="5">
        <v>0.19550661298771033</v>
      </c>
      <c r="J102" s="5"/>
      <c r="K102" s="5">
        <v>72</v>
      </c>
      <c r="L102" s="5">
        <v>12.752325783535076</v>
      </c>
      <c r="M102" s="5">
        <v>2.1276742164649249</v>
      </c>
      <c r="V102" s="5">
        <v>73</v>
      </c>
      <c r="W102" s="5">
        <v>12.421366122701023</v>
      </c>
      <c r="X102" s="5">
        <v>-1.861366122701023</v>
      </c>
    </row>
    <row r="103" spans="1:24" x14ac:dyDescent="0.3">
      <c r="A103" s="4">
        <v>347.64</v>
      </c>
      <c r="B103" s="4">
        <v>50.76</v>
      </c>
      <c r="C103" s="4">
        <v>61.44</v>
      </c>
      <c r="D103" s="4">
        <v>30.48</v>
      </c>
      <c r="E103" s="5">
        <v>28.942328675704019</v>
      </c>
      <c r="F103" s="4">
        <f t="shared" si="3"/>
        <v>2.3644331015621578</v>
      </c>
      <c r="G103" s="4">
        <f t="shared" si="4"/>
        <v>186.40440899999996</v>
      </c>
      <c r="H103" s="12">
        <f t="shared" si="5"/>
        <v>1.5376713242959816</v>
      </c>
      <c r="I103" s="5">
        <v>1.5376713242959816</v>
      </c>
      <c r="J103" s="5"/>
      <c r="K103" s="5">
        <v>73</v>
      </c>
      <c r="L103" s="5">
        <v>12.440218572294025</v>
      </c>
      <c r="M103" s="5">
        <v>-1.8802185722940248</v>
      </c>
      <c r="V103" s="5">
        <v>74</v>
      </c>
      <c r="W103" s="5">
        <v>11.896008093864182</v>
      </c>
      <c r="X103" s="5">
        <v>1.3039919061358169</v>
      </c>
    </row>
    <row r="104" spans="1:24" x14ac:dyDescent="0.3">
      <c r="A104" s="4">
        <v>162.24</v>
      </c>
      <c r="B104" s="4">
        <v>50.04</v>
      </c>
      <c r="C104" s="4">
        <v>55.08</v>
      </c>
      <c r="D104" s="4">
        <v>20.64</v>
      </c>
      <c r="E104" s="5">
        <v>20.328420251842349</v>
      </c>
      <c r="F104" s="4">
        <f t="shared" si="3"/>
        <v>9.7081939461985498E-2</v>
      </c>
      <c r="G104" s="4">
        <f t="shared" si="4"/>
        <v>14.538968999999991</v>
      </c>
      <c r="H104" s="12">
        <f t="shared" si="5"/>
        <v>0.31157974815765144</v>
      </c>
      <c r="I104" s="5">
        <v>0.31157974815765144</v>
      </c>
      <c r="J104" s="5"/>
      <c r="K104" s="5">
        <v>74</v>
      </c>
      <c r="L104" s="5">
        <v>11.883578466710548</v>
      </c>
      <c r="M104" s="5">
        <v>1.3164215332894518</v>
      </c>
      <c r="V104" s="5">
        <v>75</v>
      </c>
      <c r="W104" s="5">
        <v>20.771802515801273</v>
      </c>
      <c r="X104" s="5">
        <v>-0.37180251580127432</v>
      </c>
    </row>
    <row r="105" spans="1:24" x14ac:dyDescent="0.3">
      <c r="A105" s="4">
        <v>266.88</v>
      </c>
      <c r="B105" s="4">
        <v>5.16</v>
      </c>
      <c r="C105" s="4">
        <v>59.76</v>
      </c>
      <c r="D105" s="4">
        <v>14.04</v>
      </c>
      <c r="E105" s="5">
        <v>16.651150125567359</v>
      </c>
      <c r="F105" s="4">
        <f t="shared" si="3"/>
        <v>6.818104978250437</v>
      </c>
      <c r="G105" s="4">
        <f t="shared" si="4"/>
        <v>7.7673690000000146</v>
      </c>
      <c r="H105" s="12">
        <f t="shared" si="5"/>
        <v>-2.6111501255673595</v>
      </c>
      <c r="I105" s="5">
        <v>-2.6111501255673595</v>
      </c>
      <c r="J105" s="5"/>
      <c r="K105" s="5">
        <v>75</v>
      </c>
      <c r="L105" s="5">
        <v>20.795174360367174</v>
      </c>
      <c r="M105" s="5">
        <v>-0.39517436036717513</v>
      </c>
      <c r="V105" s="5">
        <v>76</v>
      </c>
      <c r="W105" s="5">
        <v>14.29164478910501</v>
      </c>
      <c r="X105" s="5">
        <v>-3.851644789105011</v>
      </c>
    </row>
    <row r="106" spans="1:24" x14ac:dyDescent="0.3">
      <c r="A106" s="4">
        <v>355.68</v>
      </c>
      <c r="B106" s="4">
        <v>43.56</v>
      </c>
      <c r="C106" s="4">
        <v>121.08</v>
      </c>
      <c r="D106" s="4">
        <v>28.56</v>
      </c>
      <c r="E106" s="5">
        <v>27.89098421830106</v>
      </c>
      <c r="F106" s="4">
        <f t="shared" si="3"/>
        <v>0.44758211616224158</v>
      </c>
      <c r="G106" s="4">
        <f t="shared" si="4"/>
        <v>137.66328899999993</v>
      </c>
      <c r="H106" s="12">
        <f t="shared" si="5"/>
        <v>0.66901578169893838</v>
      </c>
      <c r="I106" s="5">
        <v>0.66901578169893838</v>
      </c>
      <c r="J106" s="5"/>
      <c r="K106" s="5">
        <v>76</v>
      </c>
      <c r="L106" s="5">
        <v>14.229986086780535</v>
      </c>
      <c r="M106" s="5">
        <v>-3.7899860867805355</v>
      </c>
      <c r="V106" s="5">
        <v>77</v>
      </c>
      <c r="W106" s="5">
        <v>5.3761777083326701</v>
      </c>
      <c r="X106" s="5">
        <v>2.9038222916673293</v>
      </c>
    </row>
    <row r="107" spans="1:24" x14ac:dyDescent="0.3">
      <c r="A107" s="4">
        <v>336.24</v>
      </c>
      <c r="B107" s="4">
        <v>12.12</v>
      </c>
      <c r="C107" s="4">
        <v>25.68</v>
      </c>
      <c r="D107" s="4">
        <v>17.760000000000002</v>
      </c>
      <c r="E107" s="5">
        <v>21.172912614992029</v>
      </c>
      <c r="F107" s="4">
        <f t="shared" si="3"/>
        <v>11.64797251757172</v>
      </c>
      <c r="G107" s="4">
        <f t="shared" si="4"/>
        <v>0.87048899999999974</v>
      </c>
      <c r="H107" s="12">
        <f t="shared" si="5"/>
        <v>-3.4129126149920275</v>
      </c>
      <c r="I107" s="5">
        <v>-3.4129126149920275</v>
      </c>
      <c r="J107" s="5"/>
      <c r="K107" s="5">
        <v>77</v>
      </c>
      <c r="L107" s="5">
        <v>5.3731068486872644</v>
      </c>
      <c r="M107" s="5">
        <v>2.906893151312735</v>
      </c>
      <c r="V107" s="5">
        <v>78</v>
      </c>
      <c r="W107" s="5">
        <v>16.550868708916351</v>
      </c>
      <c r="X107" s="5">
        <v>0.48913129108364828</v>
      </c>
    </row>
    <row r="108" spans="1:24" x14ac:dyDescent="0.3">
      <c r="A108" s="4">
        <v>225.48</v>
      </c>
      <c r="B108" s="4">
        <v>20.64</v>
      </c>
      <c r="C108" s="4">
        <v>21.48</v>
      </c>
      <c r="D108" s="4">
        <v>17.64</v>
      </c>
      <c r="E108" s="5">
        <v>17.714653699273693</v>
      </c>
      <c r="F108" s="4">
        <f t="shared" si="3"/>
        <v>5.5731748152469621E-3</v>
      </c>
      <c r="G108" s="4">
        <f t="shared" si="4"/>
        <v>0.66096899999999814</v>
      </c>
      <c r="H108" s="12">
        <f t="shared" si="5"/>
        <v>-7.4653699273692808E-2</v>
      </c>
      <c r="I108" s="5">
        <v>-7.4653699273692808E-2</v>
      </c>
      <c r="J108" s="5"/>
      <c r="K108" s="5">
        <v>78</v>
      </c>
      <c r="L108" s="5">
        <v>16.574282673360582</v>
      </c>
      <c r="M108" s="5">
        <v>0.46571732663941745</v>
      </c>
      <c r="V108" s="5">
        <v>79</v>
      </c>
      <c r="W108" s="5">
        <v>10.547043947877837</v>
      </c>
      <c r="X108" s="5">
        <v>-4.1870439478778367</v>
      </c>
    </row>
    <row r="109" spans="1:24" x14ac:dyDescent="0.3">
      <c r="A109" s="4">
        <v>285.83999999999997</v>
      </c>
      <c r="B109" s="4">
        <v>41.16</v>
      </c>
      <c r="C109" s="4">
        <v>6.36</v>
      </c>
      <c r="D109" s="4">
        <v>24.84</v>
      </c>
      <c r="E109" s="5">
        <v>24.36133054092528</v>
      </c>
      <c r="F109" s="4">
        <f t="shared" si="3"/>
        <v>0.22912445105088464</v>
      </c>
      <c r="G109" s="4">
        <f t="shared" si="4"/>
        <v>64.20816899999997</v>
      </c>
      <c r="H109" s="12">
        <f t="shared" si="5"/>
        <v>0.47866945907471958</v>
      </c>
      <c r="I109" s="5">
        <v>0.47866945907471958</v>
      </c>
      <c r="J109" s="5"/>
      <c r="K109" s="5">
        <v>79</v>
      </c>
      <c r="L109" s="5">
        <v>10.575976231408315</v>
      </c>
      <c r="M109" s="5">
        <v>-4.2159762314083151</v>
      </c>
      <c r="V109" s="5">
        <v>80</v>
      </c>
      <c r="W109" s="5">
        <v>11.611456810927619</v>
      </c>
      <c r="X109" s="5">
        <v>1.5885431890723805</v>
      </c>
    </row>
    <row r="110" spans="1:24" x14ac:dyDescent="0.3">
      <c r="A110" s="4">
        <v>165.48</v>
      </c>
      <c r="B110" s="4">
        <v>55.68</v>
      </c>
      <c r="C110" s="4">
        <v>70.8</v>
      </c>
      <c r="D110" s="4">
        <v>23.04</v>
      </c>
      <c r="E110" s="5">
        <v>21.523697607908783</v>
      </c>
      <c r="F110" s="4">
        <f t="shared" si="3"/>
        <v>2.2991729442615436</v>
      </c>
      <c r="G110" s="4">
        <f t="shared" si="4"/>
        <v>38.60136899999997</v>
      </c>
      <c r="H110" s="12">
        <f t="shared" si="5"/>
        <v>1.516302392091216</v>
      </c>
      <c r="I110" s="5">
        <v>1.516302392091216</v>
      </c>
      <c r="J110" s="5"/>
      <c r="K110" s="5">
        <v>80</v>
      </c>
      <c r="L110" s="5">
        <v>11.610363939929412</v>
      </c>
      <c r="M110" s="5">
        <v>1.5896360600705872</v>
      </c>
      <c r="V110" s="5">
        <v>81</v>
      </c>
      <c r="W110" s="5">
        <v>13.723456364267536</v>
      </c>
      <c r="X110" s="5">
        <v>0.43654363573246435</v>
      </c>
    </row>
    <row r="111" spans="1:24" x14ac:dyDescent="0.3">
      <c r="A111" s="4">
        <v>30</v>
      </c>
      <c r="B111" s="4">
        <v>13.2</v>
      </c>
      <c r="C111" s="4">
        <v>35.64</v>
      </c>
      <c r="D111" s="4">
        <v>8.64</v>
      </c>
      <c r="E111" s="5">
        <v>7.3512265782996709</v>
      </c>
      <c r="F111" s="4">
        <f t="shared" si="3"/>
        <v>1.6609369324811758</v>
      </c>
      <c r="G111" s="4">
        <f t="shared" si="4"/>
        <v>67.026969000000022</v>
      </c>
      <c r="H111" s="12">
        <f t="shared" si="5"/>
        <v>1.2887734217003297</v>
      </c>
      <c r="I111" s="5">
        <v>1.2887734217003297</v>
      </c>
      <c r="J111" s="5"/>
      <c r="K111" s="5">
        <v>81</v>
      </c>
      <c r="L111" s="5">
        <v>13.73510836694475</v>
      </c>
      <c r="M111" s="5">
        <v>0.42489163305524968</v>
      </c>
      <c r="V111" s="5">
        <v>82</v>
      </c>
      <c r="W111" s="5">
        <v>17.596657083343754</v>
      </c>
      <c r="X111" s="5">
        <v>-2.8366570833437539</v>
      </c>
    </row>
    <row r="112" spans="1:24" x14ac:dyDescent="0.3">
      <c r="A112" s="4">
        <v>108.48</v>
      </c>
      <c r="B112" s="4">
        <v>0.36</v>
      </c>
      <c r="C112" s="4">
        <v>27.84</v>
      </c>
      <c r="D112" s="4">
        <v>10.44</v>
      </c>
      <c r="E112" s="5">
        <v>8.530202982140846</v>
      </c>
      <c r="F112" s="4">
        <f t="shared" si="3"/>
        <v>3.6473246494237159</v>
      </c>
      <c r="G112" s="4">
        <f t="shared" si="4"/>
        <v>40.793769000000026</v>
      </c>
      <c r="H112" s="12">
        <f t="shared" si="5"/>
        <v>1.9097970178591535</v>
      </c>
      <c r="I112" s="5">
        <v>1.9097970178591535</v>
      </c>
      <c r="J112" s="5"/>
      <c r="K112" s="5">
        <v>82</v>
      </c>
      <c r="L112" s="5">
        <v>17.577529110913225</v>
      </c>
      <c r="M112" s="5">
        <v>-2.8175291109132257</v>
      </c>
      <c r="V112" s="5">
        <v>83</v>
      </c>
      <c r="W112" s="5">
        <v>12.219264347890139</v>
      </c>
      <c r="X112" s="5">
        <v>1.3407356521098617</v>
      </c>
    </row>
    <row r="113" spans="1:24" x14ac:dyDescent="0.3">
      <c r="A113" s="4">
        <v>15.72</v>
      </c>
      <c r="B113" s="4">
        <v>0.48</v>
      </c>
      <c r="C113" s="4">
        <v>30.72</v>
      </c>
      <c r="D113" s="4">
        <v>6.36</v>
      </c>
      <c r="E113" s="5">
        <v>4.3047100917660197</v>
      </c>
      <c r="F113" s="4">
        <f t="shared" si="3"/>
        <v>4.2242166068884446</v>
      </c>
      <c r="G113" s="4">
        <f t="shared" si="4"/>
        <v>109.55808900000005</v>
      </c>
      <c r="H113" s="12">
        <f t="shared" si="5"/>
        <v>2.0552899082339806</v>
      </c>
      <c r="I113" s="5">
        <v>2.0552899082339806</v>
      </c>
      <c r="J113" s="5"/>
      <c r="K113" s="5">
        <v>83</v>
      </c>
      <c r="L113" s="5">
        <v>12.214089590171909</v>
      </c>
      <c r="M113" s="5">
        <v>1.3459104098280914</v>
      </c>
      <c r="V113" s="5">
        <v>84</v>
      </c>
      <c r="W113" s="5">
        <v>17.299766819907013</v>
      </c>
      <c r="X113" s="5">
        <v>-0.97976681990701309</v>
      </c>
    </row>
    <row r="114" spans="1:24" x14ac:dyDescent="0.3">
      <c r="A114" s="4">
        <v>306.48</v>
      </c>
      <c r="B114" s="4">
        <v>32.28</v>
      </c>
      <c r="C114" s="4">
        <v>6.6</v>
      </c>
      <c r="D114" s="4">
        <v>23.76</v>
      </c>
      <c r="E114" s="5">
        <v>23.631517274560846</v>
      </c>
      <c r="F114" s="4">
        <f t="shared" si="3"/>
        <v>1.6507810736273505E-2</v>
      </c>
      <c r="G114" s="4">
        <f t="shared" si="4"/>
        <v>48.066488999999997</v>
      </c>
      <c r="H114" s="12">
        <f t="shared" si="5"/>
        <v>0.12848272543915584</v>
      </c>
      <c r="I114" s="5">
        <v>0.12848272543915584</v>
      </c>
      <c r="J114" s="5"/>
      <c r="K114" s="5">
        <v>84</v>
      </c>
      <c r="L114" s="5">
        <v>17.306210542987856</v>
      </c>
      <c r="M114" s="5">
        <v>-0.98621054298785538</v>
      </c>
      <c r="V114" s="5">
        <v>85</v>
      </c>
      <c r="W114" s="5">
        <v>24.928205617389832</v>
      </c>
      <c r="X114" s="5">
        <v>1.1117943826101673</v>
      </c>
    </row>
    <row r="115" spans="1:24" x14ac:dyDescent="0.3">
      <c r="A115" s="4">
        <v>270.95999999999998</v>
      </c>
      <c r="B115" s="4">
        <v>9.84</v>
      </c>
      <c r="C115" s="4">
        <v>67.8</v>
      </c>
      <c r="D115" s="4">
        <v>16.079999999999998</v>
      </c>
      <c r="E115" s="5">
        <v>17.711848914141065</v>
      </c>
      <c r="F115" s="4">
        <f t="shared" si="3"/>
        <v>2.6629308785833783</v>
      </c>
      <c r="G115" s="4">
        <f t="shared" si="4"/>
        <v>0.55800900000000508</v>
      </c>
      <c r="H115" s="12">
        <f t="shared" si="5"/>
        <v>-1.6318489141410666</v>
      </c>
      <c r="I115" s="5">
        <v>-1.6318489141410666</v>
      </c>
      <c r="J115" s="5"/>
      <c r="K115" s="5">
        <v>85</v>
      </c>
      <c r="L115" s="5">
        <v>24.937637564200664</v>
      </c>
      <c r="M115" s="5">
        <v>1.1023624357993356</v>
      </c>
      <c r="V115" s="5">
        <v>86</v>
      </c>
      <c r="W115" s="5">
        <v>18.264028751696085</v>
      </c>
      <c r="X115" s="5">
        <v>-2.4028751696086204E-2</v>
      </c>
    </row>
    <row r="116" spans="1:24" x14ac:dyDescent="0.3">
      <c r="A116" s="4">
        <v>290.04000000000002</v>
      </c>
      <c r="B116" s="4">
        <v>45.6</v>
      </c>
      <c r="C116" s="4">
        <v>27.84</v>
      </c>
      <c r="D116" s="4">
        <v>26.16</v>
      </c>
      <c r="E116" s="5">
        <v>25.368329976402389</v>
      </c>
      <c r="F116" s="4">
        <f t="shared" si="3"/>
        <v>0.62674142626304175</v>
      </c>
      <c r="G116" s="4">
        <f t="shared" si="4"/>
        <v>87.104888999999972</v>
      </c>
      <c r="H116" s="12">
        <f t="shared" si="5"/>
        <v>0.79167002359761085</v>
      </c>
      <c r="I116" s="5">
        <v>0.79167002359761085</v>
      </c>
      <c r="J116" s="5"/>
      <c r="K116" s="5">
        <v>86</v>
      </c>
      <c r="L116" s="5">
        <v>18.217689467815795</v>
      </c>
      <c r="M116" s="5">
        <v>2.2310532184203424E-2</v>
      </c>
      <c r="V116" s="5">
        <v>87</v>
      </c>
      <c r="W116" s="5">
        <v>13.898440244010903</v>
      </c>
      <c r="X116" s="5">
        <v>0.50155975598909741</v>
      </c>
    </row>
    <row r="117" spans="1:24" x14ac:dyDescent="0.3">
      <c r="A117" s="4">
        <v>210.84</v>
      </c>
      <c r="B117" s="4">
        <v>18.48</v>
      </c>
      <c r="C117" s="4">
        <v>2.88</v>
      </c>
      <c r="D117" s="4">
        <v>16.920000000000002</v>
      </c>
      <c r="E117" s="5">
        <v>16.656731823853416</v>
      </c>
      <c r="F117" s="4">
        <f t="shared" si="3"/>
        <v>6.9310132571549499E-2</v>
      </c>
      <c r="G117" s="4">
        <f t="shared" si="4"/>
        <v>8.6489999999999952E-3</v>
      </c>
      <c r="H117" s="12">
        <f t="shared" si="5"/>
        <v>0.26326817614658538</v>
      </c>
      <c r="I117" s="5">
        <v>0.26326817614658538</v>
      </c>
      <c r="J117" s="5"/>
      <c r="K117" s="5">
        <v>87</v>
      </c>
      <c r="L117" s="5">
        <v>13.9184488731327</v>
      </c>
      <c r="M117" s="5">
        <v>0.48155112686730028</v>
      </c>
      <c r="V117" s="5">
        <v>88</v>
      </c>
      <c r="W117" s="5">
        <v>18.742468253854589</v>
      </c>
      <c r="X117" s="5">
        <v>0.45753174614540981</v>
      </c>
    </row>
    <row r="118" spans="1:24" x14ac:dyDescent="0.3">
      <c r="A118" s="4">
        <v>251.52</v>
      </c>
      <c r="B118" s="4">
        <v>24.72</v>
      </c>
      <c r="C118" s="4">
        <v>12.84</v>
      </c>
      <c r="D118" s="4">
        <v>19.079999999999998</v>
      </c>
      <c r="E118" s="5">
        <v>19.684531475845517</v>
      </c>
      <c r="F118" s="4">
        <f t="shared" si="3"/>
        <v>0.36545830528796147</v>
      </c>
      <c r="G118" s="4">
        <f t="shared" si="4"/>
        <v>5.0760089999999849</v>
      </c>
      <c r="H118" s="12">
        <f t="shared" si="5"/>
        <v>-0.60453147584551914</v>
      </c>
      <c r="I118" s="5">
        <v>-0.60453147584551914</v>
      </c>
      <c r="J118" s="5"/>
      <c r="K118" s="5">
        <v>88</v>
      </c>
      <c r="L118" s="5">
        <v>18.712541697559828</v>
      </c>
      <c r="M118" s="5">
        <v>0.48745830244017085</v>
      </c>
      <c r="V118" s="5">
        <v>89</v>
      </c>
      <c r="W118" s="5">
        <v>14.106123437577656</v>
      </c>
      <c r="X118" s="5">
        <v>1.3738765624223443</v>
      </c>
    </row>
    <row r="119" spans="1:24" x14ac:dyDescent="0.3">
      <c r="A119" s="4">
        <v>93.84</v>
      </c>
      <c r="B119" s="4">
        <v>56.16</v>
      </c>
      <c r="C119" s="4">
        <v>41.4</v>
      </c>
      <c r="D119" s="4">
        <v>17.52</v>
      </c>
      <c r="E119" s="5">
        <v>18.366115111053638</v>
      </c>
      <c r="F119" s="4">
        <f t="shared" si="3"/>
        <v>0.71591078115331097</v>
      </c>
      <c r="G119" s="4">
        <f t="shared" si="4"/>
        <v>0.48024899999999698</v>
      </c>
      <c r="H119" s="12">
        <f t="shared" si="5"/>
        <v>-0.84611511105363846</v>
      </c>
      <c r="I119" s="5">
        <v>-0.84611511105363846</v>
      </c>
      <c r="J119" s="5"/>
      <c r="K119" s="5">
        <v>89</v>
      </c>
      <c r="L119" s="5">
        <v>14.053525206320966</v>
      </c>
      <c r="M119" s="5">
        <v>1.4264747936790343</v>
      </c>
      <c r="V119" s="5">
        <v>90</v>
      </c>
      <c r="W119" s="5">
        <v>20.317323171544899</v>
      </c>
      <c r="X119" s="5">
        <v>-0.27732317154490005</v>
      </c>
    </row>
    <row r="120" spans="1:24" x14ac:dyDescent="0.3">
      <c r="A120" s="4">
        <v>90.12</v>
      </c>
      <c r="B120" s="4">
        <v>42</v>
      </c>
      <c r="C120" s="4">
        <v>63.24</v>
      </c>
      <c r="D120" s="4">
        <v>15.12</v>
      </c>
      <c r="E120" s="5">
        <v>15.503626742350109</v>
      </c>
      <c r="F120" s="4">
        <f t="shared" si="3"/>
        <v>0.14716947744615758</v>
      </c>
      <c r="G120" s="4">
        <f t="shared" si="4"/>
        <v>2.9138490000000088</v>
      </c>
      <c r="H120" s="12">
        <f t="shared" si="5"/>
        <v>-0.38362674235010985</v>
      </c>
      <c r="I120" s="5">
        <v>-0.38362674235010985</v>
      </c>
      <c r="J120" s="5"/>
      <c r="K120" s="5">
        <v>90</v>
      </c>
      <c r="L120" s="5">
        <v>20.306706128122745</v>
      </c>
      <c r="M120" s="5">
        <v>-0.26670612812274541</v>
      </c>
      <c r="V120" s="5">
        <v>91</v>
      </c>
      <c r="W120" s="5">
        <v>11.984571949103012</v>
      </c>
      <c r="X120" s="5">
        <v>1.4554280508969875</v>
      </c>
    </row>
    <row r="121" spans="1:24" x14ac:dyDescent="0.3">
      <c r="A121" s="4">
        <v>167.04</v>
      </c>
      <c r="B121" s="4">
        <v>17.16</v>
      </c>
      <c r="C121" s="4">
        <v>30.72</v>
      </c>
      <c r="D121" s="4">
        <v>14.64</v>
      </c>
      <c r="E121" s="5">
        <v>14.374496924272428</v>
      </c>
      <c r="F121" s="4">
        <f t="shared" si="3"/>
        <v>7.0491883220801091E-2</v>
      </c>
      <c r="G121" s="4">
        <f t="shared" si="4"/>
        <v>4.7829690000000049</v>
      </c>
      <c r="H121" s="12">
        <f t="shared" si="5"/>
        <v>0.26550307572757248</v>
      </c>
      <c r="I121" s="5">
        <v>0.26550307572757248</v>
      </c>
      <c r="J121" s="5"/>
      <c r="K121" s="5">
        <v>91</v>
      </c>
      <c r="L121" s="5">
        <v>11.999075582068183</v>
      </c>
      <c r="M121" s="5">
        <v>1.4409244179318161</v>
      </c>
      <c r="V121" s="5">
        <v>92</v>
      </c>
      <c r="W121" s="5">
        <v>5.4140147570716541</v>
      </c>
      <c r="X121" s="5">
        <v>3.3459852429283456</v>
      </c>
    </row>
    <row r="122" spans="1:24" x14ac:dyDescent="0.3">
      <c r="A122" s="4">
        <v>91.68</v>
      </c>
      <c r="B122" s="4">
        <v>0.96</v>
      </c>
      <c r="C122" s="4">
        <v>17.760000000000002</v>
      </c>
      <c r="D122" s="4">
        <v>11.28</v>
      </c>
      <c r="E122" s="5">
        <v>7.8849328785092512</v>
      </c>
      <c r="F122" s="4">
        <f t="shared" si="3"/>
        <v>11.526480759427475</v>
      </c>
      <c r="G122" s="4">
        <f t="shared" si="4"/>
        <v>30.769209000000025</v>
      </c>
      <c r="H122" s="12">
        <f t="shared" si="5"/>
        <v>3.3950671214907482</v>
      </c>
      <c r="I122" s="5">
        <v>3.3950671214907482</v>
      </c>
      <c r="J122" s="5"/>
      <c r="K122" s="5">
        <v>92</v>
      </c>
      <c r="L122" s="5">
        <v>5.3955791813512546</v>
      </c>
      <c r="M122" s="5">
        <v>3.3644208186487452</v>
      </c>
      <c r="V122" s="5">
        <v>93</v>
      </c>
      <c r="W122" s="5">
        <v>23.015675702027728</v>
      </c>
      <c r="X122" s="5">
        <v>0.26432429797227286</v>
      </c>
    </row>
    <row r="123" spans="1:24" x14ac:dyDescent="0.3">
      <c r="A123" s="4">
        <v>150.84</v>
      </c>
      <c r="B123" s="4">
        <v>44.28</v>
      </c>
      <c r="C123" s="4">
        <v>95.04</v>
      </c>
      <c r="D123" s="4">
        <v>19.079999999999998</v>
      </c>
      <c r="E123" s="5">
        <v>18.679312174224606</v>
      </c>
      <c r="F123" s="4">
        <f t="shared" si="3"/>
        <v>0.16055073372461132</v>
      </c>
      <c r="G123" s="4">
        <f t="shared" si="4"/>
        <v>5.0760089999999849</v>
      </c>
      <c r="H123" s="12">
        <f t="shared" si="5"/>
        <v>0.40068782577539253</v>
      </c>
      <c r="I123" s="5">
        <v>0.40068782577539253</v>
      </c>
      <c r="J123" s="5"/>
      <c r="K123" s="5">
        <v>93</v>
      </c>
      <c r="L123" s="5">
        <v>22.987675394823857</v>
      </c>
      <c r="M123" s="5">
        <v>0.29232460517614456</v>
      </c>
      <c r="V123" s="5">
        <v>94</v>
      </c>
      <c r="W123" s="5">
        <v>25.515326751487713</v>
      </c>
      <c r="X123" s="5">
        <v>1.1246732485122877</v>
      </c>
    </row>
    <row r="124" spans="1:24" x14ac:dyDescent="0.3">
      <c r="A124" s="4">
        <v>23.28</v>
      </c>
      <c r="B124" s="4">
        <v>19.2</v>
      </c>
      <c r="C124" s="4">
        <v>26.76</v>
      </c>
      <c r="D124" s="4">
        <v>7.92</v>
      </c>
      <c r="E124" s="5">
        <v>8.1840812005658137</v>
      </c>
      <c r="F124" s="4">
        <f t="shared" si="3"/>
        <v>6.9738880492281552E-2</v>
      </c>
      <c r="G124" s="4">
        <f t="shared" si="4"/>
        <v>79.334649000000027</v>
      </c>
      <c r="H124" s="12">
        <f t="shared" si="5"/>
        <v>-0.26408120056581375</v>
      </c>
      <c r="I124" s="5">
        <v>-0.26408120056581375</v>
      </c>
      <c r="J124" s="5"/>
      <c r="K124" s="5">
        <v>94</v>
      </c>
      <c r="L124" s="5">
        <v>25.473088541714507</v>
      </c>
      <c r="M124" s="5">
        <v>1.1669114582854938</v>
      </c>
      <c r="V124" s="5">
        <v>95</v>
      </c>
      <c r="W124" s="5">
        <v>12.560503472334052</v>
      </c>
      <c r="X124" s="5">
        <v>1.2394965276659491</v>
      </c>
    </row>
    <row r="125" spans="1:24" x14ac:dyDescent="0.3">
      <c r="A125" s="4">
        <v>169.56</v>
      </c>
      <c r="B125" s="4">
        <v>32.159999999999997</v>
      </c>
      <c r="C125" s="4">
        <v>55.44</v>
      </c>
      <c r="D125" s="4">
        <v>18.600000000000001</v>
      </c>
      <c r="E125" s="5">
        <v>17.292127256583079</v>
      </c>
      <c r="F125" s="4">
        <f t="shared" si="3"/>
        <v>1.7105311129729068</v>
      </c>
      <c r="G125" s="4">
        <f t="shared" si="4"/>
        <v>3.1435289999999987</v>
      </c>
      <c r="H125" s="12">
        <f t="shared" si="5"/>
        <v>1.3078727434169224</v>
      </c>
      <c r="I125" s="5">
        <v>1.3078727434169224</v>
      </c>
      <c r="J125" s="5"/>
      <c r="K125" s="5">
        <v>95</v>
      </c>
      <c r="L125" s="5">
        <v>12.578548624873186</v>
      </c>
      <c r="M125" s="5">
        <v>1.221451375126815</v>
      </c>
      <c r="V125" s="5">
        <v>96</v>
      </c>
      <c r="W125" s="5">
        <v>19.600174535535174</v>
      </c>
      <c r="X125" s="5">
        <v>0.67982546446482672</v>
      </c>
    </row>
    <row r="126" spans="1:24" x14ac:dyDescent="0.3">
      <c r="A126" s="4">
        <v>22.56</v>
      </c>
      <c r="B126" s="4">
        <v>26.04</v>
      </c>
      <c r="C126" s="4">
        <v>60.48</v>
      </c>
      <c r="D126" s="4">
        <v>8.4</v>
      </c>
      <c r="E126" s="5">
        <v>9.4056917061661434</v>
      </c>
      <c r="F126" s="4">
        <f t="shared" si="3"/>
        <v>1.0114158078513678</v>
      </c>
      <c r="G126" s="4">
        <f t="shared" si="4"/>
        <v>71.014329000000018</v>
      </c>
      <c r="H126" s="12">
        <f t="shared" si="5"/>
        <v>-1.005691706166143</v>
      </c>
      <c r="I126" s="5">
        <v>-1.005691706166143</v>
      </c>
      <c r="J126" s="5"/>
      <c r="K126" s="5">
        <v>96</v>
      </c>
      <c r="L126" s="5">
        <v>19.577905349992921</v>
      </c>
      <c r="M126" s="5">
        <v>0.70209465000707993</v>
      </c>
      <c r="V126" s="5">
        <v>97</v>
      </c>
      <c r="W126" s="5">
        <v>15.144277403458636</v>
      </c>
      <c r="X126" s="5">
        <v>-1.1042774034586369</v>
      </c>
    </row>
    <row r="127" spans="1:24" x14ac:dyDescent="0.3">
      <c r="A127" s="4">
        <v>268.8</v>
      </c>
      <c r="B127" s="4">
        <v>2.88</v>
      </c>
      <c r="C127" s="4">
        <v>18.72</v>
      </c>
      <c r="D127" s="4">
        <v>13.92</v>
      </c>
      <c r="E127" s="5">
        <v>16.351748520731448</v>
      </c>
      <c r="F127" s="4">
        <f t="shared" si="3"/>
        <v>5.9134008680795853</v>
      </c>
      <c r="G127" s="4">
        <f t="shared" si="4"/>
        <v>8.450649000000011</v>
      </c>
      <c r="H127" s="12">
        <f t="shared" si="5"/>
        <v>-2.431748520731448</v>
      </c>
      <c r="I127" s="5">
        <v>-2.431748520731448</v>
      </c>
      <c r="J127" s="5"/>
      <c r="K127" s="5">
        <v>97</v>
      </c>
      <c r="L127" s="5">
        <v>15.162860594050903</v>
      </c>
      <c r="M127" s="5">
        <v>-1.1228605940509038</v>
      </c>
      <c r="V127" s="5">
        <v>98</v>
      </c>
      <c r="W127" s="5">
        <v>18.394852780344731</v>
      </c>
      <c r="X127" s="5">
        <v>0.20514721965527016</v>
      </c>
    </row>
    <row r="128" spans="1:24" x14ac:dyDescent="0.3">
      <c r="A128" s="4">
        <v>147.72</v>
      </c>
      <c r="B128" s="4">
        <v>41.52</v>
      </c>
      <c r="C128" s="4">
        <v>14.88</v>
      </c>
      <c r="D128" s="4">
        <v>18.239999999999998</v>
      </c>
      <c r="E128" s="5">
        <v>18.099349075994429</v>
      </c>
      <c r="F128" s="4">
        <f t="shared" si="3"/>
        <v>1.9782682423620565E-2</v>
      </c>
      <c r="G128" s="4">
        <f t="shared" si="4"/>
        <v>1.9965689999999907</v>
      </c>
      <c r="H128" s="12">
        <f t="shared" si="5"/>
        <v>0.14065092400556978</v>
      </c>
      <c r="I128" s="5">
        <v>0.14065092400556978</v>
      </c>
      <c r="J128" s="5"/>
      <c r="K128" s="5">
        <v>98</v>
      </c>
      <c r="L128" s="5">
        <v>18.404493387012291</v>
      </c>
      <c r="M128" s="5">
        <v>0.19550661298771033</v>
      </c>
      <c r="V128" s="5">
        <v>99</v>
      </c>
      <c r="W128" s="5">
        <v>28.954110759871174</v>
      </c>
      <c r="X128" s="5">
        <v>1.5258892401288264</v>
      </c>
    </row>
    <row r="129" spans="1:24" x14ac:dyDescent="0.3">
      <c r="A129" s="4">
        <v>275.39999999999998</v>
      </c>
      <c r="B129" s="4">
        <v>38.76</v>
      </c>
      <c r="C129" s="4">
        <v>89.04</v>
      </c>
      <c r="D129" s="4">
        <v>23.64</v>
      </c>
      <c r="E129" s="5">
        <v>23.345295677015301</v>
      </c>
      <c r="F129" s="4">
        <f t="shared" si="3"/>
        <v>8.6850637985870213E-2</v>
      </c>
      <c r="G129" s="4">
        <f t="shared" si="4"/>
        <v>46.416968999999987</v>
      </c>
      <c r="H129" s="12">
        <f t="shared" si="5"/>
        <v>0.29470432298469973</v>
      </c>
      <c r="I129" s="5">
        <v>0.29470432298469973</v>
      </c>
      <c r="J129" s="5"/>
      <c r="K129" s="5">
        <v>99</v>
      </c>
      <c r="L129" s="5">
        <v>28.942328675704019</v>
      </c>
      <c r="M129" s="5">
        <v>1.5376713242959816</v>
      </c>
      <c r="V129" s="5">
        <v>100</v>
      </c>
      <c r="W129" s="5">
        <v>20.335812196965037</v>
      </c>
      <c r="X129" s="5">
        <v>0.30418780303496362</v>
      </c>
    </row>
    <row r="130" spans="1:24" x14ac:dyDescent="0.3">
      <c r="A130" s="4">
        <v>104.64</v>
      </c>
      <c r="B130" s="4">
        <v>14.16</v>
      </c>
      <c r="C130" s="4">
        <v>31.08</v>
      </c>
      <c r="D130" s="4">
        <v>12.72</v>
      </c>
      <c r="E130" s="5">
        <v>10.952819499605717</v>
      </c>
      <c r="F130" s="4">
        <f t="shared" si="3"/>
        <v>3.122926920973792</v>
      </c>
      <c r="G130" s="4">
        <f t="shared" si="4"/>
        <v>16.867449000000008</v>
      </c>
      <c r="H130" s="12">
        <f t="shared" si="5"/>
        <v>1.767180500394284</v>
      </c>
      <c r="I130" s="5">
        <v>1.767180500394284</v>
      </c>
      <c r="J130" s="5"/>
      <c r="K130" s="5">
        <v>100</v>
      </c>
      <c r="L130" s="5">
        <v>20.328420251842349</v>
      </c>
      <c r="M130" s="5">
        <v>0.31157974815765144</v>
      </c>
      <c r="V130" s="5">
        <v>101</v>
      </c>
      <c r="W130" s="5">
        <v>16.686415158422157</v>
      </c>
      <c r="X130" s="5">
        <v>-2.6464151584221582</v>
      </c>
    </row>
    <row r="131" spans="1:24" x14ac:dyDescent="0.3">
      <c r="A131" s="4">
        <v>9.36</v>
      </c>
      <c r="B131" s="4">
        <v>46.68</v>
      </c>
      <c r="C131" s="4">
        <v>60.72</v>
      </c>
      <c r="D131" s="4">
        <v>7.92</v>
      </c>
      <c r="E131" s="5">
        <v>12.692608937016436</v>
      </c>
      <c r="F131" s="4">
        <f t="shared" si="3"/>
        <v>22.777796065689156</v>
      </c>
      <c r="G131" s="4">
        <f t="shared" si="4"/>
        <v>79.334649000000027</v>
      </c>
      <c r="H131" s="12">
        <f t="shared" si="5"/>
        <v>-4.772608937016436</v>
      </c>
      <c r="I131" s="5">
        <v>-4.772608937016436</v>
      </c>
      <c r="J131" s="5"/>
      <c r="K131" s="5">
        <v>101</v>
      </c>
      <c r="L131" s="5">
        <v>16.651150125567359</v>
      </c>
      <c r="M131" s="5">
        <v>-2.6111501255673595</v>
      </c>
      <c r="V131" s="5">
        <v>102</v>
      </c>
      <c r="W131" s="5">
        <v>27.968421041617596</v>
      </c>
      <c r="X131" s="5">
        <v>0.59157895838240293</v>
      </c>
    </row>
    <row r="132" spans="1:24" x14ac:dyDescent="0.3">
      <c r="A132" s="4">
        <v>96.24</v>
      </c>
      <c r="B132" s="4">
        <v>0</v>
      </c>
      <c r="C132" s="4">
        <v>11.04</v>
      </c>
      <c r="D132" s="4">
        <v>10.56</v>
      </c>
      <c r="E132" s="5">
        <v>7.9196027987898283</v>
      </c>
      <c r="F132" s="4">
        <f t="shared" si="3"/>
        <v>6.9716973801585107</v>
      </c>
      <c r="G132" s="4">
        <f t="shared" si="4"/>
        <v>39.275289000000015</v>
      </c>
      <c r="H132" s="12">
        <f t="shared" si="5"/>
        <v>2.6403972012101722</v>
      </c>
      <c r="I132" s="5">
        <v>2.6403972012101722</v>
      </c>
      <c r="J132" s="5"/>
      <c r="K132" s="5">
        <v>102</v>
      </c>
      <c r="L132" s="5">
        <v>27.89098421830106</v>
      </c>
      <c r="M132" s="5">
        <v>0.66901578169893838</v>
      </c>
      <c r="V132" s="5">
        <v>103</v>
      </c>
      <c r="W132" s="5">
        <v>21.168408951110152</v>
      </c>
      <c r="X132" s="5">
        <v>-3.4084089511101503</v>
      </c>
    </row>
    <row r="133" spans="1:24" x14ac:dyDescent="0.3">
      <c r="A133" s="4">
        <v>264.36</v>
      </c>
      <c r="B133" s="4">
        <v>58.8</v>
      </c>
      <c r="C133" s="4">
        <v>3.84</v>
      </c>
      <c r="D133" s="4">
        <v>29.64</v>
      </c>
      <c r="E133" s="5">
        <v>26.706589937447507</v>
      </c>
      <c r="F133" s="4">
        <f t="shared" si="3"/>
        <v>8.6048945950842217</v>
      </c>
      <c r="G133" s="4">
        <f t="shared" si="4"/>
        <v>164.17296899999997</v>
      </c>
      <c r="H133" s="12">
        <f t="shared" si="5"/>
        <v>2.9334100625524933</v>
      </c>
      <c r="I133" s="5">
        <v>2.9334100625524933</v>
      </c>
      <c r="J133" s="5"/>
      <c r="K133" s="5">
        <v>103</v>
      </c>
      <c r="L133" s="5">
        <v>21.172912614992029</v>
      </c>
      <c r="M133" s="5">
        <v>-3.4129126149920275</v>
      </c>
      <c r="V133" s="5">
        <v>104</v>
      </c>
      <c r="W133" s="5">
        <v>17.702316441319994</v>
      </c>
      <c r="X133" s="5">
        <v>-6.2316441319993032E-2</v>
      </c>
    </row>
    <row r="134" spans="1:24" x14ac:dyDescent="0.3">
      <c r="A134" s="4">
        <v>71.52</v>
      </c>
      <c r="B134" s="4">
        <v>14.4</v>
      </c>
      <c r="C134" s="4">
        <v>51.72</v>
      </c>
      <c r="D134" s="4">
        <v>11.64</v>
      </c>
      <c r="E134" s="5">
        <v>9.460927789786604</v>
      </c>
      <c r="F134" s="4">
        <f t="shared" ref="F134:F197" si="6">(D134-E134)^2</f>
        <v>4.7483556973242971</v>
      </c>
      <c r="G134" s="4">
        <f t="shared" ref="G134:G197" si="7">(D134-$H$1)^2</f>
        <v>26.904969000000012</v>
      </c>
      <c r="H134" s="12">
        <f t="shared" ref="H134:H197" si="8">D134-E134</f>
        <v>2.1790722102133966</v>
      </c>
      <c r="I134" s="5">
        <v>2.1790722102133966</v>
      </c>
      <c r="J134" s="5"/>
      <c r="K134" s="5">
        <v>104</v>
      </c>
      <c r="L134" s="5">
        <v>17.714653699273693</v>
      </c>
      <c r="M134" s="5">
        <v>-7.4653699273692808E-2</v>
      </c>
      <c r="V134" s="5">
        <v>105</v>
      </c>
      <c r="W134" s="5">
        <v>24.321718611069699</v>
      </c>
      <c r="X134" s="5">
        <v>0.51828138893030129</v>
      </c>
    </row>
    <row r="135" spans="1:24" x14ac:dyDescent="0.3">
      <c r="A135" s="4">
        <v>0.84</v>
      </c>
      <c r="B135" s="4">
        <v>47.52</v>
      </c>
      <c r="C135" s="4">
        <v>10.44</v>
      </c>
      <c r="D135" s="4">
        <v>1.92</v>
      </c>
      <c r="E135" s="5">
        <v>12.513224522123451</v>
      </c>
      <c r="F135" s="4">
        <f t="shared" si="6"/>
        <v>112.21640577611763</v>
      </c>
      <c r="G135" s="4">
        <f t="shared" si="7"/>
        <v>222.21864900000006</v>
      </c>
      <c r="H135" s="12">
        <f t="shared" si="8"/>
        <v>-10.593224522123451</v>
      </c>
      <c r="I135" s="5">
        <v>-10.593224522123451</v>
      </c>
      <c r="J135" s="5"/>
      <c r="K135" s="5">
        <v>105</v>
      </c>
      <c r="L135" s="5">
        <v>24.36133054092528</v>
      </c>
      <c r="M135" s="5">
        <v>0.47866945907471958</v>
      </c>
      <c r="V135" s="5">
        <v>106</v>
      </c>
      <c r="W135" s="5">
        <v>21.544345236031067</v>
      </c>
      <c r="X135" s="5">
        <v>1.4956547639689326</v>
      </c>
    </row>
    <row r="136" spans="1:24" x14ac:dyDescent="0.3">
      <c r="A136" s="4">
        <v>318.24</v>
      </c>
      <c r="B136" s="4">
        <v>3.48</v>
      </c>
      <c r="C136" s="4">
        <v>51.6</v>
      </c>
      <c r="D136" s="4">
        <v>15.24</v>
      </c>
      <c r="E136" s="5">
        <v>18.693357830960604</v>
      </c>
      <c r="F136" s="4">
        <f t="shared" si="6"/>
        <v>11.925680308656927</v>
      </c>
      <c r="G136" s="4">
        <f t="shared" si="7"/>
        <v>2.5185690000000047</v>
      </c>
      <c r="H136" s="12">
        <f t="shared" si="8"/>
        <v>-3.4533578309606039</v>
      </c>
      <c r="I136" s="5">
        <v>-3.4533578309606039</v>
      </c>
      <c r="J136" s="5"/>
      <c r="K136" s="5">
        <v>106</v>
      </c>
      <c r="L136" s="5">
        <v>21.523697607908783</v>
      </c>
      <c r="M136" s="5">
        <v>1.516302392091216</v>
      </c>
      <c r="V136" s="5">
        <v>107</v>
      </c>
      <c r="W136" s="5">
        <v>7.3594881393065315</v>
      </c>
      <c r="X136" s="5">
        <v>1.2805118606934691</v>
      </c>
    </row>
    <row r="137" spans="1:24" x14ac:dyDescent="0.3">
      <c r="A137" s="4">
        <v>10.08</v>
      </c>
      <c r="B137" s="4">
        <v>32.64</v>
      </c>
      <c r="C137" s="4">
        <v>2.52</v>
      </c>
      <c r="D137" s="4">
        <v>6.84</v>
      </c>
      <c r="E137" s="5">
        <v>10.138980139284859</v>
      </c>
      <c r="F137" s="4">
        <f t="shared" si="6"/>
        <v>10.883269959395951</v>
      </c>
      <c r="G137" s="4">
        <f t="shared" si="7"/>
        <v>99.740169000000037</v>
      </c>
      <c r="H137" s="12">
        <f t="shared" si="8"/>
        <v>-3.2989801392848594</v>
      </c>
      <c r="I137" s="5">
        <v>-3.2989801392848594</v>
      </c>
      <c r="J137" s="5"/>
      <c r="K137" s="5">
        <v>107</v>
      </c>
      <c r="L137" s="5">
        <v>7.3512265782996709</v>
      </c>
      <c r="M137" s="5">
        <v>1.2887734217003297</v>
      </c>
      <c r="V137" s="5">
        <v>108</v>
      </c>
      <c r="W137" s="5">
        <v>8.5364801586342143</v>
      </c>
      <c r="X137" s="5">
        <v>1.9035198413657852</v>
      </c>
    </row>
    <row r="138" spans="1:24" x14ac:dyDescent="0.3">
      <c r="A138" s="4">
        <v>263.76</v>
      </c>
      <c r="B138" s="4">
        <v>40.200000000000003</v>
      </c>
      <c r="C138" s="4">
        <v>54.12</v>
      </c>
      <c r="D138" s="4">
        <v>23.52</v>
      </c>
      <c r="E138" s="5">
        <v>23.120307685319961</v>
      </c>
      <c r="F138" s="4">
        <f t="shared" si="6"/>
        <v>0.15975394641428683</v>
      </c>
      <c r="G138" s="4">
        <f t="shared" si="7"/>
        <v>44.796248999999968</v>
      </c>
      <c r="H138" s="12">
        <f t="shared" si="8"/>
        <v>0.39969231468003841</v>
      </c>
      <c r="I138" s="5">
        <v>0.39969231468003841</v>
      </c>
      <c r="J138" s="5"/>
      <c r="K138" s="5">
        <v>108</v>
      </c>
      <c r="L138" s="5">
        <v>8.530202982140846</v>
      </c>
      <c r="M138" s="5">
        <v>1.9097970178591535</v>
      </c>
      <c r="V138" s="5">
        <v>109</v>
      </c>
      <c r="W138" s="5">
        <v>4.3148228170528302</v>
      </c>
      <c r="X138" s="5">
        <v>2.0451771829471701</v>
      </c>
    </row>
    <row r="139" spans="1:24" x14ac:dyDescent="0.3">
      <c r="A139" s="4">
        <v>44.28</v>
      </c>
      <c r="B139" s="4">
        <v>46.32</v>
      </c>
      <c r="C139" s="4">
        <v>78.72</v>
      </c>
      <c r="D139" s="4">
        <v>12.96</v>
      </c>
      <c r="E139" s="5">
        <v>14.204164675463794</v>
      </c>
      <c r="F139" s="4">
        <f t="shared" si="6"/>
        <v>1.5479457396719252</v>
      </c>
      <c r="G139" s="4">
        <f t="shared" si="7"/>
        <v>14.953689000000006</v>
      </c>
      <c r="H139" s="12">
        <f t="shared" si="8"/>
        <v>-1.2441646754637929</v>
      </c>
      <c r="I139" s="5">
        <v>-1.2441646754637929</v>
      </c>
      <c r="J139" s="5"/>
      <c r="K139" s="5">
        <v>109</v>
      </c>
      <c r="L139" s="5">
        <v>4.3047100917660197</v>
      </c>
      <c r="M139" s="5">
        <v>2.0552899082339806</v>
      </c>
      <c r="V139" s="5">
        <v>110</v>
      </c>
      <c r="W139" s="5">
        <v>23.596709262367561</v>
      </c>
      <c r="X139" s="5">
        <v>0.1632907376324404</v>
      </c>
    </row>
    <row r="140" spans="1:24" x14ac:dyDescent="0.3">
      <c r="A140" s="4">
        <v>57.96</v>
      </c>
      <c r="B140" s="4">
        <v>56.4</v>
      </c>
      <c r="C140" s="4">
        <v>10.199999999999999</v>
      </c>
      <c r="D140" s="4">
        <v>13.92</v>
      </c>
      <c r="E140" s="5">
        <v>16.801696619099605</v>
      </c>
      <c r="F140" s="4">
        <f t="shared" si="6"/>
        <v>8.3041754045300955</v>
      </c>
      <c r="G140" s="4">
        <f t="shared" si="7"/>
        <v>8.450649000000011</v>
      </c>
      <c r="H140" s="12">
        <f t="shared" si="8"/>
        <v>-2.8816966190996052</v>
      </c>
      <c r="I140" s="5">
        <v>-2.8816966190996052</v>
      </c>
      <c r="J140" s="5"/>
      <c r="K140" s="5">
        <v>110</v>
      </c>
      <c r="L140" s="5">
        <v>23.631517274560846</v>
      </c>
      <c r="M140" s="5">
        <v>0.12848272543915584</v>
      </c>
      <c r="V140" s="5">
        <v>111</v>
      </c>
      <c r="W140" s="5">
        <v>17.752907784617594</v>
      </c>
      <c r="X140" s="5">
        <v>-1.6729077846175961</v>
      </c>
    </row>
    <row r="141" spans="1:24" x14ac:dyDescent="0.3">
      <c r="A141" s="4">
        <v>30.72</v>
      </c>
      <c r="B141" s="4">
        <v>46.8</v>
      </c>
      <c r="C141" s="4">
        <v>11.16</v>
      </c>
      <c r="D141" s="4">
        <v>11.4</v>
      </c>
      <c r="E141" s="5">
        <v>13.744183521159039</v>
      </c>
      <c r="F141" s="4">
        <f t="shared" si="6"/>
        <v>5.4951963808735895</v>
      </c>
      <c r="G141" s="4">
        <f t="shared" si="7"/>
        <v>29.452329000000017</v>
      </c>
      <c r="H141" s="12">
        <f t="shared" si="8"/>
        <v>-2.3441835211590387</v>
      </c>
      <c r="I141" s="5">
        <v>-2.3441835211590387</v>
      </c>
      <c r="J141" s="5"/>
      <c r="K141" s="5">
        <v>111</v>
      </c>
      <c r="L141" s="5">
        <v>17.711848914141065</v>
      </c>
      <c r="M141" s="5">
        <v>-1.6318489141410666</v>
      </c>
      <c r="V141" s="5">
        <v>112</v>
      </c>
      <c r="W141" s="5">
        <v>25.348583200688392</v>
      </c>
      <c r="X141" s="5">
        <v>0.81141679931160837</v>
      </c>
    </row>
    <row r="142" spans="1:24" x14ac:dyDescent="0.3">
      <c r="A142" s="4">
        <v>328.44</v>
      </c>
      <c r="B142" s="4">
        <v>34.68</v>
      </c>
      <c r="C142" s="4">
        <v>71.64</v>
      </c>
      <c r="D142" s="4">
        <v>24.96</v>
      </c>
      <c r="E142" s="5">
        <v>25.021502381882403</v>
      </c>
      <c r="F142" s="4">
        <f t="shared" si="6"/>
        <v>3.7825429772088211E-3</v>
      </c>
      <c r="G142" s="4">
        <f t="shared" si="7"/>
        <v>66.14568899999999</v>
      </c>
      <c r="H142" s="12">
        <f t="shared" si="8"/>
        <v>-6.1502381882402091E-2</v>
      </c>
      <c r="I142" s="5">
        <v>-6.1502381882402091E-2</v>
      </c>
      <c r="J142" s="5"/>
      <c r="K142" s="5">
        <v>112</v>
      </c>
      <c r="L142" s="5">
        <v>25.368329976402389</v>
      </c>
      <c r="M142" s="5">
        <v>0.79167002359761085</v>
      </c>
      <c r="V142" s="5">
        <v>113</v>
      </c>
      <c r="W142" s="5">
        <v>16.626398418740372</v>
      </c>
      <c r="X142" s="5">
        <v>0.29360158125962954</v>
      </c>
    </row>
    <row r="143" spans="1:24" x14ac:dyDescent="0.3">
      <c r="A143" s="4">
        <v>51.6</v>
      </c>
      <c r="B143" s="4">
        <v>31.08</v>
      </c>
      <c r="C143" s="4">
        <v>24.6</v>
      </c>
      <c r="D143" s="4">
        <v>11.52</v>
      </c>
      <c r="E143" s="5">
        <v>11.722113545822689</v>
      </c>
      <c r="F143" s="4">
        <f t="shared" si="6"/>
        <v>4.0849885405020221E-2</v>
      </c>
      <c r="G143" s="4">
        <f t="shared" si="7"/>
        <v>28.164249000000023</v>
      </c>
      <c r="H143" s="12">
        <f t="shared" si="8"/>
        <v>-0.20211354582268903</v>
      </c>
      <c r="I143" s="5">
        <v>-0.20211354582268903</v>
      </c>
      <c r="J143" s="5"/>
      <c r="K143" s="5">
        <v>113</v>
      </c>
      <c r="L143" s="5">
        <v>16.656731823853416</v>
      </c>
      <c r="M143" s="5">
        <v>0.26326817614658538</v>
      </c>
      <c r="V143" s="5">
        <v>114</v>
      </c>
      <c r="W143" s="5">
        <v>19.660788271162879</v>
      </c>
      <c r="X143" s="5">
        <v>-0.58078827116288068</v>
      </c>
    </row>
    <row r="144" spans="1:24" x14ac:dyDescent="0.3">
      <c r="A144" s="4">
        <v>221.88</v>
      </c>
      <c r="B144" s="4">
        <v>52.68</v>
      </c>
      <c r="C144" s="4">
        <v>2.04</v>
      </c>
      <c r="D144" s="4">
        <v>24.84</v>
      </c>
      <c r="E144" s="5">
        <v>23.610571582439263</v>
      </c>
      <c r="F144" s="4">
        <f t="shared" si="6"/>
        <v>1.511494233905897</v>
      </c>
      <c r="G144" s="4">
        <f t="shared" si="7"/>
        <v>64.20816899999997</v>
      </c>
      <c r="H144" s="12">
        <f t="shared" si="8"/>
        <v>1.2294284175607366</v>
      </c>
      <c r="I144" s="5">
        <v>1.2294284175607366</v>
      </c>
      <c r="J144" s="5"/>
      <c r="K144" s="5">
        <v>114</v>
      </c>
      <c r="L144" s="5">
        <v>19.684531475845517</v>
      </c>
      <c r="M144" s="5">
        <v>-0.60453147584551914</v>
      </c>
      <c r="V144" s="5">
        <v>115</v>
      </c>
      <c r="W144" s="5">
        <v>18.35670751096772</v>
      </c>
      <c r="X144" s="5">
        <v>-0.83670751096772022</v>
      </c>
    </row>
    <row r="145" spans="1:24" x14ac:dyDescent="0.3">
      <c r="A145" s="4">
        <v>88.08</v>
      </c>
      <c r="B145" s="4">
        <v>20.399999999999999</v>
      </c>
      <c r="C145" s="4">
        <v>15.48</v>
      </c>
      <c r="D145" s="4">
        <v>13.08</v>
      </c>
      <c r="E145" s="5">
        <v>11.387569167896554</v>
      </c>
      <c r="F145" s="4">
        <f t="shared" si="6"/>
        <v>2.8643221214543613</v>
      </c>
      <c r="G145" s="4">
        <f t="shared" si="7"/>
        <v>14.040009000000012</v>
      </c>
      <c r="H145" s="12">
        <f t="shared" si="8"/>
        <v>1.6924308321034456</v>
      </c>
      <c r="I145" s="5">
        <v>1.6924308321034456</v>
      </c>
      <c r="J145" s="5"/>
      <c r="K145" s="5">
        <v>115</v>
      </c>
      <c r="L145" s="5">
        <v>18.366115111053638</v>
      </c>
      <c r="M145" s="5">
        <v>-0.84611511105363846</v>
      </c>
      <c r="V145" s="5">
        <v>116</v>
      </c>
      <c r="W145" s="5">
        <v>15.524501349848137</v>
      </c>
      <c r="X145" s="5">
        <v>-0.40450134984813779</v>
      </c>
    </row>
    <row r="146" spans="1:24" x14ac:dyDescent="0.3">
      <c r="A146" s="4">
        <v>232.44</v>
      </c>
      <c r="B146" s="4">
        <v>42.48</v>
      </c>
      <c r="C146" s="4">
        <v>90.72</v>
      </c>
      <c r="D146" s="4">
        <v>23.04</v>
      </c>
      <c r="E146" s="5">
        <v>22.078835182875778</v>
      </c>
      <c r="F146" s="4">
        <f t="shared" si="6"/>
        <v>0.9238378056774369</v>
      </c>
      <c r="G146" s="4">
        <f t="shared" si="7"/>
        <v>38.60136899999997</v>
      </c>
      <c r="H146" s="12">
        <f t="shared" si="8"/>
        <v>0.96116481712422086</v>
      </c>
      <c r="I146" s="5">
        <v>0.96116481712422086</v>
      </c>
      <c r="J146" s="5"/>
      <c r="K146" s="5">
        <v>116</v>
      </c>
      <c r="L146" s="5">
        <v>15.503626742350109</v>
      </c>
      <c r="M146" s="5">
        <v>-0.38362674235010985</v>
      </c>
      <c r="V146" s="5">
        <v>117</v>
      </c>
      <c r="W146" s="5">
        <v>14.374185138174431</v>
      </c>
      <c r="X146" s="5">
        <v>0.26581486182556979</v>
      </c>
    </row>
    <row r="147" spans="1:24" x14ac:dyDescent="0.3">
      <c r="A147" s="4">
        <v>264.60000000000002</v>
      </c>
      <c r="B147" s="4">
        <v>39.840000000000003</v>
      </c>
      <c r="C147" s="4">
        <v>45.48</v>
      </c>
      <c r="D147" s="4">
        <v>24.12</v>
      </c>
      <c r="E147" s="5">
        <v>23.099843121298939</v>
      </c>
      <c r="F147" s="4">
        <f t="shared" si="6"/>
        <v>1.0407200571610937</v>
      </c>
      <c r="G147" s="4">
        <f t="shared" si="7"/>
        <v>53.187848999999986</v>
      </c>
      <c r="H147" s="12">
        <f t="shared" si="8"/>
        <v>1.0201568787010622</v>
      </c>
      <c r="I147" s="5">
        <v>1.0201568787010622</v>
      </c>
      <c r="J147" s="5"/>
      <c r="K147" s="5">
        <v>117</v>
      </c>
      <c r="L147" s="5">
        <v>14.374496924272428</v>
      </c>
      <c r="M147" s="5">
        <v>0.26550307572757248</v>
      </c>
      <c r="V147" s="5">
        <v>118</v>
      </c>
      <c r="W147" s="5">
        <v>7.8805958009083215</v>
      </c>
      <c r="X147" s="5">
        <v>3.3994041990916779</v>
      </c>
    </row>
    <row r="148" spans="1:24" x14ac:dyDescent="0.3">
      <c r="A148" s="4">
        <v>125.52</v>
      </c>
      <c r="B148" s="4">
        <v>6.84</v>
      </c>
      <c r="C148" s="4">
        <v>41.28</v>
      </c>
      <c r="D148" s="4">
        <v>12.48</v>
      </c>
      <c r="E148" s="5">
        <v>10.517763143839902</v>
      </c>
      <c r="F148" s="4">
        <f t="shared" si="6"/>
        <v>3.850373479673066</v>
      </c>
      <c r="G148" s="4">
        <f t="shared" si="7"/>
        <v>18.896409000000013</v>
      </c>
      <c r="H148" s="12">
        <f t="shared" si="8"/>
        <v>1.9622368561600982</v>
      </c>
      <c r="I148" s="5">
        <v>1.9622368561600982</v>
      </c>
      <c r="J148" s="5"/>
      <c r="K148" s="5">
        <v>118</v>
      </c>
      <c r="L148" s="5">
        <v>7.8849328785092512</v>
      </c>
      <c r="M148" s="5">
        <v>3.3950671214907482</v>
      </c>
      <c r="V148" s="5">
        <v>119</v>
      </c>
      <c r="W148" s="5">
        <v>18.731360559479786</v>
      </c>
      <c r="X148" s="5">
        <v>0.34863944052021267</v>
      </c>
    </row>
    <row r="149" spans="1:24" x14ac:dyDescent="0.3">
      <c r="A149" s="4">
        <v>115.44</v>
      </c>
      <c r="B149" s="4">
        <v>17.760000000000002</v>
      </c>
      <c r="C149" s="4">
        <v>46.68</v>
      </c>
      <c r="D149" s="4">
        <v>13.68</v>
      </c>
      <c r="E149" s="5">
        <v>12.109600839966914</v>
      </c>
      <c r="F149" s="4">
        <f t="shared" si="6"/>
        <v>2.4661535218326205</v>
      </c>
      <c r="G149" s="4">
        <f t="shared" si="7"/>
        <v>9.9036090000000119</v>
      </c>
      <c r="H149" s="12">
        <f t="shared" si="8"/>
        <v>1.5703991600330856</v>
      </c>
      <c r="I149" s="5">
        <v>1.5703991600330856</v>
      </c>
      <c r="J149" s="5"/>
      <c r="K149" s="5">
        <v>119</v>
      </c>
      <c r="L149" s="5">
        <v>18.679312174224606</v>
      </c>
      <c r="M149" s="5">
        <v>0.40068782577539253</v>
      </c>
      <c r="V149" s="5">
        <v>120</v>
      </c>
      <c r="W149" s="5">
        <v>8.1799811415491561</v>
      </c>
      <c r="X149" s="5">
        <v>-0.25998114154915619</v>
      </c>
    </row>
    <row r="150" spans="1:24" x14ac:dyDescent="0.3">
      <c r="A150" s="4">
        <v>168.36</v>
      </c>
      <c r="B150" s="4">
        <v>2.2799999999999998</v>
      </c>
      <c r="C150" s="4">
        <v>10.8</v>
      </c>
      <c r="D150" s="4">
        <v>12.36</v>
      </c>
      <c r="E150" s="5">
        <v>11.650246465936803</v>
      </c>
      <c r="F150" s="4">
        <f t="shared" si="6"/>
        <v>0.50375007911519687</v>
      </c>
      <c r="G150" s="4">
        <f t="shared" si="7"/>
        <v>19.954089000000021</v>
      </c>
      <c r="H150" s="12">
        <f t="shared" si="8"/>
        <v>0.70975353406319641</v>
      </c>
      <c r="I150" s="5">
        <v>0.70975353406319641</v>
      </c>
      <c r="J150" s="5"/>
      <c r="K150" s="5">
        <v>120</v>
      </c>
      <c r="L150" s="5">
        <v>8.1840812005658137</v>
      </c>
      <c r="M150" s="5">
        <v>-0.26408120056581375</v>
      </c>
      <c r="V150" s="5">
        <v>121</v>
      </c>
      <c r="W150" s="5">
        <v>17.30940067153378</v>
      </c>
      <c r="X150" s="5">
        <v>1.2905993284662216</v>
      </c>
    </row>
    <row r="151" spans="1:24" x14ac:dyDescent="0.3">
      <c r="A151" s="4">
        <v>288.12</v>
      </c>
      <c r="B151" s="4">
        <v>8.76</v>
      </c>
      <c r="C151" s="4">
        <v>10.44</v>
      </c>
      <c r="D151" s="4">
        <v>15.84</v>
      </c>
      <c r="E151" s="5">
        <v>18.353068412800472</v>
      </c>
      <c r="F151" s="4">
        <f t="shared" si="6"/>
        <v>6.3155128474154818</v>
      </c>
      <c r="G151" s="4">
        <f t="shared" si="7"/>
        <v>0.97416900000000373</v>
      </c>
      <c r="H151" s="12">
        <f t="shared" si="8"/>
        <v>-2.5130684128004717</v>
      </c>
      <c r="I151" s="5">
        <v>-2.5130684128004717</v>
      </c>
      <c r="J151" s="5"/>
      <c r="K151" s="5">
        <v>121</v>
      </c>
      <c r="L151" s="5">
        <v>17.292127256583079</v>
      </c>
      <c r="M151" s="5">
        <v>1.3078727434169224</v>
      </c>
      <c r="V151" s="5">
        <v>122</v>
      </c>
      <c r="W151" s="5">
        <v>9.4329181847592967</v>
      </c>
      <c r="X151" s="5">
        <v>-1.0329181847592963</v>
      </c>
    </row>
    <row r="152" spans="1:24" x14ac:dyDescent="0.3">
      <c r="A152" s="4">
        <v>291.83999999999997</v>
      </c>
      <c r="B152" s="4">
        <v>58.8</v>
      </c>
      <c r="C152" s="4">
        <v>53.16</v>
      </c>
      <c r="D152" s="4">
        <v>30.48</v>
      </c>
      <c r="E152" s="5">
        <v>27.913033237706902</v>
      </c>
      <c r="F152" s="4">
        <f t="shared" si="6"/>
        <v>6.5893183587175139</v>
      </c>
      <c r="G152" s="4">
        <f t="shared" si="7"/>
        <v>186.40440899999996</v>
      </c>
      <c r="H152" s="12">
        <f t="shared" si="8"/>
        <v>2.5669667622930987</v>
      </c>
      <c r="I152" s="5">
        <v>2.5669667622930987</v>
      </c>
      <c r="J152" s="5"/>
      <c r="K152" s="5">
        <v>122</v>
      </c>
      <c r="L152" s="5">
        <v>9.4056917061661434</v>
      </c>
      <c r="M152" s="5">
        <v>-1.005691706166143</v>
      </c>
      <c r="V152" s="5">
        <v>123</v>
      </c>
      <c r="W152" s="5">
        <v>16.345637566721919</v>
      </c>
      <c r="X152" s="5">
        <v>-2.4256375667219192</v>
      </c>
    </row>
    <row r="153" spans="1:24" x14ac:dyDescent="0.3">
      <c r="A153" s="4">
        <v>45.6</v>
      </c>
      <c r="B153" s="4">
        <v>48.36</v>
      </c>
      <c r="C153" s="4">
        <v>14.28</v>
      </c>
      <c r="D153" s="4">
        <v>13.08</v>
      </c>
      <c r="E153" s="5">
        <v>14.716031293635229</v>
      </c>
      <c r="F153" s="4">
        <f t="shared" si="6"/>
        <v>2.676598393753761</v>
      </c>
      <c r="G153" s="4">
        <f t="shared" si="7"/>
        <v>14.040009000000012</v>
      </c>
      <c r="H153" s="12">
        <f t="shared" si="8"/>
        <v>-1.636031293635229</v>
      </c>
      <c r="I153" s="5">
        <v>-1.636031293635229</v>
      </c>
      <c r="J153" s="5"/>
      <c r="K153" s="5">
        <v>123</v>
      </c>
      <c r="L153" s="5">
        <v>16.351748520731448</v>
      </c>
      <c r="M153" s="5">
        <v>-2.431748520731448</v>
      </c>
      <c r="V153" s="5">
        <v>124</v>
      </c>
      <c r="W153" s="5">
        <v>18.069741470892374</v>
      </c>
      <c r="X153" s="5">
        <v>0.17025852910762396</v>
      </c>
    </row>
    <row r="154" spans="1:24" x14ac:dyDescent="0.3">
      <c r="A154" s="4">
        <v>53.64</v>
      </c>
      <c r="B154" s="4">
        <v>30.96</v>
      </c>
      <c r="C154" s="4">
        <v>24.72</v>
      </c>
      <c r="D154" s="4">
        <v>12.12</v>
      </c>
      <c r="E154" s="5">
        <v>11.792725321356418</v>
      </c>
      <c r="F154" s="4">
        <f t="shared" si="6"/>
        <v>0.10710871528125947</v>
      </c>
      <c r="G154" s="4">
        <f t="shared" si="7"/>
        <v>22.155849000000025</v>
      </c>
      <c r="H154" s="12">
        <f t="shared" si="8"/>
        <v>0.3272746786435814</v>
      </c>
      <c r="I154" s="5">
        <v>0.3272746786435814</v>
      </c>
      <c r="J154" s="5"/>
      <c r="K154" s="5">
        <v>124</v>
      </c>
      <c r="L154" s="5">
        <v>18.099349075994429</v>
      </c>
      <c r="M154" s="5">
        <v>0.14065092400556978</v>
      </c>
      <c r="V154" s="5">
        <v>125</v>
      </c>
      <c r="W154" s="5">
        <v>23.39285219752572</v>
      </c>
      <c r="X154" s="5">
        <v>0.24714780247428081</v>
      </c>
    </row>
    <row r="155" spans="1:24" x14ac:dyDescent="0.3">
      <c r="A155" s="4">
        <v>336.84</v>
      </c>
      <c r="B155" s="4">
        <v>16.68</v>
      </c>
      <c r="C155" s="4">
        <v>44.4</v>
      </c>
      <c r="D155" s="4">
        <v>19.32</v>
      </c>
      <c r="E155" s="5">
        <v>22.040646409657121</v>
      </c>
      <c r="F155" s="4">
        <f t="shared" si="6"/>
        <v>7.4019168863801834</v>
      </c>
      <c r="G155" s="4">
        <f t="shared" si="7"/>
        <v>6.2150489999999925</v>
      </c>
      <c r="H155" s="12">
        <f t="shared" si="8"/>
        <v>-2.720646409657121</v>
      </c>
      <c r="I155" s="5">
        <v>-2.720646409657121</v>
      </c>
      <c r="J155" s="5"/>
      <c r="K155" s="5">
        <v>125</v>
      </c>
      <c r="L155" s="5">
        <v>23.345295677015301</v>
      </c>
      <c r="M155" s="5">
        <v>0.29470432298469973</v>
      </c>
      <c r="V155" s="5">
        <v>126</v>
      </c>
      <c r="W155" s="5">
        <v>10.955101996006352</v>
      </c>
      <c r="X155" s="5">
        <v>1.7648980039936486</v>
      </c>
    </row>
    <row r="156" spans="1:24" x14ac:dyDescent="0.3">
      <c r="A156" s="4">
        <v>145.19999999999999</v>
      </c>
      <c r="B156" s="4">
        <v>10.08</v>
      </c>
      <c r="C156" s="4">
        <v>58.44</v>
      </c>
      <c r="D156" s="4">
        <v>13.92</v>
      </c>
      <c r="E156" s="5">
        <v>12.011445240608214</v>
      </c>
      <c r="F156" s="4">
        <f t="shared" si="6"/>
        <v>3.6425812695970365</v>
      </c>
      <c r="G156" s="4">
        <f t="shared" si="7"/>
        <v>8.450649000000011</v>
      </c>
      <c r="H156" s="12">
        <f t="shared" si="8"/>
        <v>1.9085547593917855</v>
      </c>
      <c r="I156" s="5">
        <v>1.9085547593917855</v>
      </c>
      <c r="J156" s="5"/>
      <c r="K156" s="5">
        <v>126</v>
      </c>
      <c r="L156" s="5">
        <v>10.952819499605717</v>
      </c>
      <c r="M156" s="5">
        <v>1.767180500394284</v>
      </c>
      <c r="V156" s="5">
        <v>127</v>
      </c>
      <c r="W156" s="5">
        <v>12.709155462868278</v>
      </c>
      <c r="X156" s="5">
        <v>-4.789155462868278</v>
      </c>
    </row>
    <row r="157" spans="1:24" x14ac:dyDescent="0.3">
      <c r="A157" s="4">
        <v>237.12</v>
      </c>
      <c r="B157" s="4">
        <v>27.96</v>
      </c>
      <c r="C157" s="4">
        <v>17.04</v>
      </c>
      <c r="D157" s="4">
        <v>19.920000000000002</v>
      </c>
      <c r="E157" s="5">
        <v>19.632000365324373</v>
      </c>
      <c r="F157" s="4">
        <f t="shared" si="6"/>
        <v>8.294378957329554E-2</v>
      </c>
      <c r="G157" s="4">
        <f t="shared" si="7"/>
        <v>9.566649</v>
      </c>
      <c r="H157" s="12">
        <f t="shared" si="8"/>
        <v>0.28799963467562861</v>
      </c>
      <c r="I157" s="5">
        <v>0.28799963467562861</v>
      </c>
      <c r="J157" s="5"/>
      <c r="K157" s="5">
        <v>127</v>
      </c>
      <c r="L157" s="5">
        <v>12.692608937016436</v>
      </c>
      <c r="M157" s="5">
        <v>-4.772608937016436</v>
      </c>
      <c r="V157" s="5">
        <v>128</v>
      </c>
      <c r="W157" s="5">
        <v>7.9087633002137308</v>
      </c>
      <c r="X157" s="5">
        <v>2.6512366997862697</v>
      </c>
    </row>
    <row r="158" spans="1:24" x14ac:dyDescent="0.3">
      <c r="A158" s="4">
        <v>205.56</v>
      </c>
      <c r="B158" s="4">
        <v>47.64</v>
      </c>
      <c r="C158" s="4">
        <v>45.24</v>
      </c>
      <c r="D158" s="4">
        <v>22.8</v>
      </c>
      <c r="E158" s="5">
        <v>21.868681583904451</v>
      </c>
      <c r="F158" s="4">
        <f t="shared" si="6"/>
        <v>0.86735399215872422</v>
      </c>
      <c r="G158" s="4">
        <f t="shared" si="7"/>
        <v>35.676728999999987</v>
      </c>
      <c r="H158" s="12">
        <f t="shared" si="8"/>
        <v>0.93131841609555011</v>
      </c>
      <c r="I158" s="5">
        <v>0.93131841609555011</v>
      </c>
      <c r="J158" s="5"/>
      <c r="K158" s="5">
        <v>128</v>
      </c>
      <c r="L158" s="5">
        <v>7.9196027987898283</v>
      </c>
      <c r="M158" s="5">
        <v>2.6403972012101722</v>
      </c>
      <c r="V158" s="5">
        <v>129</v>
      </c>
      <c r="W158" s="5">
        <v>26.655123340280838</v>
      </c>
      <c r="X158" s="5">
        <v>2.9848766597191627</v>
      </c>
    </row>
    <row r="159" spans="1:24" x14ac:dyDescent="0.3">
      <c r="A159" s="4">
        <v>225.36</v>
      </c>
      <c r="B159" s="4">
        <v>25.32</v>
      </c>
      <c r="C159" s="4">
        <v>11.4</v>
      </c>
      <c r="D159" s="4">
        <v>18.72</v>
      </c>
      <c r="E159" s="5">
        <v>18.601940350864407</v>
      </c>
      <c r="F159" s="4">
        <f t="shared" si="6"/>
        <v>1.3938080754019108E-2</v>
      </c>
      <c r="G159" s="4">
        <f t="shared" si="7"/>
        <v>3.5834489999999892</v>
      </c>
      <c r="H159" s="12">
        <f t="shared" si="8"/>
        <v>0.11805964913559208</v>
      </c>
      <c r="I159" s="5">
        <v>0.11805964913559208</v>
      </c>
      <c r="J159" s="5"/>
      <c r="K159" s="5">
        <v>129</v>
      </c>
      <c r="L159" s="5">
        <v>26.706589937447507</v>
      </c>
      <c r="M159" s="5">
        <v>2.9334100625524933</v>
      </c>
      <c r="V159" s="5">
        <v>130</v>
      </c>
      <c r="W159" s="5">
        <v>9.4848211342475821</v>
      </c>
      <c r="X159" s="5">
        <v>2.1551788657524185</v>
      </c>
    </row>
    <row r="160" spans="1:24" x14ac:dyDescent="0.3">
      <c r="A160" s="4">
        <v>4.92</v>
      </c>
      <c r="B160" s="4">
        <v>13.92</v>
      </c>
      <c r="C160" s="4">
        <v>6.84</v>
      </c>
      <c r="D160" s="4">
        <v>3.84</v>
      </c>
      <c r="E160" s="5">
        <v>6.3690706820827252</v>
      </c>
      <c r="F160" s="4">
        <f t="shared" si="6"/>
        <v>6.3961985149703819</v>
      </c>
      <c r="G160" s="4">
        <f t="shared" si="7"/>
        <v>168.66216900000006</v>
      </c>
      <c r="H160" s="12">
        <f t="shared" si="8"/>
        <v>-2.5290706820827253</v>
      </c>
      <c r="I160" s="5">
        <v>-2.5290706820827253</v>
      </c>
      <c r="J160" s="5"/>
      <c r="K160" s="5">
        <v>130</v>
      </c>
      <c r="L160" s="5">
        <v>9.460927789786604</v>
      </c>
      <c r="M160" s="5">
        <v>2.1790722102133966</v>
      </c>
      <c r="V160" s="5">
        <v>131</v>
      </c>
      <c r="W160" s="5">
        <v>12.477239588568169</v>
      </c>
      <c r="X160" s="5">
        <v>-10.557239588568169</v>
      </c>
    </row>
    <row r="161" spans="1:24" x14ac:dyDescent="0.3">
      <c r="A161" s="4">
        <v>112.68</v>
      </c>
      <c r="B161" s="4">
        <v>52.2</v>
      </c>
      <c r="C161" s="4">
        <v>60.6</v>
      </c>
      <c r="D161" s="4">
        <v>18.36</v>
      </c>
      <c r="E161" s="5">
        <v>18.461822298021698</v>
      </c>
      <c r="F161" s="4">
        <f t="shared" si="6"/>
        <v>1.0367780374419542E-2</v>
      </c>
      <c r="G161" s="4">
        <f t="shared" si="7"/>
        <v>2.350088999999993</v>
      </c>
      <c r="H161" s="12">
        <f t="shared" si="8"/>
        <v>-0.10182229802169829</v>
      </c>
      <c r="I161" s="5">
        <v>-0.10182229802169829</v>
      </c>
      <c r="J161" s="5"/>
      <c r="K161" s="5">
        <v>131</v>
      </c>
      <c r="L161" s="5">
        <v>12.513224522123451</v>
      </c>
      <c r="M161" s="5">
        <v>-10.593224522123451</v>
      </c>
      <c r="V161" s="5">
        <v>132</v>
      </c>
      <c r="W161" s="5">
        <v>18.720552161291309</v>
      </c>
      <c r="X161" s="5">
        <v>-3.4805521612913086</v>
      </c>
    </row>
    <row r="162" spans="1:24" x14ac:dyDescent="0.3">
      <c r="A162" s="4">
        <v>179.76</v>
      </c>
      <c r="B162" s="4">
        <v>1.56</v>
      </c>
      <c r="C162" s="4">
        <v>29.16</v>
      </c>
      <c r="D162" s="4">
        <v>12.12</v>
      </c>
      <c r="E162" s="5">
        <v>12.017173439687364</v>
      </c>
      <c r="F162" s="4">
        <f t="shared" si="6"/>
        <v>1.0573301505728109E-2</v>
      </c>
      <c r="G162" s="4">
        <f t="shared" si="7"/>
        <v>22.155849000000025</v>
      </c>
      <c r="H162" s="12">
        <f t="shared" si="8"/>
        <v>0.10282656031263571</v>
      </c>
      <c r="I162" s="5">
        <v>0.10282656031263571</v>
      </c>
      <c r="J162" s="5"/>
      <c r="K162" s="5">
        <v>132</v>
      </c>
      <c r="L162" s="5">
        <v>18.693357830960604</v>
      </c>
      <c r="M162" s="5">
        <v>-3.4533578309606039</v>
      </c>
      <c r="V162" s="5">
        <v>133</v>
      </c>
      <c r="W162" s="5">
        <v>10.10265998799191</v>
      </c>
      <c r="X162" s="5">
        <v>-3.2626599879919098</v>
      </c>
    </row>
    <row r="163" spans="1:24" x14ac:dyDescent="0.3">
      <c r="A163" s="4">
        <v>14.04</v>
      </c>
      <c r="B163" s="4">
        <v>44.28</v>
      </c>
      <c r="C163" s="4">
        <v>54.24</v>
      </c>
      <c r="D163" s="4">
        <v>8.76</v>
      </c>
      <c r="E163" s="5">
        <v>12.461038392059255</v>
      </c>
      <c r="F163" s="4">
        <f t="shared" si="6"/>
        <v>13.697685179496554</v>
      </c>
      <c r="G163" s="4">
        <f t="shared" si="7"/>
        <v>65.076489000000038</v>
      </c>
      <c r="H163" s="12">
        <f t="shared" si="8"/>
        <v>-3.7010383920592549</v>
      </c>
      <c r="I163" s="5">
        <v>-3.7010383920592549</v>
      </c>
      <c r="J163" s="5"/>
      <c r="K163" s="5">
        <v>133</v>
      </c>
      <c r="L163" s="5">
        <v>10.138980139284859</v>
      </c>
      <c r="M163" s="5">
        <v>-3.2989801392848594</v>
      </c>
      <c r="V163" s="5">
        <v>134</v>
      </c>
      <c r="W163" s="5">
        <v>23.130977836082444</v>
      </c>
      <c r="X163" s="5">
        <v>0.38902216391755573</v>
      </c>
    </row>
    <row r="164" spans="1:24" x14ac:dyDescent="0.3">
      <c r="A164" s="4">
        <v>158.04</v>
      </c>
      <c r="B164" s="4">
        <v>22.08</v>
      </c>
      <c r="C164" s="4">
        <v>41.52</v>
      </c>
      <c r="D164" s="4">
        <v>15.48</v>
      </c>
      <c r="E164" s="5">
        <v>14.878977873552669</v>
      </c>
      <c r="F164" s="4">
        <f t="shared" si="6"/>
        <v>0.36122759647927177</v>
      </c>
      <c r="G164" s="4">
        <f t="shared" si="7"/>
        <v>1.8144090000000035</v>
      </c>
      <c r="H164" s="12">
        <f t="shared" si="8"/>
        <v>0.60102212644733122</v>
      </c>
      <c r="I164" s="5">
        <v>0.60102212644733122</v>
      </c>
      <c r="J164" s="5"/>
      <c r="K164" s="5">
        <v>134</v>
      </c>
      <c r="L164" s="5">
        <v>23.120307685319961</v>
      </c>
      <c r="M164" s="5">
        <v>0.39969231468003841</v>
      </c>
      <c r="V164" s="5">
        <v>135</v>
      </c>
      <c r="W164" s="5">
        <v>14.239235684614544</v>
      </c>
      <c r="X164" s="5">
        <v>-1.2792356846145427</v>
      </c>
    </row>
    <row r="165" spans="1:24" x14ac:dyDescent="0.3">
      <c r="A165" s="4">
        <v>207</v>
      </c>
      <c r="B165" s="4">
        <v>21.72</v>
      </c>
      <c r="C165" s="4">
        <v>36.840000000000003</v>
      </c>
      <c r="D165" s="4">
        <v>17.28</v>
      </c>
      <c r="E165" s="5">
        <v>17.056599576397172</v>
      </c>
      <c r="F165" s="4">
        <f t="shared" si="6"/>
        <v>4.9907749265923472E-2</v>
      </c>
      <c r="G165" s="4">
        <f t="shared" si="7"/>
        <v>0.20520899999999945</v>
      </c>
      <c r="H165" s="12">
        <f t="shared" si="8"/>
        <v>0.22340042360282908</v>
      </c>
      <c r="I165" s="5">
        <v>0.22340042360282908</v>
      </c>
      <c r="J165" s="5"/>
      <c r="K165" s="5">
        <v>135</v>
      </c>
      <c r="L165" s="5">
        <v>14.204164675463794</v>
      </c>
      <c r="M165" s="5">
        <v>-1.2441646754637929</v>
      </c>
      <c r="V165" s="5">
        <v>136</v>
      </c>
      <c r="W165" s="5">
        <v>16.760143359529984</v>
      </c>
      <c r="X165" s="5">
        <v>-2.8401433595299839</v>
      </c>
    </row>
    <row r="166" spans="1:24" x14ac:dyDescent="0.3">
      <c r="A166" s="4">
        <v>102.84</v>
      </c>
      <c r="B166" s="4">
        <v>42.96</v>
      </c>
      <c r="C166" s="4">
        <v>59.16</v>
      </c>
      <c r="D166" s="4">
        <v>15.96</v>
      </c>
      <c r="E166" s="5">
        <v>16.270974820397548</v>
      </c>
      <c r="F166" s="4">
        <f t="shared" si="6"/>
        <v>9.6705338921286674E-2</v>
      </c>
      <c r="G166" s="4">
        <f t="shared" si="7"/>
        <v>0.75168900000000149</v>
      </c>
      <c r="H166" s="12">
        <f t="shared" si="8"/>
        <v>-0.31097482039754709</v>
      </c>
      <c r="I166" s="5">
        <v>-0.31097482039754709</v>
      </c>
      <c r="J166" s="5"/>
      <c r="K166" s="5">
        <v>136</v>
      </c>
      <c r="L166" s="5">
        <v>16.801696619099605</v>
      </c>
      <c r="M166" s="5">
        <v>-2.8816966190996052</v>
      </c>
      <c r="V166" s="5">
        <v>137</v>
      </c>
      <c r="W166" s="5">
        <v>13.7090376206217</v>
      </c>
      <c r="X166" s="5">
        <v>-2.3090376206216998</v>
      </c>
    </row>
    <row r="167" spans="1:24" x14ac:dyDescent="0.3">
      <c r="A167" s="4">
        <v>226.08</v>
      </c>
      <c r="B167" s="4">
        <v>21.72</v>
      </c>
      <c r="C167" s="4">
        <v>30.72</v>
      </c>
      <c r="D167" s="4">
        <v>17.88</v>
      </c>
      <c r="E167" s="5">
        <v>17.936138469106112</v>
      </c>
      <c r="F167" s="4">
        <f t="shared" si="6"/>
        <v>3.1515277135779887E-3</v>
      </c>
      <c r="G167" s="4">
        <f t="shared" si="7"/>
        <v>1.1088089999999942</v>
      </c>
      <c r="H167" s="12">
        <f t="shared" si="8"/>
        <v>-5.6138469106112865E-2</v>
      </c>
      <c r="I167" s="5">
        <v>-5.6138469106112865E-2</v>
      </c>
      <c r="J167" s="5"/>
      <c r="K167" s="5">
        <v>137</v>
      </c>
      <c r="L167" s="5">
        <v>13.744183521159039</v>
      </c>
      <c r="M167" s="5">
        <v>-2.3441835211590387</v>
      </c>
      <c r="V167" s="5">
        <v>138</v>
      </c>
      <c r="W167" s="5">
        <v>25.052671145875937</v>
      </c>
      <c r="X167" s="5">
        <v>-9.2671145875936389E-2</v>
      </c>
    </row>
    <row r="168" spans="1:24" x14ac:dyDescent="0.3">
      <c r="A168" s="4">
        <v>196.2</v>
      </c>
      <c r="B168" s="4">
        <v>44.16</v>
      </c>
      <c r="C168" s="4">
        <v>8.8800000000000008</v>
      </c>
      <c r="D168" s="4">
        <v>21.6</v>
      </c>
      <c r="E168" s="5">
        <v>20.821963290591018</v>
      </c>
      <c r="F168" s="4">
        <f t="shared" si="6"/>
        <v>0.60534112118795869</v>
      </c>
      <c r="G168" s="4">
        <f t="shared" si="7"/>
        <v>22.781528999999995</v>
      </c>
      <c r="H168" s="12">
        <f t="shared" si="8"/>
        <v>0.77803670940898328</v>
      </c>
      <c r="I168" s="5">
        <v>0.77803670940898328</v>
      </c>
      <c r="J168" s="5"/>
      <c r="K168" s="5">
        <v>138</v>
      </c>
      <c r="L168" s="5">
        <v>25.021502381882403</v>
      </c>
      <c r="M168" s="5">
        <v>-6.1502381882402091E-2</v>
      </c>
      <c r="V168" s="5">
        <v>139</v>
      </c>
      <c r="W168" s="5">
        <v>11.709128917460907</v>
      </c>
      <c r="X168" s="5">
        <v>-0.18912891746090743</v>
      </c>
    </row>
    <row r="169" spans="1:24" x14ac:dyDescent="0.3">
      <c r="A169" s="4">
        <v>140.63999999999999</v>
      </c>
      <c r="B169" s="4">
        <v>17.64</v>
      </c>
      <c r="C169" s="4">
        <v>6.48</v>
      </c>
      <c r="D169" s="4">
        <v>14.28</v>
      </c>
      <c r="E169" s="5">
        <v>13.281953523720293</v>
      </c>
      <c r="F169" s="4">
        <f t="shared" si="6"/>
        <v>0.99609676881433751</v>
      </c>
      <c r="G169" s="4">
        <f t="shared" si="7"/>
        <v>6.4872090000000124</v>
      </c>
      <c r="H169" s="12">
        <f t="shared" si="8"/>
        <v>0.99804647627970589</v>
      </c>
      <c r="I169" s="5">
        <v>0.99804647627970589</v>
      </c>
      <c r="J169" s="5"/>
      <c r="K169" s="5">
        <v>139</v>
      </c>
      <c r="L169" s="5">
        <v>11.722113545822689</v>
      </c>
      <c r="M169" s="5">
        <v>-0.20211354582268903</v>
      </c>
      <c r="V169" s="5">
        <v>140</v>
      </c>
      <c r="W169" s="5">
        <v>23.56093412787083</v>
      </c>
      <c r="X169" s="5">
        <v>1.2790658721291699</v>
      </c>
    </row>
    <row r="170" spans="1:24" x14ac:dyDescent="0.3">
      <c r="A170" s="4">
        <v>281.39999999999998</v>
      </c>
      <c r="B170" s="4">
        <v>4.08</v>
      </c>
      <c r="C170" s="4">
        <v>101.76</v>
      </c>
      <c r="D170" s="4">
        <v>14.28</v>
      </c>
      <c r="E170" s="5">
        <v>17.068465651524061</v>
      </c>
      <c r="F170" s="4">
        <f t="shared" si="6"/>
        <v>7.7755406897295103</v>
      </c>
      <c r="G170" s="4">
        <f t="shared" si="7"/>
        <v>6.4872090000000124</v>
      </c>
      <c r="H170" s="12">
        <f t="shared" si="8"/>
        <v>-2.7884656515240618</v>
      </c>
      <c r="I170" s="5">
        <v>-2.7884656515240618</v>
      </c>
      <c r="J170" s="5"/>
      <c r="K170" s="5">
        <v>140</v>
      </c>
      <c r="L170" s="5">
        <v>23.610571582439263</v>
      </c>
      <c r="M170" s="5">
        <v>1.2294284175607366</v>
      </c>
      <c r="V170" s="5">
        <v>141</v>
      </c>
      <c r="W170" s="5">
        <v>11.370486232043261</v>
      </c>
      <c r="X170" s="5">
        <v>1.7095137679567394</v>
      </c>
    </row>
    <row r="171" spans="1:24" x14ac:dyDescent="0.3">
      <c r="A171" s="4">
        <v>21.48</v>
      </c>
      <c r="B171" s="4">
        <v>45.12</v>
      </c>
      <c r="C171" s="4">
        <v>25.92</v>
      </c>
      <c r="D171" s="4">
        <v>9.6</v>
      </c>
      <c r="E171" s="5">
        <v>12.989274371421631</v>
      </c>
      <c r="F171" s="4">
        <f t="shared" si="6"/>
        <v>11.487180764775497</v>
      </c>
      <c r="G171" s="4">
        <f t="shared" si="7"/>
        <v>52.229529000000028</v>
      </c>
      <c r="H171" s="12">
        <f t="shared" si="8"/>
        <v>-3.3892743714216316</v>
      </c>
      <c r="I171" s="5">
        <v>-3.3892743714216316</v>
      </c>
      <c r="J171" s="5"/>
      <c r="K171" s="5">
        <v>141</v>
      </c>
      <c r="L171" s="5">
        <v>11.387569167896554</v>
      </c>
      <c r="M171" s="5">
        <v>1.6924308321034456</v>
      </c>
      <c r="V171" s="5">
        <v>142</v>
      </c>
      <c r="W171" s="5">
        <v>22.12656386381104</v>
      </c>
      <c r="X171" s="5">
        <v>0.91343613618895958</v>
      </c>
    </row>
    <row r="172" spans="1:24" x14ac:dyDescent="0.3">
      <c r="A172" s="4">
        <v>248.16</v>
      </c>
      <c r="B172" s="4">
        <v>6.24</v>
      </c>
      <c r="C172" s="4">
        <v>23.28</v>
      </c>
      <c r="D172" s="4">
        <v>14.64</v>
      </c>
      <c r="E172" s="5">
        <v>16.035896127103509</v>
      </c>
      <c r="F172" s="4">
        <f t="shared" si="6"/>
        <v>1.9485259976625748</v>
      </c>
      <c r="G172" s="4">
        <f t="shared" si="7"/>
        <v>4.7829690000000049</v>
      </c>
      <c r="H172" s="12">
        <f t="shared" si="8"/>
        <v>-1.3958961271035086</v>
      </c>
      <c r="I172" s="5">
        <v>-1.3958961271035086</v>
      </c>
      <c r="J172" s="5"/>
      <c r="K172" s="5">
        <v>142</v>
      </c>
      <c r="L172" s="5">
        <v>22.078835182875778</v>
      </c>
      <c r="M172" s="5">
        <v>0.96116481712422086</v>
      </c>
      <c r="V172" s="5">
        <v>143</v>
      </c>
      <c r="W172" s="5">
        <v>23.101733959184035</v>
      </c>
      <c r="X172" s="5">
        <v>1.0182660408159663</v>
      </c>
    </row>
    <row r="173" spans="1:24" x14ac:dyDescent="0.3">
      <c r="A173" s="4">
        <v>258.48</v>
      </c>
      <c r="B173" s="4">
        <v>28.32</v>
      </c>
      <c r="C173" s="4">
        <v>69.12</v>
      </c>
      <c r="D173" s="4">
        <v>20.52</v>
      </c>
      <c r="E173" s="5">
        <v>20.623371360690054</v>
      </c>
      <c r="F173" s="4">
        <f t="shared" si="6"/>
        <v>1.0685638210913409E-2</v>
      </c>
      <c r="G173" s="4">
        <f t="shared" si="7"/>
        <v>13.638248999999984</v>
      </c>
      <c r="H173" s="12">
        <f t="shared" si="8"/>
        <v>-0.10337136069005481</v>
      </c>
      <c r="I173" s="5">
        <v>-0.10337136069005481</v>
      </c>
      <c r="J173" s="5"/>
      <c r="K173" s="5">
        <v>143</v>
      </c>
      <c r="L173" s="5">
        <v>23.099843121298939</v>
      </c>
      <c r="M173" s="5">
        <v>1.0201568787010622</v>
      </c>
      <c r="V173" s="5">
        <v>144</v>
      </c>
      <c r="W173" s="5">
        <v>10.534344796456155</v>
      </c>
      <c r="X173" s="5">
        <v>1.9456552035438452</v>
      </c>
    </row>
    <row r="174" spans="1:24" x14ac:dyDescent="0.3">
      <c r="A174" s="4">
        <v>341.16</v>
      </c>
      <c r="B174" s="4">
        <v>12.72</v>
      </c>
      <c r="C174" s="4">
        <v>7.68</v>
      </c>
      <c r="D174" s="4">
        <v>18</v>
      </c>
      <c r="E174" s="5">
        <v>21.529867555548087</v>
      </c>
      <c r="F174" s="4">
        <f t="shared" si="6"/>
        <v>12.459964959711026</v>
      </c>
      <c r="G174" s="4">
        <f t="shared" si="7"/>
        <v>1.375928999999996</v>
      </c>
      <c r="H174" s="12">
        <f t="shared" si="8"/>
        <v>-3.529867555548087</v>
      </c>
      <c r="I174" s="5">
        <v>-3.529867555548087</v>
      </c>
      <c r="J174" s="5"/>
      <c r="K174" s="5">
        <v>144</v>
      </c>
      <c r="L174" s="5">
        <v>10.517763143839902</v>
      </c>
      <c r="M174" s="5">
        <v>1.9622368561600982</v>
      </c>
      <c r="V174" s="5">
        <v>145</v>
      </c>
      <c r="W174" s="5">
        <v>12.126033214931088</v>
      </c>
      <c r="X174" s="5">
        <v>1.5539667850689121</v>
      </c>
    </row>
    <row r="175" spans="1:24" x14ac:dyDescent="0.3">
      <c r="A175" s="4">
        <v>60</v>
      </c>
      <c r="B175" s="4">
        <v>13.92</v>
      </c>
      <c r="C175" s="4">
        <v>22.08</v>
      </c>
      <c r="D175" s="4">
        <v>10.08</v>
      </c>
      <c r="E175" s="5">
        <v>8.8739759597986829</v>
      </c>
      <c r="F175" s="4">
        <f t="shared" si="6"/>
        <v>1.4544939855435082</v>
      </c>
      <c r="G175" s="4">
        <f t="shared" si="7"/>
        <v>45.522009000000025</v>
      </c>
      <c r="H175" s="12">
        <f t="shared" si="8"/>
        <v>1.2060240402013171</v>
      </c>
      <c r="I175" s="5">
        <v>1.2060240402013171</v>
      </c>
      <c r="J175" s="5"/>
      <c r="K175" s="5">
        <v>145</v>
      </c>
      <c r="L175" s="5">
        <v>12.109600839966914</v>
      </c>
      <c r="M175" s="5">
        <v>1.5703991600330856</v>
      </c>
      <c r="V175" s="5">
        <v>146</v>
      </c>
      <c r="W175" s="5">
        <v>11.637227401997647</v>
      </c>
      <c r="X175" s="5">
        <v>0.7227725980023525</v>
      </c>
    </row>
    <row r="176" spans="1:24" x14ac:dyDescent="0.3">
      <c r="A176" s="4">
        <v>197.4</v>
      </c>
      <c r="B176" s="4">
        <v>25.08</v>
      </c>
      <c r="C176" s="4">
        <v>56.88</v>
      </c>
      <c r="D176" s="4">
        <v>17.399999999999999</v>
      </c>
      <c r="E176" s="5">
        <v>17.229928476299296</v>
      </c>
      <c r="F176" s="4">
        <f t="shared" si="6"/>
        <v>2.8924323173878594E-2</v>
      </c>
      <c r="G176" s="4">
        <f t="shared" si="7"/>
        <v>0.32832899999999637</v>
      </c>
      <c r="H176" s="12">
        <f t="shared" si="8"/>
        <v>0.17007152370070244</v>
      </c>
      <c r="I176" s="5">
        <v>0.17007152370070244</v>
      </c>
      <c r="J176" s="5"/>
      <c r="K176" s="5">
        <v>146</v>
      </c>
      <c r="L176" s="5">
        <v>11.650246465936803</v>
      </c>
      <c r="M176" s="5">
        <v>0.70975353406319641</v>
      </c>
      <c r="V176" s="5">
        <v>147</v>
      </c>
      <c r="W176" s="5">
        <v>18.335026647002131</v>
      </c>
      <c r="X176" s="5">
        <v>-2.4950266470021312</v>
      </c>
    </row>
    <row r="177" spans="1:24" x14ac:dyDescent="0.3">
      <c r="A177" s="4">
        <v>23.52</v>
      </c>
      <c r="B177" s="4">
        <v>24.12</v>
      </c>
      <c r="C177" s="4">
        <v>20.399999999999999</v>
      </c>
      <c r="D177" s="4">
        <v>9.1199999999999992</v>
      </c>
      <c r="E177" s="5">
        <v>9.1292308544628256</v>
      </c>
      <c r="F177" s="4">
        <f t="shared" si="6"/>
        <v>8.5208674113881024E-5</v>
      </c>
      <c r="G177" s="4">
        <f t="shared" si="7"/>
        <v>59.397849000000036</v>
      </c>
      <c r="H177" s="12">
        <f t="shared" si="8"/>
        <v>-9.2308544628263434E-3</v>
      </c>
      <c r="I177" s="5">
        <v>-9.2308544628263434E-3</v>
      </c>
      <c r="J177" s="5"/>
      <c r="K177" s="5">
        <v>147</v>
      </c>
      <c r="L177" s="5">
        <v>18.353068412800472</v>
      </c>
      <c r="M177" s="5">
        <v>-2.5130684128004717</v>
      </c>
      <c r="V177" s="5">
        <v>148</v>
      </c>
      <c r="W177" s="5">
        <v>27.912465659258409</v>
      </c>
      <c r="X177" s="5">
        <v>2.5675343407415916</v>
      </c>
    </row>
    <row r="178" spans="1:24" x14ac:dyDescent="0.3">
      <c r="A178" s="4">
        <v>202.08</v>
      </c>
      <c r="B178" s="4">
        <v>8.52</v>
      </c>
      <c r="C178" s="4">
        <v>15.36</v>
      </c>
      <c r="D178" s="4">
        <v>14.04</v>
      </c>
      <c r="E178" s="5">
        <v>14.365126647988712</v>
      </c>
      <c r="F178" s="4">
        <f t="shared" si="6"/>
        <v>0.10570733723237616</v>
      </c>
      <c r="G178" s="4">
        <f t="shared" si="7"/>
        <v>7.7673690000000146</v>
      </c>
      <c r="H178" s="12">
        <f t="shared" si="8"/>
        <v>-0.32512664798871249</v>
      </c>
      <c r="I178" s="5">
        <v>-0.32512664798871249</v>
      </c>
      <c r="J178" s="5"/>
      <c r="K178" s="5">
        <v>148</v>
      </c>
      <c r="L178" s="5">
        <v>27.913033237706902</v>
      </c>
      <c r="M178" s="5">
        <v>2.5669667622930987</v>
      </c>
      <c r="V178" s="5">
        <v>149</v>
      </c>
      <c r="W178" s="5">
        <v>14.683140262853396</v>
      </c>
      <c r="X178" s="5">
        <v>-1.6031402628533957</v>
      </c>
    </row>
    <row r="179" spans="1:24" x14ac:dyDescent="0.3">
      <c r="A179" s="4">
        <v>266.88</v>
      </c>
      <c r="B179" s="4">
        <v>4.08</v>
      </c>
      <c r="C179" s="4">
        <v>15.72</v>
      </c>
      <c r="D179" s="4">
        <v>13.8</v>
      </c>
      <c r="E179" s="5">
        <v>16.493228900886354</v>
      </c>
      <c r="F179" s="4">
        <f t="shared" si="6"/>
        <v>7.2534819125695158</v>
      </c>
      <c r="G179" s="4">
        <f t="shared" si="7"/>
        <v>9.1627290000000059</v>
      </c>
      <c r="H179" s="12">
        <f t="shared" si="8"/>
        <v>-2.6932289008863535</v>
      </c>
      <c r="I179" s="5">
        <v>-2.6932289008863535</v>
      </c>
      <c r="J179" s="5"/>
      <c r="K179" s="5">
        <v>149</v>
      </c>
      <c r="L179" s="5">
        <v>14.716031293635229</v>
      </c>
      <c r="M179" s="5">
        <v>-1.636031293635229</v>
      </c>
      <c r="V179" s="5">
        <v>150</v>
      </c>
      <c r="W179" s="5">
        <v>11.779909433072666</v>
      </c>
      <c r="X179" s="5">
        <v>0.34009056692733353</v>
      </c>
    </row>
    <row r="180" spans="1:24" x14ac:dyDescent="0.3">
      <c r="A180" s="4">
        <v>332.28</v>
      </c>
      <c r="B180" s="4">
        <v>58.68</v>
      </c>
      <c r="C180" s="4">
        <v>50.16</v>
      </c>
      <c r="D180" s="4">
        <v>32.4</v>
      </c>
      <c r="E180" s="5">
        <v>29.744244377020422</v>
      </c>
      <c r="F180" s="4">
        <f t="shared" si="6"/>
        <v>7.0530379289876386</v>
      </c>
      <c r="G180" s="4">
        <f t="shared" si="7"/>
        <v>242.51832899999991</v>
      </c>
      <c r="H180" s="12">
        <f t="shared" si="8"/>
        <v>2.6557556229795765</v>
      </c>
      <c r="I180" s="5">
        <v>2.6557556229795765</v>
      </c>
      <c r="J180" s="5"/>
      <c r="K180" s="5">
        <v>150</v>
      </c>
      <c r="L180" s="5">
        <v>11.792725321356418</v>
      </c>
      <c r="M180" s="5">
        <v>0.3272746786435814</v>
      </c>
      <c r="V180" s="5">
        <v>151</v>
      </c>
      <c r="W180" s="5">
        <v>22.053115513559405</v>
      </c>
      <c r="X180" s="5">
        <v>-2.7331155135594045</v>
      </c>
    </row>
    <row r="181" spans="1:24" x14ac:dyDescent="0.3">
      <c r="A181" s="4">
        <v>298.08</v>
      </c>
      <c r="B181" s="4">
        <v>36.24</v>
      </c>
      <c r="C181" s="4">
        <v>24.36</v>
      </c>
      <c r="D181" s="4">
        <v>24.24</v>
      </c>
      <c r="E181" s="5">
        <v>23.975247243297215</v>
      </c>
      <c r="F181" s="4">
        <f t="shared" si="6"/>
        <v>7.0094022181723351E-2</v>
      </c>
      <c r="G181" s="4">
        <f t="shared" si="7"/>
        <v>54.952568999999954</v>
      </c>
      <c r="H181" s="12">
        <f t="shared" si="8"/>
        <v>0.26475275670278364</v>
      </c>
      <c r="I181" s="5">
        <v>0.26475275670278364</v>
      </c>
      <c r="J181" s="5"/>
      <c r="K181" s="5">
        <v>151</v>
      </c>
      <c r="L181" s="5">
        <v>22.040646409657121</v>
      </c>
      <c r="M181" s="5">
        <v>-2.720646409657121</v>
      </c>
      <c r="V181" s="5">
        <v>152</v>
      </c>
      <c r="W181" s="5">
        <v>12.043900851895138</v>
      </c>
      <c r="X181" s="5">
        <v>1.8760991481048617</v>
      </c>
    </row>
    <row r="182" spans="1:24" x14ac:dyDescent="0.3">
      <c r="A182" s="4">
        <v>204.24</v>
      </c>
      <c r="B182" s="4">
        <v>9.36</v>
      </c>
      <c r="C182" s="4">
        <v>42.24</v>
      </c>
      <c r="D182" s="4">
        <v>14.04</v>
      </c>
      <c r="E182" s="5">
        <v>14.594455683401897</v>
      </c>
      <c r="F182" s="4">
        <f t="shared" si="6"/>
        <v>0.30742110485666535</v>
      </c>
      <c r="G182" s="4">
        <f t="shared" si="7"/>
        <v>7.7673690000000146</v>
      </c>
      <c r="H182" s="12">
        <f t="shared" si="8"/>
        <v>-0.55445568340189766</v>
      </c>
      <c r="I182" s="5">
        <v>-0.55445568340189766</v>
      </c>
      <c r="J182" s="5"/>
      <c r="K182" s="5">
        <v>152</v>
      </c>
      <c r="L182" s="5">
        <v>12.011445240608214</v>
      </c>
      <c r="M182" s="5">
        <v>1.9085547593917855</v>
      </c>
      <c r="V182" s="5">
        <v>153</v>
      </c>
      <c r="W182" s="5">
        <v>19.611020227957184</v>
      </c>
      <c r="X182" s="5">
        <v>0.30897977204281801</v>
      </c>
    </row>
    <row r="183" spans="1:24" x14ac:dyDescent="0.3">
      <c r="A183" s="4">
        <v>332.04</v>
      </c>
      <c r="B183" s="4">
        <v>2.76</v>
      </c>
      <c r="C183" s="4">
        <v>28.44</v>
      </c>
      <c r="D183" s="4">
        <v>14.16</v>
      </c>
      <c r="E183" s="5">
        <v>19.213196664927736</v>
      </c>
      <c r="F183" s="4">
        <f t="shared" si="6"/>
        <v>25.53479653443679</v>
      </c>
      <c r="G183" s="4">
        <f t="shared" si="7"/>
        <v>7.1128890000000089</v>
      </c>
      <c r="H183" s="12">
        <f t="shared" si="8"/>
        <v>-5.0531966649277358</v>
      </c>
      <c r="I183" s="5">
        <v>-5.0531966649277358</v>
      </c>
      <c r="J183" s="5"/>
      <c r="K183" s="5">
        <v>153</v>
      </c>
      <c r="L183" s="5">
        <v>19.632000365324373</v>
      </c>
      <c r="M183" s="5">
        <v>0.28799963467562861</v>
      </c>
      <c r="V183" s="5">
        <v>154</v>
      </c>
      <c r="W183" s="5">
        <v>21.866724643254912</v>
      </c>
      <c r="X183" s="5">
        <v>0.93327535674508866</v>
      </c>
    </row>
    <row r="184" spans="1:24" x14ac:dyDescent="0.3">
      <c r="A184" s="4">
        <v>198.72</v>
      </c>
      <c r="B184" s="4">
        <v>12</v>
      </c>
      <c r="C184" s="4">
        <v>21.12</v>
      </c>
      <c r="D184" s="4">
        <v>15.12</v>
      </c>
      <c r="E184" s="5">
        <v>14.861465938209264</v>
      </c>
      <c r="F184" s="4">
        <f t="shared" si="6"/>
        <v>6.6839861106015711E-2</v>
      </c>
      <c r="G184" s="4">
        <f t="shared" si="7"/>
        <v>2.9138490000000088</v>
      </c>
      <c r="H184" s="12">
        <f t="shared" si="8"/>
        <v>0.25853406179073524</v>
      </c>
      <c r="I184" s="5">
        <v>0.25853406179073524</v>
      </c>
      <c r="J184" s="5"/>
      <c r="K184" s="5">
        <v>154</v>
      </c>
      <c r="L184" s="5">
        <v>21.868681583904451</v>
      </c>
      <c r="M184" s="5">
        <v>0.93131841609555011</v>
      </c>
      <c r="V184" s="5">
        <v>155</v>
      </c>
      <c r="W184" s="5">
        <v>18.576638844090915</v>
      </c>
      <c r="X184" s="5">
        <v>0.14336115590908349</v>
      </c>
    </row>
    <row r="185" spans="1:24" x14ac:dyDescent="0.3">
      <c r="A185" s="4">
        <v>187.92</v>
      </c>
      <c r="B185" s="4">
        <v>3.12</v>
      </c>
      <c r="C185" s="4">
        <v>9.9600000000000009</v>
      </c>
      <c r="D185" s="4">
        <v>12.6</v>
      </c>
      <c r="E185" s="5">
        <v>12.704639639411349</v>
      </c>
      <c r="F185" s="4">
        <f t="shared" si="6"/>
        <v>1.0949454136137217E-2</v>
      </c>
      <c r="G185" s="4">
        <f t="shared" si="7"/>
        <v>17.867529000000019</v>
      </c>
      <c r="H185" s="12">
        <f t="shared" si="8"/>
        <v>-0.10463963941134935</v>
      </c>
      <c r="I185" s="5">
        <v>-0.10463963941134935</v>
      </c>
      <c r="J185" s="5"/>
      <c r="K185" s="5">
        <v>155</v>
      </c>
      <c r="L185" s="5">
        <v>18.601940350864407</v>
      </c>
      <c r="M185" s="5">
        <v>0.11805964913559208</v>
      </c>
      <c r="V185" s="5">
        <v>156</v>
      </c>
      <c r="W185" s="5">
        <v>6.3473132197381652</v>
      </c>
      <c r="X185" s="5">
        <v>-2.5073132197381653</v>
      </c>
    </row>
    <row r="186" spans="1:24" x14ac:dyDescent="0.3">
      <c r="A186" s="4">
        <v>262.2</v>
      </c>
      <c r="B186" s="4">
        <v>6.48</v>
      </c>
      <c r="C186" s="4">
        <v>32.880000000000003</v>
      </c>
      <c r="D186" s="4">
        <v>14.64</v>
      </c>
      <c r="E186" s="5">
        <v>16.713719020149892</v>
      </c>
      <c r="F186" s="4">
        <f t="shared" si="6"/>
        <v>4.3003105745314247</v>
      </c>
      <c r="G186" s="4">
        <f t="shared" si="7"/>
        <v>4.7829690000000049</v>
      </c>
      <c r="H186" s="12">
        <f t="shared" si="8"/>
        <v>-2.0737190201498912</v>
      </c>
      <c r="I186" s="5">
        <v>-2.0737190201498912</v>
      </c>
      <c r="J186" s="5"/>
      <c r="K186" s="5">
        <v>156</v>
      </c>
      <c r="L186" s="5">
        <v>6.3690706820827252</v>
      </c>
      <c r="M186" s="5">
        <v>-2.5290706820827253</v>
      </c>
      <c r="V186" s="5">
        <v>157</v>
      </c>
      <c r="W186" s="5">
        <v>18.474271090055574</v>
      </c>
      <c r="X186" s="5">
        <v>-0.11427109005557412</v>
      </c>
    </row>
    <row r="187" spans="1:24" x14ac:dyDescent="0.3">
      <c r="A187" s="4">
        <v>67.44</v>
      </c>
      <c r="B187" s="4">
        <v>6.84</v>
      </c>
      <c r="C187" s="4">
        <v>35.64</v>
      </c>
      <c r="D187" s="4">
        <v>10.44</v>
      </c>
      <c r="E187" s="5">
        <v>7.8656039965499778</v>
      </c>
      <c r="F187" s="4">
        <f t="shared" si="6"/>
        <v>6.6275147825794445</v>
      </c>
      <c r="G187" s="4">
        <f t="shared" si="7"/>
        <v>40.793769000000026</v>
      </c>
      <c r="H187" s="12">
        <f t="shared" si="8"/>
        <v>2.5743960034500217</v>
      </c>
      <c r="I187" s="5">
        <v>2.5743960034500217</v>
      </c>
      <c r="J187" s="5"/>
      <c r="K187" s="5">
        <v>157</v>
      </c>
      <c r="L187" s="5">
        <v>18.461822298021698</v>
      </c>
      <c r="M187" s="5">
        <v>-0.10182229802169829</v>
      </c>
      <c r="V187" s="5">
        <v>158</v>
      </c>
      <c r="W187" s="5">
        <v>12.023476450983294</v>
      </c>
      <c r="X187" s="5">
        <v>9.6523549016705346E-2</v>
      </c>
    </row>
    <row r="188" spans="1:24" x14ac:dyDescent="0.3">
      <c r="A188" s="4">
        <v>345.12</v>
      </c>
      <c r="B188" s="4">
        <v>51.6</v>
      </c>
      <c r="C188" s="4">
        <v>86.16</v>
      </c>
      <c r="D188" s="4">
        <v>31.44</v>
      </c>
      <c r="E188" s="5">
        <v>28.959720155357697</v>
      </c>
      <c r="F188" s="4">
        <f t="shared" si="6"/>
        <v>6.1517881077388514</v>
      </c>
      <c r="G188" s="4">
        <f t="shared" si="7"/>
        <v>213.53976899999998</v>
      </c>
      <c r="H188" s="12">
        <f t="shared" si="8"/>
        <v>2.480279844642304</v>
      </c>
      <c r="I188" s="5">
        <v>2.480279844642304</v>
      </c>
      <c r="J188" s="5"/>
      <c r="K188" s="5">
        <v>158</v>
      </c>
      <c r="L188" s="5">
        <v>12.017173439687364</v>
      </c>
      <c r="M188" s="5">
        <v>0.10282656031263571</v>
      </c>
      <c r="V188" s="5">
        <v>159</v>
      </c>
      <c r="W188" s="5">
        <v>12.472101853652571</v>
      </c>
      <c r="X188" s="5">
        <v>-3.7121018536525714</v>
      </c>
    </row>
    <row r="189" spans="1:24" x14ac:dyDescent="0.3">
      <c r="A189" s="4">
        <v>304.56</v>
      </c>
      <c r="B189" s="4">
        <v>25.56</v>
      </c>
      <c r="C189" s="4">
        <v>36</v>
      </c>
      <c r="D189" s="4">
        <v>21.12</v>
      </c>
      <c r="E189" s="5">
        <v>22.246225146147342</v>
      </c>
      <c r="F189" s="4">
        <f t="shared" si="6"/>
        <v>1.2683830798145999</v>
      </c>
      <c r="G189" s="4">
        <f t="shared" si="7"/>
        <v>18.429848999999994</v>
      </c>
      <c r="H189" s="12">
        <f t="shared" si="8"/>
        <v>-1.1262251461473411</v>
      </c>
      <c r="I189" s="5">
        <v>-1.1262251461473411</v>
      </c>
      <c r="J189" s="5"/>
      <c r="K189" s="5">
        <v>159</v>
      </c>
      <c r="L189" s="5">
        <v>12.461038392059255</v>
      </c>
      <c r="M189" s="5">
        <v>-3.7010383920592549</v>
      </c>
      <c r="V189" s="5">
        <v>160</v>
      </c>
      <c r="W189" s="5">
        <v>14.887323397236667</v>
      </c>
      <c r="X189" s="5">
        <v>0.59267660276333345</v>
      </c>
    </row>
    <row r="190" spans="1:24" x14ac:dyDescent="0.3">
      <c r="A190" s="4">
        <v>246</v>
      </c>
      <c r="B190" s="4">
        <v>54.12</v>
      </c>
      <c r="C190" s="4">
        <v>23.52</v>
      </c>
      <c r="D190" s="4">
        <v>27.12</v>
      </c>
      <c r="E190" s="5">
        <v>24.963612704633281</v>
      </c>
      <c r="F190" s="4">
        <f t="shared" si="6"/>
        <v>4.6500061676189981</v>
      </c>
      <c r="G190" s="4">
        <f t="shared" si="7"/>
        <v>105.94584899999998</v>
      </c>
      <c r="H190" s="12">
        <f t="shared" si="8"/>
        <v>2.15638729536672</v>
      </c>
      <c r="I190" s="5">
        <v>2.15638729536672</v>
      </c>
      <c r="J190" s="5"/>
      <c r="K190" s="5">
        <v>160</v>
      </c>
      <c r="L190" s="5">
        <v>14.878977873552669</v>
      </c>
      <c r="M190" s="5">
        <v>0.60102212644733122</v>
      </c>
      <c r="V190" s="5">
        <v>161</v>
      </c>
      <c r="W190" s="5">
        <v>17.059801223002044</v>
      </c>
      <c r="X190" s="5">
        <v>0.22019877699795742</v>
      </c>
    </row>
    <row r="191" spans="1:24" x14ac:dyDescent="0.3">
      <c r="A191" s="4">
        <v>167.4</v>
      </c>
      <c r="B191" s="4">
        <v>2.52</v>
      </c>
      <c r="C191" s="4">
        <v>31.92</v>
      </c>
      <c r="D191" s="4">
        <v>12.36</v>
      </c>
      <c r="E191" s="5">
        <v>11.629647757302889</v>
      </c>
      <c r="F191" s="4">
        <f t="shared" si="6"/>
        <v>0.53341439841269866</v>
      </c>
      <c r="G191" s="4">
        <f t="shared" si="7"/>
        <v>19.954089000000021</v>
      </c>
      <c r="H191" s="12">
        <f t="shared" si="8"/>
        <v>0.7303522426971103</v>
      </c>
      <c r="I191" s="5">
        <v>0.7303522426971103</v>
      </c>
      <c r="J191" s="5"/>
      <c r="K191" s="5">
        <v>161</v>
      </c>
      <c r="L191" s="5">
        <v>17.056599576397172</v>
      </c>
      <c r="M191" s="5">
        <v>0.22340042360282908</v>
      </c>
      <c r="V191" s="5">
        <v>162</v>
      </c>
      <c r="W191" s="5">
        <v>16.286977055489324</v>
      </c>
      <c r="X191" s="5">
        <v>-0.32697705548932277</v>
      </c>
    </row>
    <row r="192" spans="1:24" x14ac:dyDescent="0.3">
      <c r="A192" s="4">
        <v>229.32</v>
      </c>
      <c r="B192" s="4">
        <v>34.44</v>
      </c>
      <c r="C192" s="4">
        <v>21.84</v>
      </c>
      <c r="D192" s="4">
        <v>20.76</v>
      </c>
      <c r="E192" s="5">
        <v>20.491730673798347</v>
      </c>
      <c r="F192" s="4">
        <f t="shared" si="6"/>
        <v>7.1968431380689563E-2</v>
      </c>
      <c r="G192" s="4">
        <f t="shared" si="7"/>
        <v>15.468488999999998</v>
      </c>
      <c r="H192" s="12">
        <f t="shared" si="8"/>
        <v>0.26826932620165422</v>
      </c>
      <c r="I192" s="5">
        <v>0.26826932620165422</v>
      </c>
      <c r="J192" s="5"/>
      <c r="K192" s="5">
        <v>162</v>
      </c>
      <c r="L192" s="5">
        <v>16.270974820397548</v>
      </c>
      <c r="M192" s="5">
        <v>-0.31097482039754709</v>
      </c>
      <c r="V192" s="5">
        <v>163</v>
      </c>
      <c r="W192" s="5">
        <v>17.932803095130577</v>
      </c>
      <c r="X192" s="5">
        <v>-5.2803095130578015E-2</v>
      </c>
    </row>
    <row r="193" spans="1:24" x14ac:dyDescent="0.3">
      <c r="A193" s="4">
        <v>343.2</v>
      </c>
      <c r="B193" s="4">
        <v>16.68</v>
      </c>
      <c r="C193" s="4">
        <v>4.4400000000000004</v>
      </c>
      <c r="D193" s="4">
        <v>19.079999999999998</v>
      </c>
      <c r="E193" s="5">
        <v>22.373167776730803</v>
      </c>
      <c r="F193" s="4">
        <f t="shared" si="6"/>
        <v>10.84495400569811</v>
      </c>
      <c r="G193" s="4">
        <f t="shared" si="7"/>
        <v>5.0760089999999849</v>
      </c>
      <c r="H193" s="12">
        <f t="shared" si="8"/>
        <v>-3.2931677767308045</v>
      </c>
      <c r="I193" s="5">
        <v>-3.2931677767308045</v>
      </c>
      <c r="J193" s="5"/>
      <c r="K193" s="5">
        <v>163</v>
      </c>
      <c r="L193" s="5">
        <v>17.936138469106112</v>
      </c>
      <c r="M193" s="5">
        <v>-5.6138469106112865E-2</v>
      </c>
      <c r="V193" s="5">
        <v>164</v>
      </c>
      <c r="W193" s="5">
        <v>20.78423966527016</v>
      </c>
      <c r="X193" s="5">
        <v>0.81576033472984122</v>
      </c>
    </row>
    <row r="194" spans="1:24" x14ac:dyDescent="0.3">
      <c r="A194" s="4">
        <v>22.44</v>
      </c>
      <c r="B194" s="4">
        <v>14.52</v>
      </c>
      <c r="C194" s="4">
        <v>28.08</v>
      </c>
      <c r="D194" s="4">
        <v>8.0399999999999991</v>
      </c>
      <c r="E194" s="5">
        <v>7.2619489283900167</v>
      </c>
      <c r="F194" s="4">
        <f t="shared" si="6"/>
        <v>0.60536347003344204</v>
      </c>
      <c r="G194" s="4">
        <f t="shared" si="7"/>
        <v>77.211369000000047</v>
      </c>
      <c r="H194" s="12">
        <f t="shared" si="8"/>
        <v>0.77805107160998244</v>
      </c>
      <c r="I194" s="5">
        <v>0.77805107160998244</v>
      </c>
      <c r="J194" s="5"/>
      <c r="K194" s="5">
        <v>164</v>
      </c>
      <c r="L194" s="5">
        <v>20.821963290591018</v>
      </c>
      <c r="M194" s="5">
        <v>0.77803670940898328</v>
      </c>
      <c r="V194" s="5">
        <v>165</v>
      </c>
      <c r="W194" s="5">
        <v>13.256495248283768</v>
      </c>
      <c r="X194" s="5">
        <v>1.0235047517162315</v>
      </c>
    </row>
    <row r="195" spans="1:24" x14ac:dyDescent="0.3">
      <c r="A195" s="4">
        <v>47.4</v>
      </c>
      <c r="B195" s="4">
        <v>49.32</v>
      </c>
      <c r="C195" s="4">
        <v>6.96</v>
      </c>
      <c r="D195" s="4">
        <v>12.96</v>
      </c>
      <c r="E195" s="5">
        <v>14.986990920767349</v>
      </c>
      <c r="F195" s="4">
        <f t="shared" si="6"/>
        <v>4.1086921928732618</v>
      </c>
      <c r="G195" s="4">
        <f t="shared" si="7"/>
        <v>14.953689000000006</v>
      </c>
      <c r="H195" s="12">
        <f t="shared" si="8"/>
        <v>-2.0269909207673482</v>
      </c>
      <c r="I195" s="5">
        <v>-2.0269909207673482</v>
      </c>
      <c r="J195" s="5"/>
      <c r="K195" s="5">
        <v>165</v>
      </c>
      <c r="L195" s="5">
        <v>13.281953523720293</v>
      </c>
      <c r="M195" s="5">
        <v>0.99804647627970589</v>
      </c>
      <c r="V195" s="5">
        <v>166</v>
      </c>
      <c r="W195" s="5">
        <v>17.14774130893985</v>
      </c>
      <c r="X195" s="5">
        <v>-2.8677413089398502</v>
      </c>
    </row>
    <row r="196" spans="1:24" x14ac:dyDescent="0.3">
      <c r="A196" s="4">
        <v>90.6</v>
      </c>
      <c r="B196" s="4">
        <v>12.96</v>
      </c>
      <c r="C196" s="4">
        <v>7.2</v>
      </c>
      <c r="D196" s="4">
        <v>11.88</v>
      </c>
      <c r="E196" s="5">
        <v>10.108823190964422</v>
      </c>
      <c r="F196" s="4">
        <f t="shared" si="6"/>
        <v>3.1370672888654547</v>
      </c>
      <c r="G196" s="4">
        <f t="shared" si="7"/>
        <v>24.472809000000009</v>
      </c>
      <c r="H196" s="12">
        <f t="shared" si="8"/>
        <v>1.7711768090355786</v>
      </c>
      <c r="I196" s="5">
        <v>1.7711768090355786</v>
      </c>
      <c r="J196" s="5"/>
      <c r="K196" s="5">
        <v>166</v>
      </c>
      <c r="L196" s="5">
        <v>17.068465651524061</v>
      </c>
      <c r="M196" s="5">
        <v>-2.7884656515240618</v>
      </c>
      <c r="V196" s="5">
        <v>167</v>
      </c>
      <c r="W196" s="5">
        <v>12.970432828365638</v>
      </c>
      <c r="X196" s="5">
        <v>-3.3704328283656384</v>
      </c>
    </row>
    <row r="197" spans="1:24" x14ac:dyDescent="0.3">
      <c r="A197" s="4">
        <v>20.64</v>
      </c>
      <c r="B197" s="4">
        <v>4.92</v>
      </c>
      <c r="C197" s="4">
        <v>37.92</v>
      </c>
      <c r="D197" s="4">
        <v>7.08</v>
      </c>
      <c r="E197" s="5">
        <v>5.3594754726175733</v>
      </c>
      <c r="F197" s="4">
        <f t="shared" si="6"/>
        <v>2.9602046493245231</v>
      </c>
      <c r="G197" s="4">
        <f t="shared" si="7"/>
        <v>95.004009000000039</v>
      </c>
      <c r="H197" s="12">
        <f t="shared" si="8"/>
        <v>1.7205245273824268</v>
      </c>
      <c r="I197" s="5">
        <v>1.7205245273824268</v>
      </c>
      <c r="J197" s="5"/>
      <c r="K197" s="5">
        <v>167</v>
      </c>
      <c r="L197" s="5">
        <v>12.989274371421631</v>
      </c>
      <c r="M197" s="5">
        <v>-3.3892743714216316</v>
      </c>
      <c r="V197" s="5">
        <v>168</v>
      </c>
      <c r="W197" s="5">
        <v>16.03291878447995</v>
      </c>
      <c r="X197" s="5">
        <v>-1.3929187844799493</v>
      </c>
    </row>
    <row r="198" spans="1:24" x14ac:dyDescent="0.3">
      <c r="A198" s="4">
        <v>200.16</v>
      </c>
      <c r="B198" s="4">
        <v>50.4</v>
      </c>
      <c r="C198" s="4">
        <v>4.32</v>
      </c>
      <c r="D198" s="4">
        <v>23.52</v>
      </c>
      <c r="E198" s="5">
        <v>22.184349560437678</v>
      </c>
      <c r="F198" s="4">
        <f t="shared" ref="F198:F204" si="9">(D198-E198)^2</f>
        <v>1.7839620967030236</v>
      </c>
      <c r="G198" s="4">
        <f t="shared" ref="G198:G204" si="10">(D198-$H$1)^2</f>
        <v>44.796248999999968</v>
      </c>
      <c r="H198" s="12">
        <f t="shared" ref="H198:H204" si="11">D198-E198</f>
        <v>1.3356504395623219</v>
      </c>
      <c r="I198" s="5">
        <v>1.3356504395623219</v>
      </c>
      <c r="J198" s="5"/>
      <c r="K198" s="5">
        <v>168</v>
      </c>
      <c r="L198" s="5">
        <v>16.035896127103509</v>
      </c>
      <c r="M198" s="5">
        <v>-1.3958961271035086</v>
      </c>
      <c r="V198" s="5">
        <v>169</v>
      </c>
      <c r="W198" s="5">
        <v>20.656021000099486</v>
      </c>
      <c r="X198" s="5">
        <v>-0.13602100009948614</v>
      </c>
    </row>
    <row r="199" spans="1:24" x14ac:dyDescent="0.3">
      <c r="A199" s="4">
        <v>179.64</v>
      </c>
      <c r="B199" s="4">
        <v>42.72</v>
      </c>
      <c r="C199" s="4">
        <v>7.2</v>
      </c>
      <c r="D199" s="4">
        <v>20.76</v>
      </c>
      <c r="E199" s="5">
        <v>19.79436052579878</v>
      </c>
      <c r="F199" s="4">
        <f t="shared" si="9"/>
        <v>0.93245959413561197</v>
      </c>
      <c r="G199" s="4">
        <f t="shared" si="10"/>
        <v>15.468488999999998</v>
      </c>
      <c r="H199" s="12">
        <f t="shared" si="11"/>
        <v>0.96563947420122176</v>
      </c>
      <c r="I199" s="5">
        <v>0.96563947420122176</v>
      </c>
      <c r="J199" s="5"/>
      <c r="K199" s="5">
        <v>169</v>
      </c>
      <c r="L199" s="5">
        <v>20.623371360690054</v>
      </c>
      <c r="M199" s="5">
        <v>-0.10337136069005481</v>
      </c>
      <c r="V199" s="5">
        <v>170</v>
      </c>
      <c r="W199" s="5">
        <v>21.506319177379634</v>
      </c>
      <c r="X199" s="5">
        <v>-3.5063191773796341</v>
      </c>
    </row>
    <row r="200" spans="1:24" x14ac:dyDescent="0.3">
      <c r="A200" s="4">
        <v>45.84</v>
      </c>
      <c r="B200" s="4">
        <v>4.4400000000000004</v>
      </c>
      <c r="C200" s="4">
        <v>16.559999999999999</v>
      </c>
      <c r="D200" s="4">
        <v>9.1199999999999992</v>
      </c>
      <c r="E200" s="5">
        <v>6.4444109813601491</v>
      </c>
      <c r="F200" s="4">
        <f t="shared" si="9"/>
        <v>7.1587765966661561</v>
      </c>
      <c r="G200" s="4">
        <f t="shared" si="10"/>
        <v>59.397849000000036</v>
      </c>
      <c r="H200" s="12">
        <f t="shared" si="11"/>
        <v>2.6755890186398501</v>
      </c>
      <c r="I200" s="5">
        <v>2.6755890186398501</v>
      </c>
      <c r="J200" s="5"/>
      <c r="K200" s="5">
        <v>170</v>
      </c>
      <c r="L200" s="5">
        <v>21.529867555548087</v>
      </c>
      <c r="M200" s="5">
        <v>-3.529867555548087</v>
      </c>
      <c r="V200" s="5">
        <v>171</v>
      </c>
      <c r="W200" s="5">
        <v>8.8674884355054377</v>
      </c>
      <c r="X200" s="5">
        <v>1.2125115644945623</v>
      </c>
    </row>
    <row r="201" spans="1:24" x14ac:dyDescent="0.3">
      <c r="A201" s="4">
        <v>113.04</v>
      </c>
      <c r="B201" s="4">
        <v>5.88</v>
      </c>
      <c r="C201" s="4">
        <v>9.7200000000000006</v>
      </c>
      <c r="D201" s="4">
        <v>11.64</v>
      </c>
      <c r="E201" s="5">
        <v>9.7983748327356182</v>
      </c>
      <c r="F201" s="4">
        <f t="shared" si="9"/>
        <v>3.3915832567015647</v>
      </c>
      <c r="G201" s="4">
        <f t="shared" si="10"/>
        <v>26.904969000000012</v>
      </c>
      <c r="H201" s="12">
        <f t="shared" si="11"/>
        <v>1.8416251672643824</v>
      </c>
      <c r="I201" s="5">
        <v>1.8416251672643824</v>
      </c>
      <c r="J201" s="5"/>
      <c r="K201" s="5">
        <v>171</v>
      </c>
      <c r="L201" s="5">
        <v>8.8739759597986829</v>
      </c>
      <c r="M201" s="5">
        <v>1.2060240402013171</v>
      </c>
      <c r="V201" s="5">
        <v>172</v>
      </c>
      <c r="W201" s="5">
        <v>17.252215599475949</v>
      </c>
      <c r="X201" s="5">
        <v>0.14778440052404918</v>
      </c>
    </row>
    <row r="202" spans="1:24" x14ac:dyDescent="0.3">
      <c r="A202" s="4">
        <v>212.4</v>
      </c>
      <c r="B202" s="4">
        <v>11.16</v>
      </c>
      <c r="C202" s="4">
        <v>7.68</v>
      </c>
      <c r="D202" s="4">
        <v>15.36</v>
      </c>
      <c r="E202" s="5">
        <v>15.343104980318692</v>
      </c>
      <c r="F202" s="4">
        <f t="shared" si="9"/>
        <v>2.8544169003175536E-4</v>
      </c>
      <c r="G202" s="4">
        <f t="shared" si="10"/>
        <v>2.1520890000000068</v>
      </c>
      <c r="H202" s="12">
        <f t="shared" si="11"/>
        <v>1.6895019681307133E-2</v>
      </c>
      <c r="I202" s="5">
        <v>1.6895019681307133E-2</v>
      </c>
      <c r="J202" s="5"/>
      <c r="K202" s="5">
        <v>172</v>
      </c>
      <c r="L202" s="5">
        <v>17.229928476299296</v>
      </c>
      <c r="M202" s="5">
        <v>0.17007152370070244</v>
      </c>
      <c r="V202" s="5">
        <v>173</v>
      </c>
      <c r="W202" s="5">
        <v>9.115893892145337</v>
      </c>
      <c r="X202" s="5">
        <v>4.1061078546622554E-3</v>
      </c>
    </row>
    <row r="203" spans="1:24" x14ac:dyDescent="0.3">
      <c r="A203" s="4">
        <v>340.32</v>
      </c>
      <c r="B203" s="4">
        <v>50.4</v>
      </c>
      <c r="C203" s="4">
        <v>79.44</v>
      </c>
      <c r="D203" s="4">
        <v>30.6</v>
      </c>
      <c r="E203" s="5">
        <v>28.520785790115379</v>
      </c>
      <c r="F203" s="4">
        <f t="shared" si="9"/>
        <v>4.323131730586133</v>
      </c>
      <c r="G203" s="4">
        <f t="shared" si="10"/>
        <v>189.69552899999999</v>
      </c>
      <c r="H203" s="12">
        <f t="shared" si="11"/>
        <v>2.079214209884622</v>
      </c>
      <c r="I203" s="5">
        <v>2.079214209884622</v>
      </c>
      <c r="J203" s="5"/>
      <c r="K203" s="5">
        <v>173</v>
      </c>
      <c r="L203" s="5">
        <v>9.1292308544628256</v>
      </c>
      <c r="M203" s="5">
        <v>-9.2308544628263434E-3</v>
      </c>
      <c r="V203" s="5">
        <v>174</v>
      </c>
      <c r="W203" s="5">
        <v>14.353163741316665</v>
      </c>
      <c r="X203" s="5">
        <v>-0.31316374131666613</v>
      </c>
    </row>
    <row r="204" spans="1:24" ht="15" thickBot="1" x14ac:dyDescent="0.35">
      <c r="A204" s="4">
        <v>278.52</v>
      </c>
      <c r="B204" s="4">
        <v>10.32</v>
      </c>
      <c r="C204" s="4">
        <v>10.44</v>
      </c>
      <c r="D204" s="4">
        <v>16.079999999999998</v>
      </c>
      <c r="E204" s="6">
        <v>18.207834642821055</v>
      </c>
      <c r="F204" s="4">
        <f t="shared" si="9"/>
        <v>4.5276802671894147</v>
      </c>
      <c r="G204" s="4">
        <f t="shared" si="10"/>
        <v>0.55800900000000508</v>
      </c>
      <c r="H204" s="12">
        <f t="shared" si="11"/>
        <v>-2.1278346428210568</v>
      </c>
      <c r="I204" s="6">
        <v>-2.1278346428210568</v>
      </c>
      <c r="J204" s="5"/>
      <c r="K204" s="5">
        <v>174</v>
      </c>
      <c r="L204" s="5">
        <v>14.365126647988712</v>
      </c>
      <c r="M204" s="5">
        <v>-0.32512664798871249</v>
      </c>
      <c r="V204" s="5">
        <v>175</v>
      </c>
      <c r="W204" s="5">
        <v>16.483381393672225</v>
      </c>
      <c r="X204" s="5">
        <v>-2.6833813936722244</v>
      </c>
    </row>
    <row r="205" spans="1:24" x14ac:dyDescent="0.3">
      <c r="K205" s="5">
        <v>175</v>
      </c>
      <c r="L205" s="5">
        <v>16.493228900886354</v>
      </c>
      <c r="M205" s="5">
        <v>-2.6932289008863535</v>
      </c>
      <c r="V205" s="5">
        <v>176</v>
      </c>
      <c r="W205" s="5">
        <v>29.740231074751492</v>
      </c>
      <c r="X205" s="5">
        <v>2.6597689252485068</v>
      </c>
    </row>
    <row r="206" spans="1:24" x14ac:dyDescent="0.3">
      <c r="K206" s="5">
        <v>176</v>
      </c>
      <c r="L206" s="5">
        <v>29.744244377020422</v>
      </c>
      <c r="M206" s="5">
        <v>2.6557556229795765</v>
      </c>
      <c r="V206" s="5">
        <v>177</v>
      </c>
      <c r="W206" s="5">
        <v>23.956825952934949</v>
      </c>
      <c r="X206" s="5">
        <v>0.28317404706504945</v>
      </c>
    </row>
    <row r="207" spans="1:24" x14ac:dyDescent="0.3">
      <c r="K207" s="5">
        <v>177</v>
      </c>
      <c r="L207" s="5">
        <v>23.975247243297215</v>
      </c>
      <c r="M207" s="5">
        <v>0.26475275670278364</v>
      </c>
      <c r="V207" s="5">
        <v>178</v>
      </c>
      <c r="W207" s="5">
        <v>14.609909292296051</v>
      </c>
      <c r="X207" s="5">
        <v>-0.56990929229605136</v>
      </c>
    </row>
    <row r="208" spans="1:24" x14ac:dyDescent="0.3">
      <c r="K208" s="5">
        <v>178</v>
      </c>
      <c r="L208" s="5">
        <v>14.594455683401897</v>
      </c>
      <c r="M208" s="5">
        <v>-0.55445568340189766</v>
      </c>
      <c r="V208" s="5">
        <v>179</v>
      </c>
      <c r="W208" s="5">
        <v>19.216612766519539</v>
      </c>
      <c r="X208" s="5">
        <v>-5.0566127665195388</v>
      </c>
    </row>
    <row r="209" spans="11:24" x14ac:dyDescent="0.3">
      <c r="K209" s="5">
        <v>179</v>
      </c>
      <c r="L209" s="5">
        <v>19.213196664927736</v>
      </c>
      <c r="M209" s="5">
        <v>-5.0531966649277358</v>
      </c>
      <c r="V209" s="5">
        <v>180</v>
      </c>
      <c r="W209" s="5">
        <v>14.853647471215723</v>
      </c>
      <c r="X209" s="5">
        <v>0.26635252878427629</v>
      </c>
    </row>
    <row r="210" spans="11:24" x14ac:dyDescent="0.3">
      <c r="K210" s="5">
        <v>180</v>
      </c>
      <c r="L210" s="5">
        <v>14.861465938209264</v>
      </c>
      <c r="M210" s="5">
        <v>0.25853406179073524</v>
      </c>
      <c r="V210" s="5">
        <v>181</v>
      </c>
      <c r="W210" s="5">
        <v>12.690106735735757</v>
      </c>
      <c r="X210" s="5">
        <v>-9.0106735735757226E-2</v>
      </c>
    </row>
    <row r="211" spans="11:24" x14ac:dyDescent="0.3">
      <c r="K211" s="5">
        <v>181</v>
      </c>
      <c r="L211" s="5">
        <v>12.704639639411349</v>
      </c>
      <c r="M211" s="5">
        <v>-0.10463963941134935</v>
      </c>
      <c r="V211" s="5">
        <v>182</v>
      </c>
      <c r="W211" s="5">
        <v>16.720435002887928</v>
      </c>
      <c r="X211" s="5">
        <v>-2.0804350028879277</v>
      </c>
    </row>
    <row r="212" spans="11:24" x14ac:dyDescent="0.3">
      <c r="K212" s="5">
        <v>182</v>
      </c>
      <c r="L212" s="5">
        <v>16.713719020149892</v>
      </c>
      <c r="M212" s="5">
        <v>-2.0737190201498912</v>
      </c>
      <c r="V212" s="5">
        <v>183</v>
      </c>
      <c r="W212" s="5">
        <v>7.8769051353856545</v>
      </c>
      <c r="X212" s="5">
        <v>2.563094864614345</v>
      </c>
    </row>
    <row r="213" spans="11:24" x14ac:dyDescent="0.3">
      <c r="K213" s="5">
        <v>183</v>
      </c>
      <c r="L213" s="5">
        <v>7.8656039965499778</v>
      </c>
      <c r="M213" s="5">
        <v>2.5743960034500217</v>
      </c>
      <c r="V213" s="5">
        <v>184</v>
      </c>
      <c r="W213" s="5">
        <v>28.996723776177522</v>
      </c>
      <c r="X213" s="5">
        <v>2.4432762238224797</v>
      </c>
    </row>
    <row r="214" spans="11:24" x14ac:dyDescent="0.3">
      <c r="K214" s="5">
        <v>184</v>
      </c>
      <c r="L214" s="5">
        <v>28.959720155357697</v>
      </c>
      <c r="M214" s="5">
        <v>2.480279844642304</v>
      </c>
      <c r="V214" s="5">
        <v>185</v>
      </c>
      <c r="W214" s="5">
        <v>22.245538814485016</v>
      </c>
      <c r="X214" s="5">
        <v>-1.1255388144850151</v>
      </c>
    </row>
    <row r="215" spans="11:24" x14ac:dyDescent="0.3">
      <c r="K215" s="5">
        <v>185</v>
      </c>
      <c r="L215" s="5">
        <v>22.246225146147342</v>
      </c>
      <c r="M215" s="5">
        <v>-1.1262251461473411</v>
      </c>
      <c r="V215" s="5">
        <v>186</v>
      </c>
      <c r="W215" s="5">
        <v>24.935251954442034</v>
      </c>
      <c r="X215" s="5">
        <v>2.1847480455579671</v>
      </c>
    </row>
    <row r="216" spans="11:24" x14ac:dyDescent="0.3">
      <c r="K216" s="5">
        <v>186</v>
      </c>
      <c r="L216" s="5">
        <v>24.963612704633281</v>
      </c>
      <c r="M216" s="5">
        <v>2.15638729536672</v>
      </c>
      <c r="V216" s="5">
        <v>187</v>
      </c>
      <c r="W216" s="5">
        <v>11.638421393889487</v>
      </c>
      <c r="X216" s="5">
        <v>0.72157860611051206</v>
      </c>
    </row>
    <row r="217" spans="11:24" x14ac:dyDescent="0.3">
      <c r="K217" s="5">
        <v>187</v>
      </c>
      <c r="L217" s="5">
        <v>11.629647757302889</v>
      </c>
      <c r="M217" s="5">
        <v>0.7303522426971103</v>
      </c>
      <c r="V217" s="5">
        <v>188</v>
      </c>
      <c r="W217" s="5">
        <v>20.472335258668394</v>
      </c>
      <c r="X217" s="5">
        <v>0.28766474133160713</v>
      </c>
    </row>
    <row r="218" spans="11:24" x14ac:dyDescent="0.3">
      <c r="K218" s="5">
        <v>188</v>
      </c>
      <c r="L218" s="5">
        <v>20.491730673798347</v>
      </c>
      <c r="M218" s="5">
        <v>0.26826932620165422</v>
      </c>
      <c r="V218" s="5">
        <v>189</v>
      </c>
      <c r="W218" s="5">
        <v>22.344116137602249</v>
      </c>
      <c r="X218" s="5">
        <v>-3.2641161376022509</v>
      </c>
    </row>
    <row r="219" spans="11:24" x14ac:dyDescent="0.3">
      <c r="K219" s="5">
        <v>189</v>
      </c>
      <c r="L219" s="5">
        <v>22.373167776730803</v>
      </c>
      <c r="M219" s="5">
        <v>-3.2931677767308045</v>
      </c>
      <c r="V219" s="5">
        <v>190</v>
      </c>
      <c r="W219" s="5">
        <v>7.2617341162812048</v>
      </c>
      <c r="X219" s="5">
        <v>0.77826588371879435</v>
      </c>
    </row>
    <row r="220" spans="11:24" x14ac:dyDescent="0.3">
      <c r="K220" s="5">
        <v>190</v>
      </c>
      <c r="L220" s="5">
        <v>7.2619489283900167</v>
      </c>
      <c r="M220" s="5">
        <v>0.77805107160998244</v>
      </c>
      <c r="V220" s="5">
        <v>191</v>
      </c>
      <c r="W220" s="5">
        <v>14.945973387590829</v>
      </c>
      <c r="X220" s="5">
        <v>-1.9859733875908283</v>
      </c>
    </row>
    <row r="221" spans="11:24" x14ac:dyDescent="0.3">
      <c r="K221" s="5">
        <v>191</v>
      </c>
      <c r="L221" s="5">
        <v>14.986990920767349</v>
      </c>
      <c r="M221" s="5">
        <v>-2.0269909207673482</v>
      </c>
      <c r="V221" s="5">
        <v>192</v>
      </c>
      <c r="W221" s="5">
        <v>10.087111320042871</v>
      </c>
      <c r="X221" s="5">
        <v>1.7928886799571302</v>
      </c>
    </row>
    <row r="222" spans="11:24" x14ac:dyDescent="0.3">
      <c r="K222" s="5">
        <v>192</v>
      </c>
      <c r="L222" s="5">
        <v>10.108823190964422</v>
      </c>
      <c r="M222" s="5">
        <v>1.7711768090355786</v>
      </c>
      <c r="V222" s="5">
        <v>193</v>
      </c>
      <c r="W222" s="5">
        <v>5.374630873544298</v>
      </c>
      <c r="X222" s="5">
        <v>1.705369126455702</v>
      </c>
    </row>
    <row r="223" spans="11:24" x14ac:dyDescent="0.3">
      <c r="K223" s="5">
        <v>193</v>
      </c>
      <c r="L223" s="5">
        <v>5.3594754726175733</v>
      </c>
      <c r="M223" s="5">
        <v>1.7205245273824268</v>
      </c>
      <c r="V223" s="5">
        <v>194</v>
      </c>
      <c r="W223" s="5">
        <v>22.13851270718115</v>
      </c>
      <c r="X223" s="5">
        <v>1.38148729281885</v>
      </c>
    </row>
    <row r="224" spans="11:24" x14ac:dyDescent="0.3">
      <c r="K224" s="5">
        <v>194</v>
      </c>
      <c r="L224" s="5">
        <v>22.184349560437678</v>
      </c>
      <c r="M224" s="5">
        <v>1.3356504395623219</v>
      </c>
      <c r="V224" s="5">
        <v>195</v>
      </c>
      <c r="W224" s="5">
        <v>19.755828240863096</v>
      </c>
      <c r="X224" s="5">
        <v>1.0041717591369057</v>
      </c>
    </row>
    <row r="225" spans="11:24" x14ac:dyDescent="0.3">
      <c r="K225" s="5">
        <v>195</v>
      </c>
      <c r="L225" s="5">
        <v>19.79436052579878</v>
      </c>
      <c r="M225" s="5">
        <v>0.96563947420122176</v>
      </c>
      <c r="V225" s="5">
        <v>196</v>
      </c>
      <c r="W225" s="5">
        <v>6.4374149853136684</v>
      </c>
      <c r="X225" s="5">
        <v>2.6825850146863308</v>
      </c>
    </row>
    <row r="226" spans="11:24" x14ac:dyDescent="0.3">
      <c r="K226" s="5">
        <v>196</v>
      </c>
      <c r="L226" s="5">
        <v>6.4444109813601491</v>
      </c>
      <c r="M226" s="5">
        <v>2.6755890186398501</v>
      </c>
      <c r="V226" s="5">
        <v>197</v>
      </c>
      <c r="W226" s="5">
        <v>9.7828502464392297</v>
      </c>
      <c r="X226" s="5">
        <v>1.8571497535607708</v>
      </c>
    </row>
    <row r="227" spans="11:24" x14ac:dyDescent="0.3">
      <c r="K227" s="5">
        <v>197</v>
      </c>
      <c r="L227" s="5">
        <v>9.7983748327356182</v>
      </c>
      <c r="M227" s="5">
        <v>1.8416251672643824</v>
      </c>
      <c r="V227" s="5">
        <v>198</v>
      </c>
      <c r="W227" s="5">
        <v>15.321658191437386</v>
      </c>
      <c r="X227" s="5">
        <v>3.8341808562613267E-2</v>
      </c>
    </row>
    <row r="228" spans="11:24" x14ac:dyDescent="0.3">
      <c r="K228" s="5">
        <v>198</v>
      </c>
      <c r="L228" s="5">
        <v>15.343104980318692</v>
      </c>
      <c r="M228" s="5">
        <v>1.6895019681307133E-2</v>
      </c>
      <c r="V228" s="5">
        <v>199</v>
      </c>
      <c r="W228" s="5">
        <v>28.551507591747985</v>
      </c>
      <c r="X228" s="5">
        <v>2.0484924082520166</v>
      </c>
    </row>
    <row r="229" spans="11:24" ht="15" thickBot="1" x14ac:dyDescent="0.35">
      <c r="K229" s="5">
        <v>199</v>
      </c>
      <c r="L229" s="5">
        <v>28.520785790115379</v>
      </c>
      <c r="M229" s="5">
        <v>2.079214209884622</v>
      </c>
      <c r="V229" s="6">
        <v>200</v>
      </c>
      <c r="W229" s="6">
        <v>18.189051415559479</v>
      </c>
      <c r="X229" s="6">
        <v>-2.1090514155594811</v>
      </c>
    </row>
    <row r="230" spans="11:24" ht="15" thickBot="1" x14ac:dyDescent="0.35">
      <c r="K230" s="6">
        <v>200</v>
      </c>
      <c r="L230" s="6">
        <v>18.207834642821055</v>
      </c>
      <c r="M230" s="6">
        <v>-2.1278346428210568</v>
      </c>
    </row>
  </sheetData>
  <hyperlinks>
    <hyperlink ref="A2" r:id="rId1" xr:uid="{0AD55A3D-EA2B-43A6-9CC7-7AA73902D614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</dc:creator>
  <cp:lastModifiedBy>Prasert Kanawattanachai</cp:lastModifiedBy>
  <dcterms:created xsi:type="dcterms:W3CDTF">2023-05-27T07:55:35Z</dcterms:created>
  <dcterms:modified xsi:type="dcterms:W3CDTF">2023-05-27T03:06:14Z</dcterms:modified>
</cp:coreProperties>
</file>