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ee733464d60a1002/Desktop/"/>
    </mc:Choice>
  </mc:AlternateContent>
  <xr:revisionPtr revIDLastSave="2" documentId="8_{ABC04089-7769-4E43-9915-B025B1F01043}" xr6:coauthVersionLast="47" xr6:coauthVersionMax="47" xr10:uidLastSave="{7CDB38BE-E8DA-4D1D-89C3-269D5BA81A0A}"/>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<sst xmlns="http://schemas.openxmlformats.org/spreadsheetml/2006/main" count="16269" uniqueCount="53">
  <si>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</si>
  <si>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</si>
  <si>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</si>
  <si>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</si>
  <si>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</si>
  <si>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</si>
  <si>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</si>
  <si>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</si>
  <si>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</si>
  <si>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</si>
  <si>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</si>
  <si>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</si>
  <si>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</si>
  <si>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</si>
  <si>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</si>
  <si>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</si>
  <si>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</si>
  <si>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</si>
  <si>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</si>
  <si>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</si>
  <si>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</si>
  <si>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</si>
  <si>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</si>
  <si>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</si>
  <si>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</si>
  <si>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</si>
  <si>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</si>
  <si>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</si>
  <si>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</si>
  <si>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</si>
  <si>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</si>
  <si>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</si>
  <si>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</si>
  <si>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</si>
  <si>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</si>
  <si>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</si>
  <si>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</si>
  <si>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</si>
  <si>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</si>
  <si>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</si>
  <si>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</si>
  <si>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Martial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</si>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</sst>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0_ ;_-[$$-409]* \-#,##0.0\ ;_-[$$-409]* &quot;-&quot;??_ ;_-@_ "/>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42" applyNumberFormat="1" applyFont="1"/>
    <xf numFmtId="2"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53958880139977"/>
          <c:y val="0.25360892388451445"/>
          <c:w val="0.56500241041298405"/>
          <c:h val="0.45945683872849225"/>
        </c:manualLayout>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0.00</c:formatCode>
                <c:ptCount val="2"/>
                <c:pt idx="0">
                  <c:v>53440</c:v>
                </c:pt>
                <c:pt idx="1">
                  <c:v>56208.178438661707</c:v>
                </c:pt>
              </c:numCache>
            </c:numRef>
          </c:val>
          <c:extLst>
            <c:ext xmlns:c16="http://schemas.microsoft.com/office/drawing/2014/chart" uri="{C3380CC4-5D6E-409C-BE32-E72D297353CC}">
              <c16:uniqueId val="{00000000-4810-4785-860B-DAB348101925}"/>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4810-4785-860B-DAB348101925}"/>
            </c:ext>
          </c:extLst>
        </c:ser>
        <c:dLbls>
          <c:showLegendKey val="0"/>
          <c:showVal val="0"/>
          <c:showCatName val="0"/>
          <c:showSerName val="0"/>
          <c:showPercent val="0"/>
          <c:showBubbleSize val="0"/>
        </c:dLbls>
        <c:gapWidth val="219"/>
        <c:overlap val="-27"/>
        <c:axId val="445330080"/>
        <c:axId val="445330560"/>
      </c:barChart>
      <c:catAx>
        <c:axId val="4453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0560"/>
        <c:crosses val="autoZero"/>
        <c:auto val="1"/>
        <c:lblAlgn val="ctr"/>
        <c:lblOffset val="100"/>
        <c:noMultiLvlLbl val="0"/>
      </c:catAx>
      <c:valAx>
        <c:axId val="4453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37-47C9-B4C2-FE9748307C0A}"/>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37-47C9-B4C2-FE9748307C0A}"/>
            </c:ext>
          </c:extLst>
        </c:ser>
        <c:dLbls>
          <c:showLegendKey val="0"/>
          <c:showVal val="0"/>
          <c:showCatName val="0"/>
          <c:showSerName val="0"/>
          <c:showPercent val="0"/>
          <c:showBubbleSize val="0"/>
        </c:dLbls>
        <c:smooth val="0"/>
        <c:axId val="1866255488"/>
        <c:axId val="1866249248"/>
      </c:lineChart>
      <c:catAx>
        <c:axId val="186625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249248"/>
        <c:crosses val="autoZero"/>
        <c:auto val="1"/>
        <c:lblAlgn val="ctr"/>
        <c:lblOffset val="100"/>
        <c:noMultiLvlLbl val="0"/>
      </c:catAx>
      <c:valAx>
        <c:axId val="1866249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2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6-44BD-B822-40BBDE10D655}"/>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6-44BD-B822-40BBDE10D655}"/>
            </c:ext>
          </c:extLst>
        </c:ser>
        <c:dLbls>
          <c:showLegendKey val="0"/>
          <c:showVal val="0"/>
          <c:showCatName val="0"/>
          <c:showSerName val="0"/>
          <c:showPercent val="0"/>
          <c:showBubbleSize val="0"/>
        </c:dLbls>
        <c:smooth val="0"/>
        <c:axId val="445297920"/>
        <c:axId val="93478864"/>
      </c:lineChart>
      <c:catAx>
        <c:axId val="4452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8864"/>
        <c:crosses val="autoZero"/>
        <c:auto val="1"/>
        <c:lblAlgn val="ctr"/>
        <c:lblOffset val="100"/>
        <c:noMultiLvlLbl val="0"/>
      </c:catAx>
      <c:valAx>
        <c:axId val="9347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53958880139977"/>
          <c:y val="0.25360892388451445"/>
          <c:w val="0.56500241041298405"/>
          <c:h val="0.45945683872849225"/>
        </c:manualLayout>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0.00</c:formatCode>
                <c:ptCount val="2"/>
                <c:pt idx="0">
                  <c:v>53440</c:v>
                </c:pt>
                <c:pt idx="1">
                  <c:v>56208.178438661707</c:v>
                </c:pt>
              </c:numCache>
            </c:numRef>
          </c:val>
          <c:extLst>
            <c:ext xmlns:c16="http://schemas.microsoft.com/office/drawing/2014/chart" uri="{C3380CC4-5D6E-409C-BE32-E72D297353CC}">
              <c16:uniqueId val="{00000000-7100-4DC6-A2C3-BF40798FDC0E}"/>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7100-4DC6-A2C3-BF40798FDC0E}"/>
            </c:ext>
          </c:extLst>
        </c:ser>
        <c:dLbls>
          <c:showLegendKey val="0"/>
          <c:showVal val="0"/>
          <c:showCatName val="0"/>
          <c:showSerName val="0"/>
          <c:showPercent val="0"/>
          <c:showBubbleSize val="0"/>
        </c:dLbls>
        <c:gapWidth val="219"/>
        <c:overlap val="-27"/>
        <c:axId val="445330080"/>
        <c:axId val="445330560"/>
      </c:barChart>
      <c:catAx>
        <c:axId val="4453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0560"/>
        <c:crosses val="autoZero"/>
        <c:auto val="1"/>
        <c:lblAlgn val="ctr"/>
        <c:lblOffset val="100"/>
        <c:noMultiLvlLbl val="0"/>
      </c:catAx>
      <c:valAx>
        <c:axId val="4453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64-401C-8EC8-B3379EC7D3B8}"/>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64-401C-8EC8-B3379EC7D3B8}"/>
            </c:ext>
          </c:extLst>
        </c:ser>
        <c:dLbls>
          <c:showLegendKey val="0"/>
          <c:showVal val="0"/>
          <c:showCatName val="0"/>
          <c:showSerName val="0"/>
          <c:showPercent val="0"/>
          <c:showBubbleSize val="0"/>
        </c:dLbls>
        <c:smooth val="0"/>
        <c:axId val="1866255488"/>
        <c:axId val="1866249248"/>
      </c:lineChart>
      <c:catAx>
        <c:axId val="186625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249248"/>
        <c:crosses val="autoZero"/>
        <c:auto val="1"/>
        <c:lblAlgn val="ctr"/>
        <c:lblOffset val="100"/>
        <c:noMultiLvlLbl val="0"/>
      </c:catAx>
      <c:valAx>
        <c:axId val="1866249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2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41714073071167E-2"/>
          <c:y val="0.23550707203266255"/>
          <c:w val="0.70455220246790418"/>
          <c:h val="0.43957239720034996"/>
        </c:manualLayout>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9-42B5-8AC3-9532E98B6971}"/>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9-42B5-8AC3-9532E98B6971}"/>
            </c:ext>
          </c:extLst>
        </c:ser>
        <c:dLbls>
          <c:showLegendKey val="0"/>
          <c:showVal val="0"/>
          <c:showCatName val="0"/>
          <c:showSerName val="0"/>
          <c:showPercent val="0"/>
          <c:showBubbleSize val="0"/>
        </c:dLbls>
        <c:smooth val="0"/>
        <c:axId val="445297920"/>
        <c:axId val="93478864"/>
      </c:lineChart>
      <c:catAx>
        <c:axId val="4452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8864"/>
        <c:crosses val="autoZero"/>
        <c:auto val="1"/>
        <c:lblAlgn val="ctr"/>
        <c:lblOffset val="100"/>
        <c:noMultiLvlLbl val="0"/>
      </c:catAx>
      <c:valAx>
        <c:axId val="9347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259080</xdr:colOff>
      <xdr:row>0</xdr:row>
      <xdr:rowOff>152400</xdr:rowOff>
    </xdr:from>
    <xdr:to>
      <xdr:col>14</xdr:col>
      <xdr:colOff>373380</xdr:colOff>
      <xdr:row>15</xdr:row>
      <xdr:rowOff>99060</xdr:rowOff>
    </xdr:to>
    <xdr:graphicFrame macro="">
      <xdr:nvGraphicFramePr>
        <xdr:cNvPr id="2" name="Chart 1">
          <a:extLst>
            <a:ext uri="{FF2B5EF4-FFF2-40B4-BE49-F238E27FC236}">
              <a16:creationId xmlns:a16="http://schemas.microsoft.com/office/drawing/2014/main" id="{C75D29BF-BBF3-09A9-2AA4-419E20EC6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19</xdr:row>
      <xdr:rowOff>152400</xdr:rowOff>
    </xdr:from>
    <xdr:to>
      <xdr:col>13</xdr:col>
      <xdr:colOff>541020</xdr:colOff>
      <xdr:row>34</xdr:row>
      <xdr:rowOff>152400</xdr:rowOff>
    </xdr:to>
    <xdr:graphicFrame macro="">
      <xdr:nvGraphicFramePr>
        <xdr:cNvPr id="3" name="Chart 2">
          <a:extLst>
            <a:ext uri="{FF2B5EF4-FFF2-40B4-BE49-F238E27FC236}">
              <a16:creationId xmlns:a16="http://schemas.microsoft.com/office/drawing/2014/main" id="{3BDD7EF0-642A-3060-8F64-D5C245EB5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39</xdr:row>
      <xdr:rowOff>76200</xdr:rowOff>
    </xdr:from>
    <xdr:to>
      <xdr:col>13</xdr:col>
      <xdr:colOff>137160</xdr:colOff>
      <xdr:row>54</xdr:row>
      <xdr:rowOff>76200</xdr:rowOff>
    </xdr:to>
    <xdr:graphicFrame macro="">
      <xdr:nvGraphicFramePr>
        <xdr:cNvPr id="4" name="Chart 3">
          <a:extLst>
            <a:ext uri="{FF2B5EF4-FFF2-40B4-BE49-F238E27FC236}">
              <a16:creationId xmlns:a16="http://schemas.microsoft.com/office/drawing/2014/main" id="{3B0DCE33-6A51-48BE-2EB8-D42499A66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73068</xdr:colOff>
      <xdr:row>5</xdr:row>
      <xdr:rowOff>15391</xdr:rowOff>
    </xdr:from>
    <xdr:to>
      <xdr:col>9</xdr:col>
      <xdr:colOff>48044</xdr:colOff>
      <xdr:row>19</xdr:row>
      <xdr:rowOff>62630</xdr:rowOff>
    </xdr:to>
    <xdr:graphicFrame macro="">
      <xdr:nvGraphicFramePr>
        <xdr:cNvPr id="2" name="Chart 1">
          <a:extLst>
            <a:ext uri="{FF2B5EF4-FFF2-40B4-BE49-F238E27FC236}">
              <a16:creationId xmlns:a16="http://schemas.microsoft.com/office/drawing/2014/main" id="{DCB2F604-DF6E-4CB6-BE89-73F0F102A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31493</xdr:colOff>
      <xdr:row>19</xdr:row>
      <xdr:rowOff>121995</xdr:rowOff>
    </xdr:from>
    <xdr:to>
      <xdr:col>15</xdr:col>
      <xdr:colOff>20877</xdr:colOff>
      <xdr:row>34</xdr:row>
      <xdr:rowOff>83894</xdr:rowOff>
    </xdr:to>
    <xdr:graphicFrame macro="">
      <xdr:nvGraphicFramePr>
        <xdr:cNvPr id="3" name="Chart 2">
          <a:extLst>
            <a:ext uri="{FF2B5EF4-FFF2-40B4-BE49-F238E27FC236}">
              <a16:creationId xmlns:a16="http://schemas.microsoft.com/office/drawing/2014/main" id="{C9713808-A733-4FE5-A3C2-12B88BBCC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68737</xdr:colOff>
      <xdr:row>5</xdr:row>
      <xdr:rowOff>15397</xdr:rowOff>
    </xdr:from>
    <xdr:to>
      <xdr:col>15</xdr:col>
      <xdr:colOff>7776</xdr:colOff>
      <xdr:row>19</xdr:row>
      <xdr:rowOff>62631</xdr:rowOff>
    </xdr:to>
    <xdr:graphicFrame macro="">
      <xdr:nvGraphicFramePr>
        <xdr:cNvPr id="4" name="Chart 3">
          <a:extLst>
            <a:ext uri="{FF2B5EF4-FFF2-40B4-BE49-F238E27FC236}">
              <a16:creationId xmlns:a16="http://schemas.microsoft.com/office/drawing/2014/main" id="{5AC11647-CB2C-4B22-9365-61DC52D31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55533</xdr:rowOff>
    </xdr:from>
    <xdr:to>
      <xdr:col>2</xdr:col>
      <xdr:colOff>93945</xdr:colOff>
      <xdr:row>10</xdr:row>
      <xdr:rowOff>62631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EB41788-FE3B-8160-FDD5-995E7D57A95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94985"/>
              <a:ext cx="1304794" cy="946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146137</xdr:rowOff>
    </xdr:from>
    <xdr:to>
      <xdr:col>2</xdr:col>
      <xdr:colOff>62630</xdr:colOff>
      <xdr:row>26</xdr:row>
      <xdr:rowOff>135698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7DF8BB-1D5A-84F4-5E68-D1E3F58A7A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274"/>
              <a:ext cx="1273479" cy="168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103863</xdr:rowOff>
    </xdr:from>
    <xdr:to>
      <xdr:col>2</xdr:col>
      <xdr:colOff>73070</xdr:colOff>
      <xdr:row>17</xdr:row>
      <xdr:rowOff>114822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1B295C-7755-2C53-9622-7D9EEB9BB3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82767"/>
              <a:ext cx="1283918" cy="1326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iran" refreshedDate="45892.840702662033" createdVersion="8" refreshedVersion="8" minRefreshableVersion="3" recordCount="1000" xr:uid="{0F8E6745-F685-4D51-B198-628531EAF9BA}">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317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s v=" "/>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27B46-2460-4E54-B8E3-D49EC0A57E0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4823F-AFC3-412B-848E-99A4C06A63E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17996-C0B7-47C7-B293-84F412493DD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3950800-EF0B-435A-9EEC-0C2D3E0E6901}" sourceName="Martial Status">
  <pivotTables>
    <pivotTable tabId="3" name="PivotTable1"/>
    <pivotTable tabId="3" name="PivotTable3"/>
    <pivotTable tabId="3" name="PivotTable4"/>
  </pivotTables>
  <data>
    <tabular pivotCacheId="543178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E9348B-E55F-4714-A2EF-7C8A6E1418A9}" sourceName="Education">
  <pivotTables>
    <pivotTable tabId="3" name="PivotTable1"/>
    <pivotTable tabId="3" name="PivotTable3"/>
    <pivotTable tabId="3" name="PivotTable4"/>
  </pivotTables>
  <data>
    <tabular pivotCacheId="543178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27606-F9B5-4356-97B3-5C1F84E909F3}" sourceName="Region">
  <pivotTables>
    <pivotTable tabId="3" name="PivotTable1"/>
    <pivotTable tabId="3" name="PivotTable3"/>
    <pivotTable tabId="3" name="PivotTable4"/>
  </pivotTables>
  <data>
    <tabular pivotCacheId="5431780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7B80E80-AB91-4D8C-BADE-EB4C86A4AD8D}" cache="Slicer_Martial_Status" caption="Martial Status" rowHeight="234950"/>
  <slicer name="Education" xr10:uid="{B5F6F52A-B8BB-4545-9C36-A9D02EE65A60}" cache="Slicer_Education" caption="Education" rowHeight="234950"/>
  <slicer name="Region" xr10:uid="{0380781F-A67D-4E6F-9FC8-9069441FBED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4F58-9D1A-495A-8995-1797BB842694}">
  <dimension ref="A1:P1001"/>
  <sheetViews>
    <sheetView workbookViewId="0">
      <selection activeCell="J13" sqref="J13"/>
    </sheetView>
  </sheetViews>
  <sheetFormatPr defaultRowHeight="14.4" x14ac:dyDescent="0.3"/>
  <cols>
    <col min="1" max="1" width="18.33203125" customWidth="1"/>
    <col min="2" max="2" width="20.33203125" customWidth="1"/>
    <col min="3" max="3" width="11.5546875" customWidth="1"/>
    <col min="4" max="4" width="14.6640625" style="5" bestFit="1" customWidth="1"/>
    <col min="6" max="6" width="17.109375" customWidth="1"/>
    <col min="7" max="7" width="17.44140625" customWidth="1"/>
    <col min="8" max="8" width="15.21875" customWidth="1"/>
    <col min="10" max="10" width="18.77734375" bestFit="1" customWidth="1"/>
    <col min="11" max="11" width="12.88671875" bestFit="1" customWidth="1"/>
    <col min="12" max="12" width="11.88671875" customWidth="1"/>
    <col min="13" max="13" width="13.5546875" customWidth="1"/>
    <col min="14" max="14" width="18" customWidth="1"/>
  </cols>
  <sheetData>
    <row r="1" spans="1:16" x14ac:dyDescent="0.3">
      <c r="A1" t="s">
        <v>0</v>
      </c>
      <c r="B1" t="s">
        <v>41</v>
      </c>
      <c r="C1" t="s">
        <v>2</v>
      </c>
      <c r="D1" s="5" t="s">
        <v>3</v>
      </c>
      <c r="E1" t="s">
        <v>4</v>
      </c>
      <c r="F1" t="s">
        <v>5</v>
      </c>
      <c r="G1" t="s">
        <v>6</v>
      </c>
      <c r="H1" t="s">
        <v>7</v>
      </c>
      <c r="I1" t="s">
        <v>8</v>
      </c>
      <c r="J1" t="s">
        <v>9</v>
      </c>
      <c r="K1" t="s">
        <v>10</v>
      </c>
      <c r="L1" t="s">
        <v>11</v>
      </c>
      <c r="M1" t="s">
        <v>42</v>
      </c>
      <c r="N1" t="s">
        <v>12</v>
      </c>
    </row>
    <row r="2" spans="1:16" x14ac:dyDescent="0.3">
      <c r="A2">
        <v>12496</v>
      </c>
      <c r="B2" t="s">
        <v>37</v>
      </c>
      <c r="C2" t="s">
        <v>39</v>
      </c>
      <c r="D2" s="5">
        <v>40000</v>
      </c>
      <c r="E2">
        <v>1</v>
      </c>
      <c r="F2" t="s">
        <v>13</v>
      </c>
      <c r="G2" t="s">
        <v>14</v>
      </c>
      <c r="H2" t="s">
        <v>15</v>
      </c>
      <c r="I2">
        <v>0</v>
      </c>
      <c r="J2" t="s">
        <v>16</v>
      </c>
      <c r="K2" t="s">
        <v>17</v>
      </c>
      <c r="L2">
        <v>42</v>
      </c>
      <c r="M2" t="str">
        <f>IF(L2&gt;54,"Old",IF(L2&gt;=31,"Middle Age",IF(L2&lt;31, "Adolescent", "Invalid")))</f>
        <v>Middle Age</v>
      </c>
      <c r="N2" t="s">
        <v>18</v>
      </c>
    </row>
    <row r="3" spans="1:16" x14ac:dyDescent="0.3">
      <c r="A3">
        <v>24107</v>
      </c>
      <c r="B3" t="s">
        <v>37</v>
      </c>
      <c r="C3" t="s">
        <v>40</v>
      </c>
      <c r="D3" s="5">
        <v>30000</v>
      </c>
      <c r="E3">
        <v>3</v>
      </c>
      <c r="F3" t="s">
        <v>19</v>
      </c>
      <c r="G3" t="s">
        <v>20</v>
      </c>
      <c r="H3" t="s">
        <v>15</v>
      </c>
      <c r="I3">
        <v>1</v>
      </c>
      <c r="J3" t="s">
        <v>16</v>
      </c>
      <c r="K3" t="s">
        <v>17</v>
      </c>
      <c r="L3">
        <v>43</v>
      </c>
      <c r="M3" t="str">
        <f t="shared" ref="M3:M66" si="0">IF(L3&gt;54, "Old",IF(L3&gt;=31, "Middle Age",IF(L3&lt;31, "Adolescent", "Invalid")))</f>
        <v>Middle Age</v>
      </c>
      <c r="N3" t="s">
        <v>18</v>
      </c>
    </row>
    <row r="4" spans="1:16" x14ac:dyDescent="0.3">
      <c r="A4">
        <v>14177</v>
      </c>
      <c r="B4" t="s">
        <v>37</v>
      </c>
      <c r="C4" t="s">
        <v>40</v>
      </c>
      <c r="D4" s="5">
        <v>80000</v>
      </c>
      <c r="E4">
        <v>5</v>
      </c>
      <c r="F4" t="s">
        <v>19</v>
      </c>
      <c r="G4" t="s">
        <v>21</v>
      </c>
      <c r="H4" t="s">
        <v>18</v>
      </c>
      <c r="I4">
        <v>2</v>
      </c>
      <c r="J4" t="s">
        <v>22</v>
      </c>
      <c r="K4" t="s">
        <v>17</v>
      </c>
      <c r="L4">
        <v>60</v>
      </c>
      <c r="M4" t="str">
        <f t="shared" si="0"/>
        <v>Old</v>
      </c>
      <c r="N4" t="s">
        <v>18</v>
      </c>
    </row>
    <row r="5" spans="1:16" x14ac:dyDescent="0.3">
      <c r="A5">
        <v>24381</v>
      </c>
      <c r="B5" t="s">
        <v>38</v>
      </c>
      <c r="C5" t="s">
        <v>40</v>
      </c>
      <c r="D5" s="5">
        <v>70000</v>
      </c>
      <c r="E5">
        <v>0</v>
      </c>
      <c r="F5" t="s">
        <v>13</v>
      </c>
      <c r="G5" t="s">
        <v>21</v>
      </c>
      <c r="H5" t="s">
        <v>15</v>
      </c>
      <c r="I5">
        <v>1</v>
      </c>
      <c r="J5" t="s">
        <v>23</v>
      </c>
      <c r="K5" t="s">
        <v>24</v>
      </c>
      <c r="L5">
        <v>41</v>
      </c>
      <c r="M5" t="str">
        <f t="shared" si="0"/>
        <v>Middle Age</v>
      </c>
      <c r="N5" t="s">
        <v>15</v>
      </c>
      <c r="P5" t="s">
        <v>36</v>
      </c>
    </row>
    <row r="6" spans="1:16" x14ac:dyDescent="0.3">
      <c r="A6">
        <v>25597</v>
      </c>
      <c r="B6" t="s">
        <v>38</v>
      </c>
      <c r="C6" t="s">
        <v>40</v>
      </c>
      <c r="D6" s="5">
        <v>30000</v>
      </c>
      <c r="E6">
        <v>0</v>
      </c>
      <c r="F6" t="s">
        <v>13</v>
      </c>
      <c r="G6" t="s">
        <v>20</v>
      </c>
      <c r="H6" t="s">
        <v>18</v>
      </c>
      <c r="I6" t="s">
        <v>36</v>
      </c>
      <c r="J6" t="s">
        <v>16</v>
      </c>
      <c r="K6" t="s">
        <v>17</v>
      </c>
      <c r="L6">
        <v>36</v>
      </c>
      <c r="M6" t="str">
        <f t="shared" si="0"/>
        <v>Middle Age</v>
      </c>
      <c r="N6" t="s">
        <v>15</v>
      </c>
    </row>
    <row r="7" spans="1:16" x14ac:dyDescent="0.3">
      <c r="A7">
        <v>13507</v>
      </c>
      <c r="B7" t="s">
        <v>37</v>
      </c>
      <c r="C7" t="s">
        <v>39</v>
      </c>
      <c r="D7" s="5">
        <v>10000</v>
      </c>
      <c r="E7">
        <v>2</v>
      </c>
      <c r="F7" t="s">
        <v>19</v>
      </c>
      <c r="G7" t="s">
        <v>25</v>
      </c>
      <c r="H7" t="s">
        <v>15</v>
      </c>
      <c r="I7">
        <v>0</v>
      </c>
      <c r="J7" t="s">
        <v>26</v>
      </c>
      <c r="K7" t="s">
        <v>17</v>
      </c>
      <c r="L7">
        <v>50</v>
      </c>
      <c r="M7" t="str">
        <f t="shared" si="0"/>
        <v>Middle Age</v>
      </c>
      <c r="N7" t="s">
        <v>18</v>
      </c>
    </row>
    <row r="8" spans="1:16" x14ac:dyDescent="0.3">
      <c r="A8">
        <v>27974</v>
      </c>
      <c r="B8" t="s">
        <v>38</v>
      </c>
      <c r="C8" t="s">
        <v>40</v>
      </c>
      <c r="D8" s="5">
        <v>160000</v>
      </c>
      <c r="E8">
        <v>2</v>
      </c>
      <c r="F8" t="s">
        <v>27</v>
      </c>
      <c r="G8" t="s">
        <v>28</v>
      </c>
      <c r="H8" t="s">
        <v>15</v>
      </c>
      <c r="I8">
        <v>4</v>
      </c>
      <c r="J8" t="s">
        <v>16</v>
      </c>
      <c r="K8" t="s">
        <v>24</v>
      </c>
      <c r="L8">
        <v>33</v>
      </c>
      <c r="M8" t="str">
        <f t="shared" si="0"/>
        <v>Middle Age</v>
      </c>
      <c r="N8" t="s">
        <v>15</v>
      </c>
    </row>
    <row r="9" spans="1:16" x14ac:dyDescent="0.3">
      <c r="A9">
        <v>19364</v>
      </c>
      <c r="B9" t="s">
        <v>37</v>
      </c>
      <c r="C9" t="s">
        <v>40</v>
      </c>
      <c r="D9" s="5">
        <v>40000</v>
      </c>
      <c r="E9">
        <v>1</v>
      </c>
      <c r="F9" t="s">
        <v>13</v>
      </c>
      <c r="G9" t="s">
        <v>14</v>
      </c>
      <c r="H9" t="s">
        <v>15</v>
      </c>
      <c r="I9">
        <v>0</v>
      </c>
      <c r="J9" t="s">
        <v>16</v>
      </c>
      <c r="K9" t="s">
        <v>17</v>
      </c>
      <c r="L9">
        <v>43</v>
      </c>
      <c r="M9" t="str">
        <f t="shared" si="0"/>
        <v>Middle Age</v>
      </c>
      <c r="N9" t="s">
        <v>15</v>
      </c>
    </row>
    <row r="10" spans="1:16" x14ac:dyDescent="0.3">
      <c r="A10">
        <v>22155</v>
      </c>
      <c r="B10" t="s">
        <v>37</v>
      </c>
      <c r="C10" t="s">
        <v>40</v>
      </c>
      <c r="D10" s="5">
        <v>20000</v>
      </c>
      <c r="E10">
        <v>2</v>
      </c>
      <c r="F10" t="s">
        <v>29</v>
      </c>
      <c r="G10" t="s">
        <v>20</v>
      </c>
      <c r="H10" t="s">
        <v>15</v>
      </c>
      <c r="I10">
        <v>2</v>
      </c>
      <c r="J10" t="s">
        <v>23</v>
      </c>
      <c r="K10" t="s">
        <v>24</v>
      </c>
      <c r="L10">
        <v>58</v>
      </c>
      <c r="M10" t="str">
        <f t="shared" si="0"/>
        <v>Old</v>
      </c>
      <c r="N10" t="s">
        <v>18</v>
      </c>
    </row>
    <row r="11" spans="1:16" x14ac:dyDescent="0.3">
      <c r="A11">
        <v>19280</v>
      </c>
      <c r="B11" t="s">
        <v>37</v>
      </c>
      <c r="C11" t="s">
        <v>40</v>
      </c>
      <c r="D11" s="5">
        <v>120000</v>
      </c>
      <c r="E11">
        <v>2</v>
      </c>
      <c r="F11" t="s">
        <v>19</v>
      </c>
      <c r="G11" t="s">
        <v>25</v>
      </c>
      <c r="H11" t="s">
        <v>15</v>
      </c>
      <c r="I11">
        <v>1</v>
      </c>
      <c r="J11" t="s">
        <v>16</v>
      </c>
      <c r="K11" t="s">
        <v>17</v>
      </c>
      <c r="L11">
        <v>40</v>
      </c>
      <c r="M11" t="str">
        <f t="shared" si="0"/>
        <v>Middle Age</v>
      </c>
      <c r="N11" t="s">
        <v>15</v>
      </c>
    </row>
    <row r="12" spans="1:16" x14ac:dyDescent="0.3">
      <c r="A12">
        <v>22173</v>
      </c>
      <c r="B12" t="s">
        <v>37</v>
      </c>
      <c r="C12" t="s">
        <v>39</v>
      </c>
      <c r="D12" s="5">
        <v>30000</v>
      </c>
      <c r="E12">
        <v>3</v>
      </c>
      <c r="F12" t="s">
        <v>27</v>
      </c>
      <c r="G12" t="s">
        <v>14</v>
      </c>
      <c r="H12" t="s">
        <v>18</v>
      </c>
      <c r="I12">
        <v>2</v>
      </c>
      <c r="J12" t="s">
        <v>26</v>
      </c>
      <c r="K12" t="s">
        <v>24</v>
      </c>
      <c r="L12">
        <v>54</v>
      </c>
      <c r="M12" t="str">
        <f t="shared" si="0"/>
        <v>Middle Age</v>
      </c>
      <c r="N12" t="s">
        <v>15</v>
      </c>
    </row>
    <row r="13" spans="1:16" x14ac:dyDescent="0.3">
      <c r="A13">
        <v>12697</v>
      </c>
      <c r="B13" t="s">
        <v>38</v>
      </c>
      <c r="C13" t="s">
        <v>39</v>
      </c>
      <c r="D13" s="5">
        <v>90000</v>
      </c>
      <c r="E13">
        <v>0</v>
      </c>
      <c r="F13" t="s">
        <v>13</v>
      </c>
      <c r="G13" t="s">
        <v>21</v>
      </c>
      <c r="H13" t="s">
        <v>18</v>
      </c>
      <c r="I13">
        <v>4</v>
      </c>
      <c r="J13" t="s">
        <v>48</v>
      </c>
      <c r="K13" t="s">
        <v>24</v>
      </c>
      <c r="L13">
        <v>36</v>
      </c>
      <c r="M13" t="str">
        <f t="shared" si="0"/>
        <v>Middle Age</v>
      </c>
      <c r="N13" t="s">
        <v>18</v>
      </c>
    </row>
    <row r="14" spans="1:16" x14ac:dyDescent="0.3">
      <c r="A14">
        <v>11434</v>
      </c>
      <c r="B14" t="s">
        <v>37</v>
      </c>
      <c r="C14" t="s">
        <v>40</v>
      </c>
      <c r="D14" s="5">
        <v>170000</v>
      </c>
      <c r="E14">
        <v>5</v>
      </c>
      <c r="F14" t="s">
        <v>19</v>
      </c>
      <c r="G14" t="s">
        <v>21</v>
      </c>
      <c r="H14" t="s">
        <v>15</v>
      </c>
      <c r="I14">
        <v>0</v>
      </c>
      <c r="J14" t="s">
        <v>16</v>
      </c>
      <c r="K14" t="s">
        <v>17</v>
      </c>
      <c r="L14">
        <v>55</v>
      </c>
      <c r="M14" t="str">
        <f t="shared" si="0"/>
        <v>Old</v>
      </c>
      <c r="N14" t="s">
        <v>18</v>
      </c>
    </row>
    <row r="15" spans="1:16" x14ac:dyDescent="0.3">
      <c r="A15">
        <v>25323</v>
      </c>
      <c r="B15" t="s">
        <v>37</v>
      </c>
      <c r="C15" t="s">
        <v>40</v>
      </c>
      <c r="D15" s="5">
        <v>40000</v>
      </c>
      <c r="E15">
        <v>2</v>
      </c>
      <c r="F15" t="s">
        <v>19</v>
      </c>
      <c r="G15" t="s">
        <v>20</v>
      </c>
      <c r="H15" t="s">
        <v>15</v>
      </c>
      <c r="I15">
        <v>1</v>
      </c>
      <c r="J15" t="s">
        <v>26</v>
      </c>
      <c r="K15" t="s">
        <v>17</v>
      </c>
      <c r="L15">
        <v>35</v>
      </c>
      <c r="M15" t="str">
        <f t="shared" si="0"/>
        <v>Middle Age</v>
      </c>
      <c r="N15" t="s">
        <v>15</v>
      </c>
    </row>
    <row r="16" spans="1:16" x14ac:dyDescent="0.3">
      <c r="A16">
        <v>23542</v>
      </c>
      <c r="B16" t="s">
        <v>38</v>
      </c>
      <c r="C16" t="s">
        <v>40</v>
      </c>
      <c r="D16" s="5">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5">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5">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5">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5">
        <v>80000</v>
      </c>
      <c r="E23">
        <v>0</v>
      </c>
      <c r="F23" t="s">
        <v>13</v>
      </c>
      <c r="G23" t="s">
        <v>21</v>
      </c>
      <c r="H23" t="s">
        <v>15</v>
      </c>
      <c r="I23">
        <v>4</v>
      </c>
      <c r="J23" t="s">
        <v>48</v>
      </c>
      <c r="K23" t="s">
        <v>24</v>
      </c>
      <c r="L23">
        <v>35</v>
      </c>
      <c r="M23" t="str">
        <f t="shared" si="0"/>
        <v>Middle Age</v>
      </c>
      <c r="N23" t="s">
        <v>18</v>
      </c>
    </row>
    <row r="24" spans="1:14" x14ac:dyDescent="0.3">
      <c r="A24">
        <v>19193</v>
      </c>
      <c r="B24" t="s">
        <v>38</v>
      </c>
      <c r="C24" t="s">
        <v>40</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5">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5">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5">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5">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5">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5">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5">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5">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5">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5">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5">
        <v>80000</v>
      </c>
      <c r="E53">
        <v>0</v>
      </c>
      <c r="F53" t="s">
        <v>13</v>
      </c>
      <c r="G53" t="s">
        <v>21</v>
      </c>
      <c r="H53" t="s">
        <v>18</v>
      </c>
      <c r="I53">
        <v>4</v>
      </c>
      <c r="J53" t="s">
        <v>48</v>
      </c>
      <c r="K53" t="s">
        <v>24</v>
      </c>
      <c r="L53">
        <v>35</v>
      </c>
      <c r="M53" t="str">
        <f t="shared" si="0"/>
        <v>Middle Age</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5">
        <v>80000</v>
      </c>
      <c r="E57">
        <v>4</v>
      </c>
      <c r="F57" t="s">
        <v>27</v>
      </c>
      <c r="G57" t="s">
        <v>21</v>
      </c>
      <c r="H57" t="s">
        <v>15</v>
      </c>
      <c r="I57">
        <v>2</v>
      </c>
      <c r="J57" t="s">
        <v>48</v>
      </c>
      <c r="K57" t="s">
        <v>17</v>
      </c>
      <c r="L57">
        <v>54</v>
      </c>
      <c r="M57" t="str">
        <f t="shared" si="0"/>
        <v>Middle Age</v>
      </c>
      <c r="N57" t="s">
        <v>18</v>
      </c>
    </row>
    <row r="58" spans="1:14" x14ac:dyDescent="0.3">
      <c r="A58">
        <v>12808</v>
      </c>
      <c r="B58" t="s">
        <v>37</v>
      </c>
      <c r="C58" t="s">
        <v>40</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5">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5">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5">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5">
        <v>60000</v>
      </c>
      <c r="E65">
        <v>4</v>
      </c>
      <c r="F65" t="s">
        <v>13</v>
      </c>
      <c r="G65" t="s">
        <v>21</v>
      </c>
      <c r="H65" t="s">
        <v>15</v>
      </c>
      <c r="I65">
        <v>3</v>
      </c>
      <c r="J65" t="s">
        <v>48</v>
      </c>
      <c r="K65" t="s">
        <v>24</v>
      </c>
      <c r="L65">
        <v>41</v>
      </c>
      <c r="M65" t="str">
        <f t="shared" si="0"/>
        <v>Middle Age</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5">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5">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5">
        <v>120000</v>
      </c>
      <c r="E72">
        <v>0</v>
      </c>
      <c r="F72" t="s">
        <v>29</v>
      </c>
      <c r="G72" t="s">
        <v>21</v>
      </c>
      <c r="H72" t="s">
        <v>15</v>
      </c>
      <c r="I72">
        <v>4</v>
      </c>
      <c r="J72" t="s">
        <v>48</v>
      </c>
      <c r="K72" t="s">
        <v>24</v>
      </c>
      <c r="L72">
        <v>36</v>
      </c>
      <c r="M72" t="str">
        <f t="shared" si="1"/>
        <v>Middle Age</v>
      </c>
      <c r="N72" t="s">
        <v>15</v>
      </c>
    </row>
    <row r="73" spans="1:14" x14ac:dyDescent="0.3">
      <c r="A73">
        <v>16200</v>
      </c>
      <c r="B73" t="s">
        <v>38</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5">
        <v>80000</v>
      </c>
      <c r="E79">
        <v>0</v>
      </c>
      <c r="F79" t="s">
        <v>13</v>
      </c>
      <c r="G79" t="s">
        <v>21</v>
      </c>
      <c r="H79" t="s">
        <v>15</v>
      </c>
      <c r="I79">
        <v>2</v>
      </c>
      <c r="J79" t="s">
        <v>48</v>
      </c>
      <c r="K79" t="s">
        <v>24</v>
      </c>
      <c r="L79">
        <v>29</v>
      </c>
      <c r="M79" t="str">
        <f t="shared" si="1"/>
        <v>Adolescent</v>
      </c>
      <c r="N79" t="s">
        <v>15</v>
      </c>
    </row>
    <row r="80" spans="1:14" x14ac:dyDescent="0.3">
      <c r="A80">
        <v>15752</v>
      </c>
      <c r="B80" t="s">
        <v>37</v>
      </c>
      <c r="C80" t="s">
        <v>40</v>
      </c>
      <c r="D80" s="5">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5">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5">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5">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5">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5">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5">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5">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5">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5">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5">
        <v>90000</v>
      </c>
      <c r="E97">
        <v>5</v>
      </c>
      <c r="F97" t="s">
        <v>19</v>
      </c>
      <c r="G97" t="s">
        <v>21</v>
      </c>
      <c r="H97" t="s">
        <v>15</v>
      </c>
      <c r="I97">
        <v>2</v>
      </c>
      <c r="J97" t="s">
        <v>48</v>
      </c>
      <c r="K97" t="s">
        <v>17</v>
      </c>
      <c r="L97">
        <v>62</v>
      </c>
      <c r="M97" t="str">
        <f t="shared" si="1"/>
        <v>Old</v>
      </c>
      <c r="N97" t="s">
        <v>18</v>
      </c>
    </row>
    <row r="98" spans="1:14" x14ac:dyDescent="0.3">
      <c r="A98">
        <v>12507</v>
      </c>
      <c r="B98" t="s">
        <v>37</v>
      </c>
      <c r="C98" t="s">
        <v>40</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5">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5">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37</v>
      </c>
      <c r="C132" t="s">
        <v>40</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5">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40</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5">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40</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5">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5">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5">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39</v>
      </c>
      <c r="D190" s="5">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40</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5">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39</v>
      </c>
      <c r="D195" s="5">
        <v>70000</v>
      </c>
      <c r="E195">
        <v>5</v>
      </c>
      <c r="F195" t="s">
        <v>13</v>
      </c>
      <c r="G195" t="s">
        <v>21</v>
      </c>
      <c r="H195" t="s">
        <v>15</v>
      </c>
      <c r="I195">
        <v>4</v>
      </c>
      <c r="J195" t="s">
        <v>48</v>
      </c>
      <c r="K195" t="s">
        <v>24</v>
      </c>
      <c r="L195">
        <v>41</v>
      </c>
      <c r="M195" t="str">
        <f t="shared" ref="M195:M258" si="3">IF(L195&gt;54, "Old",IF(L195&gt;=31, "Middle Age",IF(L195&lt;31, "Adolescent", "Invalid")))</f>
        <v>Middle Age</v>
      </c>
      <c r="N195" t="s">
        <v>18</v>
      </c>
    </row>
    <row r="196" spans="1:14" x14ac:dyDescent="0.3">
      <c r="A196">
        <v>17843</v>
      </c>
      <c r="B196" t="s">
        <v>38</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5">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40</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5">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5">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40</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5">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5">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40</v>
      </c>
      <c r="D232" s="5">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5">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5">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40</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5">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5">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40</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5">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38</v>
      </c>
      <c r="C260" t="s">
        <v>39</v>
      </c>
      <c r="D260" s="5">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40</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5">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40</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5">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40</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5">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5">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5">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5">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39</v>
      </c>
      <c r="D332" s="5">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40</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5">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5">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40</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5">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40</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5">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5">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40</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5">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38</v>
      </c>
      <c r="C388" t="s">
        <v>39</v>
      </c>
      <c r="D388" s="5">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5">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5">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40</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5">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40</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5">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5">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40</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5">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5">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39</v>
      </c>
      <c r="D461" s="5">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40</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5">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40</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5">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40</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5">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5">
        <v>60000</v>
      </c>
      <c r="E515">
        <v>4</v>
      </c>
      <c r="F515" t="s">
        <v>31</v>
      </c>
      <c r="G515" t="s">
        <v>28</v>
      </c>
      <c r="H515" t="s">
        <v>15</v>
      </c>
      <c r="I515">
        <v>2</v>
      </c>
      <c r="J515" t="s">
        <v>48</v>
      </c>
      <c r="K515" t="s">
        <v>32</v>
      </c>
      <c r="L515">
        <v>61</v>
      </c>
      <c r="M515" t="str">
        <f t="shared" ref="M515:M578" si="8">IF(L515&gt;54, "Old",IF(L515&gt;=31, "Middle Age",IF(L515&lt;31, "Adolescent", "Invalid")))</f>
        <v>Old</v>
      </c>
      <c r="N515" t="s">
        <v>15</v>
      </c>
    </row>
    <row r="516" spans="1:14" x14ac:dyDescent="0.3">
      <c r="A516">
        <v>19399</v>
      </c>
      <c r="B516" t="s">
        <v>38</v>
      </c>
      <c r="C516" t="s">
        <v>40</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5">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40</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5">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5">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40</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5">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40</v>
      </c>
      <c r="D536" s="5">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40</v>
      </c>
      <c r="D537" s="5">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5">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40</v>
      </c>
      <c r="D554" s="5">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40</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5">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5">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40</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5">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5">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37</v>
      </c>
      <c r="C580" t="s">
        <v>40</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5">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40</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5">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40</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5">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40</v>
      </c>
      <c r="D591" s="5">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5">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5">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40</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5">
        <v>50000</v>
      </c>
      <c r="E643">
        <v>4</v>
      </c>
      <c r="F643" t="s">
        <v>13</v>
      </c>
      <c r="G643" t="s">
        <v>28</v>
      </c>
      <c r="H643" t="s">
        <v>15</v>
      </c>
      <c r="I643">
        <v>2</v>
      </c>
      <c r="J643" t="s">
        <v>48</v>
      </c>
      <c r="K643" t="s">
        <v>32</v>
      </c>
      <c r="L643">
        <v>64</v>
      </c>
      <c r="M643" t="str">
        <f t="shared" ref="M643:M706" si="10">IF(L643&gt;54, "Old",IF(L643&gt;=31, "Middle Age",IF(L643&lt;31, "Adolescent", "Invalid")))</f>
        <v>Old</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5">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5">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40</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5">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5">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5">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5">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5">
        <v>70000</v>
      </c>
      <c r="E707">
        <v>4</v>
      </c>
      <c r="F707" t="s">
        <v>13</v>
      </c>
      <c r="G707" t="s">
        <v>28</v>
      </c>
      <c r="H707" t="s">
        <v>15</v>
      </c>
      <c r="I707">
        <v>1</v>
      </c>
      <c r="J707" t="s">
        <v>48</v>
      </c>
      <c r="K707" t="s">
        <v>32</v>
      </c>
      <c r="L707">
        <v>59</v>
      </c>
      <c r="M707" t="str">
        <f t="shared" ref="M707:M770" si="11">IF(L707&gt;54, "Old",IF(L707&gt;=31, "Middle Age",IF(L707&lt;31, "Adolescent", "Invalid")))</f>
        <v>Old</v>
      </c>
      <c r="N707" t="s">
        <v>18</v>
      </c>
    </row>
    <row r="708" spans="1:14" x14ac:dyDescent="0.3">
      <c r="A708">
        <v>20296</v>
      </c>
      <c r="B708" t="s">
        <v>38</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5">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39</v>
      </c>
      <c r="D711" s="5">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40</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5">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5">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40</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5">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40</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5">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5">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40</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5">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37</v>
      </c>
      <c r="C772" t="s">
        <v>40</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5">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40</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5">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40</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5">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39</v>
      </c>
      <c r="D815" s="5">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5">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38</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5">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40</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5">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5">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40</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5">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5">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5">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38</v>
      </c>
      <c r="C900" t="s">
        <v>40</v>
      </c>
      <c r="D900" s="5">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39</v>
      </c>
      <c r="D901" s="5">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40</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5">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40</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5">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40</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5">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40</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5">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5">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5">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37</v>
      </c>
      <c r="C964" t="s">
        <v>40</v>
      </c>
      <c r="D964" s="5">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5">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5">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5">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40</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5">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39</v>
      </c>
      <c r="D989" s="5">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40</v>
      </c>
      <c r="D990" s="5">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40</v>
      </c>
      <c r="D991" s="5">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5">
        <v>60000</v>
      </c>
      <c r="E1001">
        <v>3</v>
      </c>
      <c r="F1001" t="s">
        <v>27</v>
      </c>
      <c r="G1001" t="s">
        <v>21</v>
      </c>
      <c r="H1001" t="s">
        <v>15</v>
      </c>
      <c r="I1001">
        <v>2</v>
      </c>
      <c r="J1001" t="s">
        <v>48</v>
      </c>
      <c r="K1001" t="s">
        <v>32</v>
      </c>
      <c r="L1001">
        <v>53</v>
      </c>
      <c r="M1001" t="str">
        <f t="shared" si="15"/>
        <v>Middle Age</v>
      </c>
      <c r="N1001" t="s">
        <v>15</v>
      </c>
    </row>
  </sheetData>
  <autoFilter ref="A1:N1027" xr:uid="{2C914F58-9D1A-495A-8995-1797BB8426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77F2-1C33-4D8C-8E8E-168D16629CE7}">
  <dimension ref="A2:D47"/>
  <sheetViews>
    <sheetView topLeftCell="A34" workbookViewId="0">
      <selection activeCell="D11" sqref="D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3" t="s">
        <v>45</v>
      </c>
      <c r="B2" s="3" t="s">
        <v>46</v>
      </c>
    </row>
    <row r="3" spans="1:4" x14ac:dyDescent="0.3">
      <c r="A3" s="3" t="s">
        <v>43</v>
      </c>
      <c r="B3" t="s">
        <v>18</v>
      </c>
      <c r="C3" t="s">
        <v>15</v>
      </c>
      <c r="D3" t="s">
        <v>44</v>
      </c>
    </row>
    <row r="4" spans="1:4" x14ac:dyDescent="0.3">
      <c r="A4" s="4" t="s">
        <v>39</v>
      </c>
      <c r="B4" s="6">
        <v>53440</v>
      </c>
      <c r="C4" s="6">
        <v>55774.058577405856</v>
      </c>
      <c r="D4" s="6">
        <v>54580.777096114522</v>
      </c>
    </row>
    <row r="5" spans="1:4" x14ac:dyDescent="0.3">
      <c r="A5" s="4" t="s">
        <v>40</v>
      </c>
      <c r="B5" s="6">
        <v>56208.178438661707</v>
      </c>
      <c r="C5" s="6">
        <v>60123.966942148763</v>
      </c>
      <c r="D5" s="6">
        <v>58062.62230919765</v>
      </c>
    </row>
    <row r="6" spans="1:4" x14ac:dyDescent="0.3">
      <c r="A6" s="4" t="s">
        <v>44</v>
      </c>
      <c r="B6" s="6">
        <v>54874.759152215796</v>
      </c>
      <c r="C6" s="6">
        <v>57962.577962577961</v>
      </c>
      <c r="D6" s="6">
        <v>56360</v>
      </c>
    </row>
    <row r="22" spans="1:4" x14ac:dyDescent="0.3">
      <c r="A22" s="3" t="s">
        <v>47</v>
      </c>
      <c r="B22" s="3" t="s">
        <v>46</v>
      </c>
    </row>
    <row r="23" spans="1:4" x14ac:dyDescent="0.3">
      <c r="A23" s="3" t="s">
        <v>43</v>
      </c>
      <c r="B23" t="s">
        <v>18</v>
      </c>
      <c r="C23" t="s">
        <v>15</v>
      </c>
      <c r="D23" t="s">
        <v>44</v>
      </c>
    </row>
    <row r="24" spans="1:4" x14ac:dyDescent="0.3">
      <c r="A24" s="4" t="s">
        <v>16</v>
      </c>
      <c r="B24" s="7">
        <v>166</v>
      </c>
      <c r="C24" s="7">
        <v>200</v>
      </c>
      <c r="D24" s="7">
        <v>366</v>
      </c>
    </row>
    <row r="25" spans="1:4" x14ac:dyDescent="0.3">
      <c r="A25" s="4" t="s">
        <v>26</v>
      </c>
      <c r="B25" s="7">
        <v>92</v>
      </c>
      <c r="C25" s="7">
        <v>77</v>
      </c>
      <c r="D25" s="7">
        <v>169</v>
      </c>
    </row>
    <row r="26" spans="1:4" x14ac:dyDescent="0.3">
      <c r="A26" s="4" t="s">
        <v>22</v>
      </c>
      <c r="B26" s="7">
        <v>67</v>
      </c>
      <c r="C26" s="7">
        <v>95</v>
      </c>
      <c r="D26" s="7">
        <v>162</v>
      </c>
    </row>
    <row r="27" spans="1:4" x14ac:dyDescent="0.3">
      <c r="A27" s="4" t="s">
        <v>23</v>
      </c>
      <c r="B27" s="7">
        <v>116</v>
      </c>
      <c r="C27" s="7">
        <v>76</v>
      </c>
      <c r="D27" s="7">
        <v>192</v>
      </c>
    </row>
    <row r="28" spans="1:4" x14ac:dyDescent="0.3">
      <c r="A28" s="4" t="s">
        <v>48</v>
      </c>
      <c r="B28" s="7">
        <v>78</v>
      </c>
      <c r="C28" s="7">
        <v>33</v>
      </c>
      <c r="D28" s="7">
        <v>111</v>
      </c>
    </row>
    <row r="29" spans="1:4" x14ac:dyDescent="0.3">
      <c r="A29" s="4" t="s">
        <v>44</v>
      </c>
      <c r="B29" s="7">
        <v>519</v>
      </c>
      <c r="C29" s="7">
        <v>481</v>
      </c>
      <c r="D29" s="7">
        <v>1000</v>
      </c>
    </row>
    <row r="42" spans="1:4" x14ac:dyDescent="0.3">
      <c r="A42" s="3" t="s">
        <v>47</v>
      </c>
      <c r="B42" s="3" t="s">
        <v>46</v>
      </c>
    </row>
    <row r="43" spans="1:4" x14ac:dyDescent="0.3">
      <c r="A43" s="3" t="s">
        <v>43</v>
      </c>
      <c r="B43" t="s">
        <v>18</v>
      </c>
      <c r="C43" t="s">
        <v>15</v>
      </c>
      <c r="D43" t="s">
        <v>44</v>
      </c>
    </row>
    <row r="44" spans="1:4" x14ac:dyDescent="0.3">
      <c r="A44" s="4" t="s">
        <v>49</v>
      </c>
      <c r="B44" s="7">
        <v>71</v>
      </c>
      <c r="C44" s="7">
        <v>39</v>
      </c>
      <c r="D44" s="7">
        <v>110</v>
      </c>
    </row>
    <row r="45" spans="1:4" x14ac:dyDescent="0.3">
      <c r="A45" s="4" t="s">
        <v>50</v>
      </c>
      <c r="B45" s="7">
        <v>318</v>
      </c>
      <c r="C45" s="7">
        <v>383</v>
      </c>
      <c r="D45" s="7">
        <v>701</v>
      </c>
    </row>
    <row r="46" spans="1:4" x14ac:dyDescent="0.3">
      <c r="A46" s="4" t="s">
        <v>51</v>
      </c>
      <c r="B46" s="7">
        <v>130</v>
      </c>
      <c r="C46" s="7">
        <v>59</v>
      </c>
      <c r="D46" s="7">
        <v>189</v>
      </c>
    </row>
    <row r="47" spans="1:4" x14ac:dyDescent="0.3">
      <c r="A47" s="4" t="s">
        <v>44</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2025-F6F2-4DEF-9E39-91DF7F7B688B}">
  <dimension ref="A1:O5"/>
  <sheetViews>
    <sheetView showGridLines="0" tabSelected="1" zoomScale="73" zoomScaleNormal="73" workbookViewId="0">
      <selection activeCell="V22" sqref="V22"/>
    </sheetView>
  </sheetViews>
  <sheetFormatPr defaultRowHeight="14.4" x14ac:dyDescent="0.3"/>
  <sheetData>
    <row r="1" spans="1:15" x14ac:dyDescent="0.3">
      <c r="A1" s="8" t="s">
        <v>52</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kiran</cp:lastModifiedBy>
  <dcterms:created xsi:type="dcterms:W3CDTF">2022-03-18T02:50:57Z</dcterms:created>
  <dcterms:modified xsi:type="dcterms:W3CDTF">2025-08-23T15:20:03Z</dcterms:modified>
</cp:coreProperties>
</file>