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sualStudio\Personal\Roberto-Conjuntos\ProyectoConjuntos\"/>
    </mc:Choice>
  </mc:AlternateContent>
  <xr:revisionPtr revIDLastSave="0" documentId="13_ncr:1_{5D3C55B4-955F-4AA2-9BC9-0D3557ADDF6D}" xr6:coauthVersionLast="47" xr6:coauthVersionMax="47" xr10:uidLastSave="{00000000-0000-0000-0000-000000000000}"/>
  <bookViews>
    <workbookView xWindow="-120" yWindow="-120" windowWidth="29040" windowHeight="15840" xr2:uid="{5EFA01D9-4FDD-421F-870F-9CA3660FF1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5" i="1"/>
  <c r="K14" i="1"/>
  <c r="K13" i="1"/>
  <c r="K11" i="1"/>
  <c r="K9" i="1"/>
</calcChain>
</file>

<file path=xl/sharedStrings.xml><?xml version="1.0" encoding="utf-8"?>
<sst xmlns="http://schemas.openxmlformats.org/spreadsheetml/2006/main" count="254" uniqueCount="88">
  <si>
    <t>Nombre Conjunto</t>
  </si>
  <si>
    <t>RUC</t>
  </si>
  <si>
    <t>Torre</t>
  </si>
  <si>
    <t>Departamento</t>
  </si>
  <si>
    <t>Nombre Condomino</t>
  </si>
  <si>
    <t>Apellido Condomino</t>
  </si>
  <si>
    <t>Metros Cuadrados</t>
  </si>
  <si>
    <t>Valor Alicuota</t>
  </si>
  <si>
    <t>Saldo Inicial</t>
  </si>
  <si>
    <t>Correo Conjunto</t>
  </si>
  <si>
    <t>Telefono</t>
  </si>
  <si>
    <t>Dirección</t>
  </si>
  <si>
    <t>Teléfono Condomino</t>
  </si>
  <si>
    <t>Celular Condomino</t>
  </si>
  <si>
    <t>Correo Condomino</t>
  </si>
  <si>
    <t>Tipo Identificación Condomino</t>
  </si>
  <si>
    <t>Número Identificación Condomino</t>
  </si>
  <si>
    <t>Tipo Identificación Propietario</t>
  </si>
  <si>
    <t>Número Identificación Propietario</t>
  </si>
  <si>
    <t>Nombre Propietario</t>
  </si>
  <si>
    <t>Apellido Propietario</t>
  </si>
  <si>
    <t>Teléfono Propietario</t>
  </si>
  <si>
    <t>Celular Propietario</t>
  </si>
  <si>
    <t>Correo Propietario</t>
  </si>
  <si>
    <t>Observación Propietario</t>
  </si>
  <si>
    <t>Observación Condomino</t>
  </si>
  <si>
    <t>PORTAL DE ARAGÓN</t>
  </si>
  <si>
    <t>portal@aragon.com</t>
  </si>
  <si>
    <t>ISLA MARCHENA</t>
  </si>
  <si>
    <t>TORRE 1</t>
  </si>
  <si>
    <t>JUAN</t>
  </si>
  <si>
    <t>roberto.amoncayo@gmail.com</t>
  </si>
  <si>
    <t>cuyanmi@gmail.com</t>
  </si>
  <si>
    <t>PASAPORTE</t>
  </si>
  <si>
    <t>A359056P98</t>
  </si>
  <si>
    <t>RAMIREZ</t>
  </si>
  <si>
    <t>LILIANA</t>
  </si>
  <si>
    <t>VINUEZA</t>
  </si>
  <si>
    <t>ANGEL</t>
  </si>
  <si>
    <t>GUERRERO</t>
  </si>
  <si>
    <t>LORENA</t>
  </si>
  <si>
    <t>MAFLA</t>
  </si>
  <si>
    <t>RIOFRÍO</t>
  </si>
  <si>
    <t>CARLOS</t>
  </si>
  <si>
    <t>DANIEL</t>
  </si>
  <si>
    <t>VIERA</t>
  </si>
  <si>
    <t>SANDOVAL</t>
  </si>
  <si>
    <t>PEDRO</t>
  </si>
  <si>
    <t>J45H389M9P</t>
  </si>
  <si>
    <t>RODRIGO</t>
  </si>
  <si>
    <t>CARRIÓN</t>
  </si>
  <si>
    <t>GINA</t>
  </si>
  <si>
    <t>ORLANDO</t>
  </si>
  <si>
    <t>PAUCAR</t>
  </si>
  <si>
    <t>CARMITA</t>
  </si>
  <si>
    <t>VERDESOTO</t>
  </si>
  <si>
    <t>SANTIAGO</t>
  </si>
  <si>
    <t>GUARDERAS</t>
  </si>
  <si>
    <t>DIEGO</t>
  </si>
  <si>
    <t>ULLOA</t>
  </si>
  <si>
    <t>RONALD</t>
  </si>
  <si>
    <t>ORDOÑEZ</t>
  </si>
  <si>
    <t>GUILLERMO</t>
  </si>
  <si>
    <t>MARTINEZ</t>
  </si>
  <si>
    <t>ROSALÍA</t>
  </si>
  <si>
    <t>MARTHA</t>
  </si>
  <si>
    <t>NIETO</t>
  </si>
  <si>
    <t>JONATHAN</t>
  </si>
  <si>
    <t>MASSON</t>
  </si>
  <si>
    <t>BRIANA</t>
  </si>
  <si>
    <t>DOUGLAS</t>
  </si>
  <si>
    <t>RENÉ</t>
  </si>
  <si>
    <t>FRANFLIN</t>
  </si>
  <si>
    <t>RAMÍREZ</t>
  </si>
  <si>
    <t>RESIDENCIA ALMERIA</t>
  </si>
  <si>
    <t>almeria@edificio.com</t>
  </si>
  <si>
    <t>GIACOMO ROCA</t>
  </si>
  <si>
    <t>CÉDULA</t>
  </si>
  <si>
    <t>Areas</t>
  </si>
  <si>
    <t>Nombre Tipo</t>
  </si>
  <si>
    <t>Metros</t>
  </si>
  <si>
    <t>Terraza</t>
  </si>
  <si>
    <t>Bodega</t>
  </si>
  <si>
    <t>TORRE 2</t>
  </si>
  <si>
    <t>Bloque 1</t>
  </si>
  <si>
    <t>0908834682</t>
  </si>
  <si>
    <t>0400062981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</si>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</sst>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2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49" fontId="0" fillId="0" borderId="0" xfId="0" applyNumberForma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amoncayo@gmail.com" TargetMode="External"/><Relationship Id="rId13" Type="http://schemas.openxmlformats.org/officeDocument/2006/relationships/hyperlink" Target="mailto:roberto.amoncayo@gmail.com" TargetMode="External"/><Relationship Id="rId3" Type="http://schemas.openxmlformats.org/officeDocument/2006/relationships/hyperlink" Target="mailto:roberto.amoncayo@gmail.com" TargetMode="External"/><Relationship Id="rId7" Type="http://schemas.openxmlformats.org/officeDocument/2006/relationships/hyperlink" Target="mailto:roberto.amoncayo@gmail.com" TargetMode="External"/><Relationship Id="rId12" Type="http://schemas.openxmlformats.org/officeDocument/2006/relationships/hyperlink" Target="mailto:roberto.amoncayo@gmail.com" TargetMode="External"/><Relationship Id="rId2" Type="http://schemas.openxmlformats.org/officeDocument/2006/relationships/hyperlink" Target="mailto:roberto.amoncayo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oberto.amoncayo@gmail.com" TargetMode="External"/><Relationship Id="rId6" Type="http://schemas.openxmlformats.org/officeDocument/2006/relationships/hyperlink" Target="mailto:roberto.amoncayo@gmail.com" TargetMode="External"/><Relationship Id="rId11" Type="http://schemas.openxmlformats.org/officeDocument/2006/relationships/hyperlink" Target="mailto:roberto.amoncayo@gmail.com" TargetMode="External"/><Relationship Id="rId5" Type="http://schemas.openxmlformats.org/officeDocument/2006/relationships/hyperlink" Target="mailto:roberto.amoncayo@gmail.com" TargetMode="External"/><Relationship Id="rId15" Type="http://schemas.openxmlformats.org/officeDocument/2006/relationships/hyperlink" Target="mailto:roberto.amoncayo@gmail.com" TargetMode="External"/><Relationship Id="rId10" Type="http://schemas.openxmlformats.org/officeDocument/2006/relationships/hyperlink" Target="mailto:roberto.amoncayo@gmail.com" TargetMode="External"/><Relationship Id="rId4" Type="http://schemas.openxmlformats.org/officeDocument/2006/relationships/hyperlink" Target="mailto:roberto.amoncayo@gmail.com" TargetMode="External"/><Relationship Id="rId9" Type="http://schemas.openxmlformats.org/officeDocument/2006/relationships/hyperlink" Target="mailto:roberto.amoncayo@gmail.com" TargetMode="External"/><Relationship Id="rId14" Type="http://schemas.openxmlformats.org/officeDocument/2006/relationships/hyperlink" Target="mailto:roberto.amoncay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7027-CCB3-496A-B779-9AEE9039F809}">
  <dimension ref="A1:AF18"/>
  <sheetViews>
    <sheetView tabSelected="1" zoomScale="115" zoomScaleNormal="115" workbookViewId="0">
      <selection activeCell="I24" sqref="I24"/>
    </sheetView>
  </sheetViews>
  <sheetFormatPr baseColWidth="10" defaultRowHeight="15" x14ac:dyDescent="0.25"/>
  <cols>
    <col min="2" max="2" width="21.5703125" customWidth="1"/>
    <col min="3" max="3" width="16.85546875" bestFit="1" customWidth="1"/>
    <col min="4" max="4" width="19.140625" bestFit="1" customWidth="1"/>
    <col min="6" max="6" width="14.5703125" customWidth="1"/>
    <col min="7" max="7" width="11.42578125" customWidth="1"/>
    <col min="8" max="8" width="13.85546875" customWidth="1"/>
    <col min="9" max="10" width="17.28515625" customWidth="1"/>
    <col min="11" max="11" width="19.140625" bestFit="1" customWidth="1"/>
    <col min="12" max="12" width="28.5703125" bestFit="1" customWidth="1"/>
    <col min="13" max="13" width="32.140625" bestFit="1" customWidth="1"/>
    <col min="14" max="14" width="19.140625" bestFit="1" customWidth="1"/>
    <col min="15" max="15" width="19.42578125" bestFit="1" customWidth="1"/>
    <col min="16" max="16" width="19.85546875" bestFit="1" customWidth="1"/>
    <col min="17" max="17" width="18.140625" bestFit="1" customWidth="1"/>
    <col min="18" max="18" width="17.85546875" bestFit="1" customWidth="1"/>
    <col min="19" max="19" width="28.28515625" bestFit="1" customWidth="1"/>
    <col min="20" max="20" width="31.85546875" bestFit="1" customWidth="1"/>
    <col min="21" max="21" width="18.85546875" bestFit="1" customWidth="1"/>
    <col min="22" max="22" width="19.140625" bestFit="1" customWidth="1"/>
    <col min="23" max="23" width="19.5703125" bestFit="1" customWidth="1"/>
    <col min="24" max="24" width="17.85546875" bestFit="1" customWidth="1"/>
    <col min="25" max="25" width="17.5703125" bestFit="1" customWidth="1"/>
    <col min="27" max="27" width="22.7109375" bestFit="1" customWidth="1"/>
  </cols>
  <sheetData>
    <row r="1" spans="1:32" s="1" customFormat="1" x14ac:dyDescent="0.25">
      <c r="A1" s="1" t="s">
        <v>87</v>
      </c>
      <c r="B1" s="1" t="s">
        <v>0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2</v>
      </c>
      <c r="H1" s="1" t="s">
        <v>3</v>
      </c>
      <c r="I1" s="1" t="s">
        <v>6</v>
      </c>
      <c r="J1" s="1" t="s">
        <v>7</v>
      </c>
      <c r="K1" s="1" t="s">
        <v>8</v>
      </c>
      <c r="L1" s="1" t="s">
        <v>15</v>
      </c>
      <c r="M1" s="1" t="s">
        <v>16</v>
      </c>
      <c r="N1" s="1" t="s">
        <v>4</v>
      </c>
      <c r="O1" s="1" t="s">
        <v>5</v>
      </c>
      <c r="P1" s="1" t="s">
        <v>12</v>
      </c>
      <c r="Q1" s="1" t="s">
        <v>13</v>
      </c>
      <c r="R1" s="1" t="s">
        <v>14</v>
      </c>
      <c r="S1" s="1" t="s">
        <v>25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78</v>
      </c>
      <c r="AC1" s="1" t="s">
        <v>79</v>
      </c>
      <c r="AD1" s="1" t="s">
        <v>80</v>
      </c>
      <c r="AE1" s="1" t="s">
        <v>79</v>
      </c>
      <c r="AF1" s="1" t="s">
        <v>80</v>
      </c>
    </row>
    <row r="2" spans="1:32" x14ac:dyDescent="0.25">
      <c r="A2">
        <v>232</v>
      </c>
      <c r="B2" t="s">
        <v>26</v>
      </c>
      <c r="C2" s="3">
        <v>1792371007001</v>
      </c>
      <c r="D2" s="2" t="s">
        <v>27</v>
      </c>
      <c r="E2">
        <v>987994664</v>
      </c>
      <c r="F2" t="s">
        <v>28</v>
      </c>
      <c r="G2" t="s">
        <v>29</v>
      </c>
      <c r="H2">
        <v>101</v>
      </c>
      <c r="I2" s="4">
        <v>34.93</v>
      </c>
      <c r="J2" s="4">
        <v>40.17</v>
      </c>
      <c r="K2" s="4">
        <v>40.17</v>
      </c>
      <c r="L2" t="s">
        <v>77</v>
      </c>
      <c r="M2">
        <v>1708618861</v>
      </c>
      <c r="N2" t="s">
        <v>36</v>
      </c>
      <c r="O2" t="s">
        <v>37</v>
      </c>
      <c r="P2">
        <v>3324352</v>
      </c>
      <c r="Q2">
        <v>987994664</v>
      </c>
      <c r="R2" s="2" t="s">
        <v>31</v>
      </c>
      <c r="T2" t="s">
        <v>77</v>
      </c>
      <c r="U2">
        <v>1891723519</v>
      </c>
      <c r="V2" t="s">
        <v>49</v>
      </c>
      <c r="W2" t="s">
        <v>50</v>
      </c>
      <c r="Y2">
        <v>995849051</v>
      </c>
      <c r="Z2" s="2" t="s">
        <v>32</v>
      </c>
      <c r="AB2">
        <v>2</v>
      </c>
      <c r="AC2" t="s">
        <v>81</v>
      </c>
      <c r="AD2">
        <v>5</v>
      </c>
      <c r="AE2" t="s">
        <v>82</v>
      </c>
      <c r="AF2">
        <v>3</v>
      </c>
    </row>
    <row r="3" spans="1:32" x14ac:dyDescent="0.25">
      <c r="A3">
        <v>121</v>
      </c>
      <c r="B3" t="s">
        <v>26</v>
      </c>
      <c r="C3" s="3">
        <v>1792371007001</v>
      </c>
      <c r="D3" s="2" t="s">
        <v>27</v>
      </c>
      <c r="E3">
        <v>987994664</v>
      </c>
      <c r="F3" t="s">
        <v>28</v>
      </c>
      <c r="G3" t="s">
        <v>29</v>
      </c>
      <c r="H3">
        <v>102</v>
      </c>
      <c r="I3" s="4">
        <v>41.69</v>
      </c>
      <c r="J3" s="4">
        <v>47.94</v>
      </c>
      <c r="K3" s="4">
        <v>0</v>
      </c>
      <c r="L3" t="s">
        <v>77</v>
      </c>
      <c r="M3">
        <v>1712532167</v>
      </c>
      <c r="N3" t="s">
        <v>38</v>
      </c>
      <c r="O3" t="s">
        <v>39</v>
      </c>
      <c r="Q3">
        <v>999595045</v>
      </c>
      <c r="R3" s="2" t="s">
        <v>31</v>
      </c>
      <c r="T3" t="s">
        <v>77</v>
      </c>
      <c r="U3">
        <v>1792066115</v>
      </c>
      <c r="V3" t="s">
        <v>51</v>
      </c>
      <c r="W3" t="s">
        <v>52</v>
      </c>
      <c r="Y3">
        <v>995849051</v>
      </c>
      <c r="Z3" s="2" t="s">
        <v>32</v>
      </c>
      <c r="AB3">
        <v>2</v>
      </c>
      <c r="AC3" t="s">
        <v>81</v>
      </c>
      <c r="AD3">
        <v>5</v>
      </c>
      <c r="AE3" t="s">
        <v>82</v>
      </c>
      <c r="AF3">
        <v>3</v>
      </c>
    </row>
    <row r="4" spans="1:32" x14ac:dyDescent="0.25">
      <c r="A4">
        <v>121</v>
      </c>
      <c r="B4" t="s">
        <v>26</v>
      </c>
      <c r="C4" s="3">
        <v>1792371007001</v>
      </c>
      <c r="D4" s="2" t="s">
        <v>27</v>
      </c>
      <c r="E4">
        <v>987994664</v>
      </c>
      <c r="F4" t="s">
        <v>28</v>
      </c>
      <c r="G4" t="s">
        <v>29</v>
      </c>
      <c r="H4">
        <v>103</v>
      </c>
      <c r="I4" s="4">
        <v>30.25</v>
      </c>
      <c r="J4" s="4">
        <v>34.79</v>
      </c>
      <c r="K4" s="4">
        <v>-34.79</v>
      </c>
      <c r="L4" t="s">
        <v>77</v>
      </c>
      <c r="M4">
        <v>1702645964</v>
      </c>
      <c r="N4" t="s">
        <v>40</v>
      </c>
      <c r="O4" t="s">
        <v>41</v>
      </c>
      <c r="Q4">
        <v>984921994</v>
      </c>
      <c r="R4" s="2" t="s">
        <v>31</v>
      </c>
      <c r="T4" t="s">
        <v>77</v>
      </c>
      <c r="U4">
        <v>1792732514</v>
      </c>
      <c r="V4" t="s">
        <v>30</v>
      </c>
      <c r="W4" t="s">
        <v>53</v>
      </c>
      <c r="Y4">
        <v>995849051</v>
      </c>
      <c r="Z4" s="2" t="s">
        <v>32</v>
      </c>
      <c r="AB4">
        <v>2</v>
      </c>
      <c r="AC4" t="s">
        <v>81</v>
      </c>
      <c r="AD4">
        <v>5</v>
      </c>
      <c r="AE4" t="s">
        <v>82</v>
      </c>
      <c r="AF4">
        <v>3</v>
      </c>
    </row>
    <row r="5" spans="1:32" x14ac:dyDescent="0.25">
      <c r="A5">
        <v>121</v>
      </c>
      <c r="B5" t="s">
        <v>26</v>
      </c>
      <c r="C5" s="3">
        <v>1792371007001</v>
      </c>
      <c r="D5" s="2" t="s">
        <v>27</v>
      </c>
      <c r="E5">
        <v>987994664</v>
      </c>
      <c r="F5" t="s">
        <v>28</v>
      </c>
      <c r="G5" t="s">
        <v>29</v>
      </c>
      <c r="H5">
        <v>201</v>
      </c>
      <c r="I5" s="4">
        <v>32</v>
      </c>
      <c r="J5" s="4">
        <v>36.799999999999997</v>
      </c>
      <c r="K5" s="4">
        <v>73.599999999999994</v>
      </c>
      <c r="L5" t="s">
        <v>33</v>
      </c>
      <c r="M5" t="s">
        <v>34</v>
      </c>
      <c r="N5" t="s">
        <v>30</v>
      </c>
      <c r="O5" t="s">
        <v>42</v>
      </c>
      <c r="Q5">
        <v>998681277</v>
      </c>
      <c r="R5" s="2" t="s">
        <v>31</v>
      </c>
      <c r="T5" t="s">
        <v>77</v>
      </c>
      <c r="U5">
        <v>1792732514</v>
      </c>
      <c r="V5" t="s">
        <v>30</v>
      </c>
      <c r="W5" t="s">
        <v>53</v>
      </c>
      <c r="Y5">
        <v>995849051</v>
      </c>
      <c r="Z5" s="2" t="s">
        <v>32</v>
      </c>
      <c r="AB5">
        <v>2</v>
      </c>
      <c r="AC5" t="s">
        <v>81</v>
      </c>
      <c r="AD5">
        <v>5</v>
      </c>
      <c r="AE5" t="s">
        <v>82</v>
      </c>
      <c r="AF5">
        <v>3</v>
      </c>
    </row>
    <row r="6" spans="1:32" x14ac:dyDescent="0.25">
      <c r="A6">
        <v>545</v>
      </c>
      <c r="B6" t="s">
        <v>26</v>
      </c>
      <c r="C6" s="3">
        <v>1792371007001</v>
      </c>
      <c r="D6" s="2" t="s">
        <v>27</v>
      </c>
      <c r="E6">
        <v>987994664</v>
      </c>
      <c r="F6" t="s">
        <v>28</v>
      </c>
      <c r="G6" t="s">
        <v>29</v>
      </c>
      <c r="H6">
        <v>202</v>
      </c>
      <c r="I6" s="4">
        <v>51.71</v>
      </c>
      <c r="J6" s="4">
        <v>59.47</v>
      </c>
      <c r="K6" s="4">
        <v>0</v>
      </c>
      <c r="L6" t="s">
        <v>77</v>
      </c>
      <c r="M6" s="6" t="s">
        <v>85</v>
      </c>
      <c r="N6" t="s">
        <v>43</v>
      </c>
      <c r="O6" t="s">
        <v>41</v>
      </c>
      <c r="Q6">
        <v>999019607</v>
      </c>
      <c r="R6" s="2" t="s">
        <v>31</v>
      </c>
      <c r="T6" t="s">
        <v>77</v>
      </c>
      <c r="U6">
        <v>601815053</v>
      </c>
      <c r="V6" t="s">
        <v>54</v>
      </c>
      <c r="W6" t="s">
        <v>55</v>
      </c>
      <c r="Y6">
        <v>995849051</v>
      </c>
      <c r="Z6" s="2" t="s">
        <v>32</v>
      </c>
      <c r="AB6">
        <v>2</v>
      </c>
      <c r="AC6" t="s">
        <v>81</v>
      </c>
      <c r="AD6">
        <v>5</v>
      </c>
      <c r="AE6" t="s">
        <v>82</v>
      </c>
      <c r="AF6">
        <v>3</v>
      </c>
    </row>
    <row r="7" spans="1:32" x14ac:dyDescent="0.25">
      <c r="B7" t="s">
        <v>26</v>
      </c>
      <c r="C7" s="3">
        <v>1792371007001</v>
      </c>
      <c r="D7" s="2" t="s">
        <v>27</v>
      </c>
      <c r="E7">
        <v>987994664</v>
      </c>
      <c r="F7" t="s">
        <v>28</v>
      </c>
      <c r="G7" t="s">
        <v>29</v>
      </c>
      <c r="H7">
        <v>203</v>
      </c>
      <c r="I7" s="4">
        <v>49.55</v>
      </c>
      <c r="J7" s="4">
        <v>55.96</v>
      </c>
      <c r="K7" s="4">
        <v>-167.88</v>
      </c>
      <c r="L7" t="s">
        <v>77</v>
      </c>
      <c r="M7">
        <v>1703419885</v>
      </c>
      <c r="N7" t="s">
        <v>44</v>
      </c>
      <c r="O7" t="s">
        <v>45</v>
      </c>
      <c r="Q7">
        <v>995919470</v>
      </c>
      <c r="R7" s="2" t="s">
        <v>31</v>
      </c>
      <c r="T7" t="s">
        <v>77</v>
      </c>
      <c r="U7">
        <v>1716312051</v>
      </c>
      <c r="V7" t="s">
        <v>56</v>
      </c>
      <c r="W7" t="s">
        <v>57</v>
      </c>
      <c r="Y7">
        <v>995849051</v>
      </c>
      <c r="Z7" s="2" t="s">
        <v>32</v>
      </c>
      <c r="AB7">
        <v>2</v>
      </c>
      <c r="AC7" t="s">
        <v>81</v>
      </c>
      <c r="AD7">
        <v>5</v>
      </c>
      <c r="AE7" t="s">
        <v>82</v>
      </c>
      <c r="AF7">
        <v>3</v>
      </c>
    </row>
    <row r="8" spans="1:32" x14ac:dyDescent="0.25">
      <c r="A8">
        <v>4145</v>
      </c>
      <c r="B8" t="s">
        <v>26</v>
      </c>
      <c r="C8" s="3">
        <v>1792371007001</v>
      </c>
      <c r="D8" s="2" t="s">
        <v>27</v>
      </c>
      <c r="E8">
        <v>987994664</v>
      </c>
      <c r="F8" t="s">
        <v>28</v>
      </c>
      <c r="G8" t="s">
        <v>29</v>
      </c>
      <c r="H8">
        <v>301</v>
      </c>
      <c r="I8" s="4">
        <v>48.25</v>
      </c>
      <c r="J8" s="4">
        <v>55.49</v>
      </c>
      <c r="K8" s="4">
        <v>0</v>
      </c>
      <c r="L8" t="s">
        <v>33</v>
      </c>
      <c r="M8" t="s">
        <v>48</v>
      </c>
      <c r="N8" t="s">
        <v>47</v>
      </c>
      <c r="O8" t="s">
        <v>46</v>
      </c>
      <c r="Q8">
        <v>984203049</v>
      </c>
      <c r="R8" s="2" t="s">
        <v>31</v>
      </c>
      <c r="T8" t="s">
        <v>77</v>
      </c>
      <c r="U8">
        <v>1713084554</v>
      </c>
      <c r="V8" t="s">
        <v>58</v>
      </c>
      <c r="W8" t="s">
        <v>59</v>
      </c>
      <c r="Y8">
        <v>995849051</v>
      </c>
      <c r="Z8" s="2" t="s">
        <v>32</v>
      </c>
      <c r="AB8">
        <v>2</v>
      </c>
      <c r="AC8" t="s">
        <v>81</v>
      </c>
      <c r="AD8">
        <v>5</v>
      </c>
      <c r="AE8" t="s">
        <v>82</v>
      </c>
      <c r="AF8">
        <v>3</v>
      </c>
    </row>
    <row r="9" spans="1:32" x14ac:dyDescent="0.25">
      <c r="B9" t="s">
        <v>26</v>
      </c>
      <c r="C9" s="3">
        <v>1792371007001</v>
      </c>
      <c r="D9" s="2" t="s">
        <v>27</v>
      </c>
      <c r="E9">
        <v>987994664</v>
      </c>
      <c r="F9" t="s">
        <v>28</v>
      </c>
      <c r="G9" t="s">
        <v>83</v>
      </c>
      <c r="H9">
        <v>101</v>
      </c>
      <c r="I9" s="4">
        <v>34.93</v>
      </c>
      <c r="J9" s="4">
        <v>40.17</v>
      </c>
      <c r="K9" s="5">
        <f>+J9</f>
        <v>40.17</v>
      </c>
      <c r="L9" t="s">
        <v>77</v>
      </c>
      <c r="M9" s="6" t="s">
        <v>86</v>
      </c>
      <c r="N9" t="s">
        <v>60</v>
      </c>
      <c r="O9" t="s">
        <v>61</v>
      </c>
      <c r="Q9">
        <v>988216512</v>
      </c>
      <c r="R9" s="2" t="s">
        <v>31</v>
      </c>
      <c r="T9" t="s">
        <v>77</v>
      </c>
      <c r="U9">
        <v>1702544634</v>
      </c>
      <c r="V9" t="s">
        <v>67</v>
      </c>
      <c r="W9" t="s">
        <v>68</v>
      </c>
      <c r="Y9">
        <v>995849051</v>
      </c>
      <c r="Z9" s="2" t="s">
        <v>32</v>
      </c>
      <c r="AB9">
        <v>2</v>
      </c>
      <c r="AC9" t="s">
        <v>81</v>
      </c>
      <c r="AD9">
        <v>5</v>
      </c>
      <c r="AE9" t="s">
        <v>82</v>
      </c>
      <c r="AF9">
        <v>3</v>
      </c>
    </row>
    <row r="10" spans="1:32" x14ac:dyDescent="0.25">
      <c r="B10" t="s">
        <v>26</v>
      </c>
      <c r="C10" s="3">
        <v>1792371007001</v>
      </c>
      <c r="D10" s="2" t="s">
        <v>27</v>
      </c>
      <c r="E10">
        <v>987994664</v>
      </c>
      <c r="F10" t="s">
        <v>28</v>
      </c>
      <c r="G10" t="s">
        <v>83</v>
      </c>
      <c r="H10">
        <v>102</v>
      </c>
      <c r="I10" s="4">
        <v>41.69</v>
      </c>
      <c r="J10" s="4">
        <v>47.94</v>
      </c>
      <c r="K10" s="5">
        <v>0</v>
      </c>
      <c r="L10" t="s">
        <v>77</v>
      </c>
      <c r="M10">
        <v>1701133521</v>
      </c>
      <c r="N10" t="s">
        <v>62</v>
      </c>
      <c r="O10" t="s">
        <v>63</v>
      </c>
      <c r="P10">
        <v>22612802</v>
      </c>
      <c r="R10" s="2" t="s">
        <v>31</v>
      </c>
      <c r="T10" t="s">
        <v>77</v>
      </c>
      <c r="U10">
        <v>1704883543</v>
      </c>
      <c r="V10" t="s">
        <v>69</v>
      </c>
      <c r="W10" t="s">
        <v>70</v>
      </c>
      <c r="Y10">
        <v>995849051</v>
      </c>
      <c r="Z10" s="2" t="s">
        <v>32</v>
      </c>
      <c r="AB10">
        <v>2</v>
      </c>
      <c r="AC10" t="s">
        <v>81</v>
      </c>
      <c r="AD10">
        <v>5</v>
      </c>
      <c r="AE10" t="s">
        <v>82</v>
      </c>
      <c r="AF10">
        <v>3</v>
      </c>
    </row>
    <row r="11" spans="1:32" x14ac:dyDescent="0.25">
      <c r="B11" t="s">
        <v>26</v>
      </c>
      <c r="C11" s="3">
        <v>1792371007001</v>
      </c>
      <c r="D11" s="2" t="s">
        <v>27</v>
      </c>
      <c r="E11">
        <v>987994664</v>
      </c>
      <c r="F11" t="s">
        <v>28</v>
      </c>
      <c r="G11" t="s">
        <v>83</v>
      </c>
      <c r="H11">
        <v>103</v>
      </c>
      <c r="I11" s="4">
        <v>30.25</v>
      </c>
      <c r="J11" s="4">
        <v>34.79</v>
      </c>
      <c r="K11" s="5">
        <f>-J11</f>
        <v>-34.79</v>
      </c>
      <c r="L11" t="s">
        <v>77</v>
      </c>
      <c r="M11">
        <v>1715842728</v>
      </c>
      <c r="N11" t="s">
        <v>64</v>
      </c>
      <c r="O11" t="s">
        <v>61</v>
      </c>
      <c r="Q11">
        <v>999398410</v>
      </c>
      <c r="R11" s="2" t="s">
        <v>31</v>
      </c>
      <c r="T11" t="s">
        <v>77</v>
      </c>
      <c r="U11">
        <v>1723190649</v>
      </c>
      <c r="V11" t="s">
        <v>71</v>
      </c>
      <c r="W11" t="s">
        <v>35</v>
      </c>
      <c r="Y11">
        <v>995849051</v>
      </c>
      <c r="Z11" s="2" t="s">
        <v>32</v>
      </c>
      <c r="AB11">
        <v>2</v>
      </c>
      <c r="AC11" t="s">
        <v>81</v>
      </c>
      <c r="AD11">
        <v>5</v>
      </c>
      <c r="AE11" t="s">
        <v>82</v>
      </c>
      <c r="AF11">
        <v>3</v>
      </c>
    </row>
    <row r="12" spans="1:32" x14ac:dyDescent="0.25">
      <c r="B12" t="s">
        <v>26</v>
      </c>
      <c r="C12" s="3">
        <v>1792371007001</v>
      </c>
      <c r="D12" s="2" t="s">
        <v>27</v>
      </c>
      <c r="E12">
        <v>987994664</v>
      </c>
      <c r="F12" t="s">
        <v>28</v>
      </c>
      <c r="G12" t="s">
        <v>83</v>
      </c>
      <c r="H12">
        <v>201</v>
      </c>
      <c r="I12" s="4">
        <v>32</v>
      </c>
      <c r="J12" s="4">
        <v>36.799999999999997</v>
      </c>
      <c r="K12" s="5">
        <v>0</v>
      </c>
      <c r="L12" t="s">
        <v>77</v>
      </c>
      <c r="M12">
        <v>1708175425</v>
      </c>
      <c r="N12" t="s">
        <v>65</v>
      </c>
      <c r="O12" t="s">
        <v>66</v>
      </c>
      <c r="Q12">
        <v>995008460</v>
      </c>
      <c r="R12" s="2" t="s">
        <v>31</v>
      </c>
      <c r="T12" t="s">
        <v>77</v>
      </c>
      <c r="U12">
        <v>1756427942</v>
      </c>
      <c r="V12" t="s">
        <v>72</v>
      </c>
      <c r="W12" t="s">
        <v>73</v>
      </c>
      <c r="Y12">
        <v>995849051</v>
      </c>
      <c r="Z12" s="2" t="s">
        <v>32</v>
      </c>
      <c r="AB12">
        <v>2</v>
      </c>
      <c r="AC12" t="s">
        <v>81</v>
      </c>
      <c r="AD12">
        <v>5</v>
      </c>
      <c r="AE12" t="s">
        <v>82</v>
      </c>
      <c r="AF12">
        <v>3</v>
      </c>
    </row>
    <row r="13" spans="1:32" x14ac:dyDescent="0.25">
      <c r="B13" t="s">
        <v>74</v>
      </c>
      <c r="C13" s="3">
        <v>1792445922001</v>
      </c>
      <c r="D13" s="2" t="s">
        <v>75</v>
      </c>
      <c r="E13">
        <v>987994664</v>
      </c>
      <c r="F13" t="s">
        <v>76</v>
      </c>
      <c r="G13" t="s">
        <v>84</v>
      </c>
      <c r="H13">
        <v>10</v>
      </c>
      <c r="I13" s="4">
        <v>49.1</v>
      </c>
      <c r="J13" s="4">
        <v>56.47</v>
      </c>
      <c r="K13" s="4">
        <f>+I13</f>
        <v>49.1</v>
      </c>
      <c r="L13" t="s">
        <v>77</v>
      </c>
      <c r="M13">
        <v>1702645964</v>
      </c>
      <c r="N13" t="s">
        <v>40</v>
      </c>
      <c r="O13" t="s">
        <v>41</v>
      </c>
      <c r="Q13">
        <v>999398410</v>
      </c>
      <c r="R13" s="2" t="s">
        <v>31</v>
      </c>
      <c r="T13" t="s">
        <v>33</v>
      </c>
      <c r="U13" t="s">
        <v>48</v>
      </c>
      <c r="V13" t="s">
        <v>67</v>
      </c>
      <c r="W13" t="s">
        <v>68</v>
      </c>
      <c r="Y13">
        <v>995849051</v>
      </c>
      <c r="Z13" s="2" t="s">
        <v>32</v>
      </c>
      <c r="AB13">
        <v>2</v>
      </c>
      <c r="AC13" t="s">
        <v>81</v>
      </c>
      <c r="AD13">
        <v>5</v>
      </c>
      <c r="AE13" t="s">
        <v>82</v>
      </c>
      <c r="AF13">
        <v>3</v>
      </c>
    </row>
    <row r="14" spans="1:32" x14ac:dyDescent="0.25">
      <c r="B14" t="s">
        <v>74</v>
      </c>
      <c r="C14" s="3">
        <v>1792445922001</v>
      </c>
      <c r="D14" s="2" t="s">
        <v>75</v>
      </c>
      <c r="E14">
        <v>987994664</v>
      </c>
      <c r="F14" t="s">
        <v>76</v>
      </c>
      <c r="G14" t="s">
        <v>84</v>
      </c>
      <c r="H14">
        <v>11</v>
      </c>
      <c r="I14" s="4">
        <v>55.96</v>
      </c>
      <c r="J14" s="4">
        <v>63.34</v>
      </c>
      <c r="K14" s="4">
        <f>+I14</f>
        <v>55.96</v>
      </c>
      <c r="L14" t="s">
        <v>77</v>
      </c>
      <c r="M14" s="6" t="s">
        <v>85</v>
      </c>
      <c r="N14" t="s">
        <v>43</v>
      </c>
      <c r="O14" t="s">
        <v>41</v>
      </c>
      <c r="Q14">
        <v>995008460</v>
      </c>
      <c r="R14" s="2" t="s">
        <v>31</v>
      </c>
      <c r="T14" t="s">
        <v>33</v>
      </c>
      <c r="U14" t="s">
        <v>48</v>
      </c>
      <c r="V14" t="s">
        <v>67</v>
      </c>
      <c r="W14" t="s">
        <v>68</v>
      </c>
      <c r="Y14">
        <v>995849051</v>
      </c>
      <c r="Z14" s="2" t="s">
        <v>32</v>
      </c>
      <c r="AB14">
        <v>2</v>
      </c>
      <c r="AC14" t="s">
        <v>81</v>
      </c>
      <c r="AD14">
        <v>5</v>
      </c>
      <c r="AE14" t="s">
        <v>82</v>
      </c>
      <c r="AF14">
        <v>3</v>
      </c>
    </row>
    <row r="15" spans="1:32" x14ac:dyDescent="0.25">
      <c r="B15" t="s">
        <v>74</v>
      </c>
      <c r="C15" s="3">
        <v>1792445922001</v>
      </c>
      <c r="D15" s="2" t="s">
        <v>75</v>
      </c>
      <c r="E15">
        <v>987994664</v>
      </c>
      <c r="F15" t="s">
        <v>76</v>
      </c>
      <c r="G15" t="s">
        <v>84</v>
      </c>
      <c r="H15">
        <v>12</v>
      </c>
      <c r="I15" s="4">
        <v>55.96</v>
      </c>
      <c r="J15" s="4">
        <v>64.349999999999994</v>
      </c>
      <c r="K15" s="4">
        <f>-I15*2</f>
        <v>-111.92</v>
      </c>
      <c r="L15" t="s">
        <v>77</v>
      </c>
      <c r="M15">
        <v>1715842728</v>
      </c>
      <c r="N15" t="s">
        <v>64</v>
      </c>
      <c r="O15" t="s">
        <v>61</v>
      </c>
      <c r="Q15">
        <v>998681277</v>
      </c>
      <c r="R15" s="2" t="s">
        <v>31</v>
      </c>
      <c r="T15" t="s">
        <v>77</v>
      </c>
      <c r="U15">
        <v>1723190649</v>
      </c>
      <c r="V15" t="s">
        <v>71</v>
      </c>
      <c r="W15" t="s">
        <v>35</v>
      </c>
      <c r="Y15">
        <v>995849051</v>
      </c>
      <c r="Z15" s="2" t="s">
        <v>32</v>
      </c>
      <c r="AB15">
        <v>2</v>
      </c>
      <c r="AC15" t="s">
        <v>81</v>
      </c>
      <c r="AD15">
        <v>5</v>
      </c>
      <c r="AE15" t="s">
        <v>82</v>
      </c>
      <c r="AF15">
        <v>3</v>
      </c>
    </row>
    <row r="16" spans="1:32" x14ac:dyDescent="0.25">
      <c r="B16" t="s">
        <v>74</v>
      </c>
      <c r="C16" s="3">
        <v>1792445922001</v>
      </c>
      <c r="D16" s="2" t="s">
        <v>75</v>
      </c>
      <c r="E16">
        <v>987994664</v>
      </c>
      <c r="F16" t="s">
        <v>76</v>
      </c>
      <c r="G16" t="s">
        <v>84</v>
      </c>
      <c r="H16">
        <v>13</v>
      </c>
      <c r="I16" s="4">
        <v>41.69</v>
      </c>
      <c r="J16" s="4">
        <v>47.94</v>
      </c>
      <c r="K16" s="4">
        <v>0</v>
      </c>
      <c r="L16" t="s">
        <v>77</v>
      </c>
      <c r="M16">
        <v>1708175425</v>
      </c>
      <c r="N16" t="s">
        <v>65</v>
      </c>
      <c r="O16" t="s">
        <v>66</v>
      </c>
      <c r="Q16">
        <v>999019607</v>
      </c>
      <c r="R16" s="2" t="s">
        <v>31</v>
      </c>
      <c r="T16" t="s">
        <v>77</v>
      </c>
      <c r="U16">
        <v>1792732514</v>
      </c>
      <c r="V16" t="s">
        <v>30</v>
      </c>
      <c r="W16" t="s">
        <v>53</v>
      </c>
      <c r="Y16">
        <v>995849051</v>
      </c>
      <c r="Z16" s="2" t="s">
        <v>32</v>
      </c>
      <c r="AB16">
        <v>2</v>
      </c>
      <c r="AC16" t="s">
        <v>81</v>
      </c>
      <c r="AD16">
        <v>5</v>
      </c>
      <c r="AE16" t="s">
        <v>82</v>
      </c>
      <c r="AF16">
        <v>3</v>
      </c>
    </row>
    <row r="17" spans="2:12" x14ac:dyDescent="0.25">
      <c r="B17" t="s">
        <v>74</v>
      </c>
      <c r="C17" s="3">
        <v>1792445922001</v>
      </c>
      <c r="D17" s="2" t="s">
        <v>75</v>
      </c>
      <c r="E17">
        <v>987994664</v>
      </c>
      <c r="F17" t="s">
        <v>76</v>
      </c>
      <c r="G17" t="s">
        <v>84</v>
      </c>
      <c r="H17">
        <v>14</v>
      </c>
      <c r="I17" s="4">
        <v>51.67</v>
      </c>
      <c r="J17" s="4">
        <v>59.42</v>
      </c>
      <c r="K17" s="4">
        <f>-I17*3</f>
        <v>-155.01</v>
      </c>
      <c r="L17" t="s">
        <v>77</v>
      </c>
    </row>
    <row r="18" spans="2:12" x14ac:dyDescent="0.25">
      <c r="C18" s="3"/>
      <c r="D18" s="2"/>
    </row>
  </sheetData>
  <hyperlinks>
    <hyperlink ref="R2" r:id="rId1" xr:uid="{DED22F60-A7B1-4B81-80CA-0A114C5E51C7}"/>
    <hyperlink ref="D2" r:id="rId2" display="roberto.amoncayo@gmail.com" xr:uid="{1CC73324-E998-4D0E-B73B-C9B24149C341}"/>
    <hyperlink ref="D3" r:id="rId3" display="roberto.amoncayo@gmail.com" xr:uid="{07506FA4-5524-44C6-B775-017CC9FC7B8B}"/>
    <hyperlink ref="D4" r:id="rId4" display="roberto.amoncayo@gmail.com" xr:uid="{A2E8FA84-10C9-4D0A-9FF8-E4FA03ABED3D}"/>
    <hyperlink ref="D5" r:id="rId5" display="roberto.amoncayo@gmail.com" xr:uid="{B9EC9983-CB4F-4086-A83C-F4F0C1727EDE}"/>
    <hyperlink ref="D6" r:id="rId6" display="roberto.amoncayo@gmail.com" xr:uid="{1AB8912E-D585-4ECB-B795-3C6685734AD9}"/>
    <hyperlink ref="D7" r:id="rId7" display="roberto.amoncayo@gmail.com" xr:uid="{288E9A48-6AC6-4590-97DC-B4CCC45C128D}"/>
    <hyperlink ref="D8" r:id="rId8" display="roberto.amoncayo@gmail.com" xr:uid="{BA917E08-3AEB-4881-845F-D8A60540DB85}"/>
    <hyperlink ref="Z2:Z7" r:id="rId9" display="roberto.amoncayo@gmail.com" xr:uid="{F4AFB9F0-DE6C-4DA0-8CFA-6C5FBC34EF32}"/>
    <hyperlink ref="D9" r:id="rId10" display="roberto.amoncayo@gmail.com" xr:uid="{CC60CC3C-D8A9-4EC4-91ED-44DA60A6291C}"/>
    <hyperlink ref="D10" r:id="rId11" display="roberto.amoncayo@gmail.com" xr:uid="{B781365B-E3F2-451E-AE41-18BEEA4BB72E}"/>
    <hyperlink ref="D11" r:id="rId12" display="roberto.amoncayo@gmail.com" xr:uid="{37C3725C-BD33-41BA-A8F0-4AE9E8DDF20F}"/>
    <hyperlink ref="D12" r:id="rId13" display="roberto.amoncayo@gmail.com" xr:uid="{BF51157C-0A97-4409-B351-5DF28F1B54D8}"/>
    <hyperlink ref="Z8:Z12" r:id="rId14" display="roberto.amoncayo@gmail.com" xr:uid="{58CF8FB2-6EC7-4CE2-8D2C-CBDDC008D47F}"/>
    <hyperlink ref="Z13:Z16" r:id="rId15" display="roberto.amoncayo@gmail.com" xr:uid="{AB294FF7-9818-4C88-8D96-9294327EFEE9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Cordova</dc:creator>
  <cp:lastModifiedBy>Patricio Cordova</cp:lastModifiedBy>
  <dcterms:created xsi:type="dcterms:W3CDTF">2022-12-21T00:50:44Z</dcterms:created>
  <dcterms:modified xsi:type="dcterms:W3CDTF">2024-08-01T02:41:05Z</dcterms:modified>
</cp:coreProperties>
</file>