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DT" sheetId="1" r:id="rId4"/>
    <sheet state="visible" name="Costos Fases" sheetId="2" r:id="rId5"/>
  </sheets>
  <definedNames/>
  <calcPr/>
</workbook>
</file>

<file path=xl/sharedStrings.xml><?xml version="1.0" encoding="utf-8"?>
<sst xmlns="http://schemas.openxmlformats.org/spreadsheetml/2006/main" count="319" uniqueCount="188">
  <si>
    <t>Matriz Estructura de descomposición de tareas EDT</t>
  </si>
  <si>
    <t>Etapas</t>
  </si>
  <si>
    <t>DIAS</t>
  </si>
  <si>
    <t>HORAS POR ACTIVIDAD O ENTREGABLE</t>
  </si>
  <si>
    <t>DICCIONARIO EDT</t>
  </si>
  <si>
    <t>Fase de Planificación</t>
  </si>
  <si>
    <t>Jefe de Proyecto</t>
  </si>
  <si>
    <t>Coordinador de proyecto</t>
  </si>
  <si>
    <t>Desarrollador FullStack</t>
  </si>
  <si>
    <t>ROL ACTOR</t>
  </si>
  <si>
    <t>NOMBRE ACTOR</t>
  </si>
  <si>
    <t>1.1 Acta de Constitución de Proyecto</t>
  </si>
  <si>
    <t>Patricio Suarez</t>
  </si>
  <si>
    <t>1.1.1 Redacción del Acta de Constitución</t>
  </si>
  <si>
    <t>Ignacio Cisternas</t>
  </si>
  <si>
    <t>1.1.2 Definición del alcance del proyecto</t>
  </si>
  <si>
    <t>Desarrollador Full Stack</t>
  </si>
  <si>
    <t>1.1.3 Establecimiento de los objetivos y metas del proyecto</t>
  </si>
  <si>
    <t>1.2 Aprobación del Acta</t>
  </si>
  <si>
    <t>1.2.1 Revisión interna del Acta</t>
  </si>
  <si>
    <t>1.2.2 Aprobación consensuada del Acta</t>
  </si>
  <si>
    <t>1.3 Definición de Requerimientos Generales</t>
  </si>
  <si>
    <t>1.3.1 Recolección de requerimientos</t>
  </si>
  <si>
    <t>1.3.2 Documentación de requerimientos generales</t>
  </si>
  <si>
    <t>1.3.3 Aprobación interna de los requerimientos</t>
  </si>
  <si>
    <t>1.4 Organización del Equipo</t>
  </si>
  <si>
    <t>1.4.1 Definición de roles y responsabilidades</t>
  </si>
  <si>
    <t>1.4.2 Asignación de recursos</t>
  </si>
  <si>
    <t>1.4.3 Definición del cronograma de trabajo</t>
  </si>
  <si>
    <t>1.4.4 Planificación de la comunicación interna</t>
  </si>
  <si>
    <t>5 Dias</t>
  </si>
  <si>
    <t>50 Hrs</t>
  </si>
  <si>
    <t>Fase de Análisis y diseño</t>
  </si>
  <si>
    <t>2.1 Captura de Requerimientos Específicos</t>
  </si>
  <si>
    <t>2.1.2 Documentación de Requerimientos</t>
  </si>
  <si>
    <t>2.1.3 Priorización de Requerimientos</t>
  </si>
  <si>
    <t>2.1.4 Validación de Requerimientos</t>
  </si>
  <si>
    <t>2.2 Documento de Arquitectura de Software</t>
  </si>
  <si>
    <t>2.2.1 Diseño de la Arquitectura General</t>
  </si>
  <si>
    <t>2.2.2 Selección de Tecnologías</t>
  </si>
  <si>
    <t>2.2.3 Diseño de la Infraestructura</t>
  </si>
  <si>
    <t>2.2.4 Especificación de Interfaces</t>
  </si>
  <si>
    <t>2.3 Documento de Casos de Uso</t>
  </si>
  <si>
    <t>2.3.1 Identificación de Actores</t>
  </si>
  <si>
    <t>2.3.2 Creación de Casos de Uso</t>
  </si>
  <si>
    <t>2.3.3 Diagramas de Casos de Uso</t>
  </si>
  <si>
    <t>2.4 Prototipos</t>
  </si>
  <si>
    <t>2.4.1 Diseño de Prototipos de Interfaz</t>
  </si>
  <si>
    <t>2.4.3 Pruebas de Usabilidad</t>
  </si>
  <si>
    <t>2.4.4 Revisión y Ajustes</t>
  </si>
  <si>
    <t>2.5 Propuesta ERS</t>
  </si>
  <si>
    <t>2.5.1 Redacción de la Propuesta ERS</t>
  </si>
  <si>
    <t>2.5.2 Inclusión de Requisitos Funcionales</t>
  </si>
  <si>
    <t>2.5.3 Inclusión de Requisitos No Funcionales</t>
  </si>
  <si>
    <t>2.5.4 Revisión y Aprobación</t>
  </si>
  <si>
    <t>10 Dias</t>
  </si>
  <si>
    <t>100 Hrs</t>
  </si>
  <si>
    <t>Fase de Desarrollo</t>
  </si>
  <si>
    <t>Diseñador</t>
  </si>
  <si>
    <t>3.1 Desarrollo del Backend y Base de Datos</t>
  </si>
  <si>
    <t>3.1.1 Diseño del Modelo Relacional</t>
  </si>
  <si>
    <t>3.1.1.1 Creación del diseño del modelo relacional de la base de datos, incluyendo entidades, relaciones y cardinalidades.</t>
  </si>
  <si>
    <t>3.1.1.2 Definición de claves primarias y foráneas.</t>
  </si>
  <si>
    <t>3.1.1.3 Normalización de tablas para evitar redundancia de datos.</t>
  </si>
  <si>
    <t>3.1.2 Creación de la Base de Datos</t>
  </si>
  <si>
    <t>3.1.2.1 Implementación de la base de datos en el sistema de gestión de base de datos seleccionado.</t>
  </si>
  <si>
    <t>3.1.2.2 Creación de tablas, índices, vistas, y procedimientos almacenados.</t>
  </si>
  <si>
    <t>3.1.2.3 Definición de triggers y reglas de negocio.</t>
  </si>
  <si>
    <t>3.1.3 Desarrollo de la API Backend</t>
  </si>
  <si>
    <t>3.1.3.1 Desarrollo de la API para la comunicación entre el frontend y la base de datos.</t>
  </si>
  <si>
    <t>3.1.3.2 Implementación de servicios RESTful para la gestión de usuarios, pedidos, pagos, y distribución.</t>
  </si>
  <si>
    <t>3.1.3.3 Manejo de autenticación y autorización en la API.</t>
  </si>
  <si>
    <t>3.1.3.4 Integración de servicios externos como Google Maps, pasarelas de pago, y sistemas de notificación.</t>
  </si>
  <si>
    <t>3.1.4 Implementación de Scripts y Automatización</t>
  </si>
  <si>
    <t>3.1.4.1 Creación de scripts para la inicialización de la base de datos.</t>
  </si>
  <si>
    <t>3.1.4.2 Desarrollo de scripts para la migración de datos y actualizaciones de esquemas.</t>
  </si>
  <si>
    <t>3.1.4.3 Automatización de tareas recurrentes, como la limpieza de datos, generación de informes, y mantenimiento de la base de datos.</t>
  </si>
  <si>
    <t>3.2 Desarrollo de Módulos de Usuario</t>
  </si>
  <si>
    <t>3.2.1 Registro y Autenticación</t>
  </si>
  <si>
    <t>3.2.1.1 Implementación del registro de usuarios mediante correo electrónico, teléfono, y redes sociales.</t>
  </si>
  <si>
    <t>3.2.1.2 Desarrollo del sistema de inicio de sesión utilizando correo, teléfono, o redes sociales.</t>
  </si>
  <si>
    <t>3.2.1.3 Creación de la funcionalidad para la recuperación de contraseñas a través de correo o SMS.</t>
  </si>
  <si>
    <t>3.2.1.4 Implementación de verificación de identidad utilizando OTP (One-Time Password).</t>
  </si>
  <si>
    <t>3.2.2 Perfil de Usuario</t>
  </si>
  <si>
    <t>3.2.2.1 Configuración de la información personal del usuario.</t>
  </si>
  <si>
    <t>3.2.2.2 Desarrollo de la funcionalidad para visualizar la lista de pedidos realizados con detalles.</t>
  </si>
  <si>
    <t>3.2.2.3 Integración de métodos de pago como WebPay, MercadoPago, o Stripe.</t>
  </si>
  <si>
    <t>3.2.2.4 Implementación de la configuración para recibir notificaciones push, SMS, o correo.</t>
  </si>
  <si>
    <t>3.3 Desarrollo de Módulos de Solicitud de Pedido</t>
  </si>
  <si>
    <t>3.3.1 Ubicación y Distribuidores</t>
  </si>
  <si>
    <t>3.3.1.1 Implementación de la funcionalidad para capturar la ubicación actual del usuario y encontrar distribuidores cercanos (camiones distribuidores y puntos de venta).</t>
  </si>
  <si>
    <t>3.3.1.2 Desarrollo de la lista de distribuidores disponibles en la zona con sus tarifas y tiempos estimados.</t>
  </si>
  <si>
    <t>3.3.1.3 Creación de la funcionalidad para solicitar gas basándose en la última compra realizada por el usuario.</t>
  </si>
  <si>
    <t>3.3.1.4 Implementación del sistema de seguimiento en tiempo real de los pedidos.</t>
  </si>
  <si>
    <t>3.4 Desarrollo de Módulos de Distribuidor</t>
  </si>
  <si>
    <t>3.4.1 Registro y Autenticación de Distribuidores</t>
  </si>
  <si>
    <t>3.4.1.1 Implementación del registro de distribuidores con campos específicos como patente del camión, licencia, foto de perfil, y detalles de contacto.</t>
  </si>
  <si>
    <t>3.4.1.2 Desarrollo de la verificación de identidad y documentos para los distribuidores, incluyendo el envío de documentos para verificación por parte de la administración.</t>
  </si>
  <si>
    <t>3.4.2 Perfil de Distribuidor</t>
  </si>
  <si>
    <t>3.4.2.1 Configuración de la información del distribuidor, incluyendo detalles del vehículo, rutas preferidas, y tarifas.</t>
  </si>
  <si>
    <t>3.4.2.2 Desarrollo de la lista de pedidos completados, ingresos, y calificaciones.</t>
  </si>
  <si>
    <t>3.4.2.3 Implementación de la configuración de disponibilidad de los distribuidores (horarios de la distribuidora).</t>
  </si>
  <si>
    <t>3.4.3 Gestión de Pedidos</t>
  </si>
  <si>
    <t>3.4.3.1 Desarrollo de la recepción de solicitudes de pedidos con notificaciones para nuevos pedidos cercanos.</t>
  </si>
  <si>
    <t>3.4.3.2 Implementación de la opción para que los distribuidores tomen o declinen pedidos con una estimación de ganancia.</t>
  </si>
  <si>
    <t>3.4.3.3 Integración con Google Maps para calcular la mejor ruta al cliente.</t>
  </si>
  <si>
    <t xml:space="preserve">3.5 Desarrollo de Módulos de Administración </t>
  </si>
  <si>
    <t>3.5.1 Gestión de Usuarios y Distribuidores</t>
  </si>
  <si>
    <t>3.5.1.1 Desarrollo del dashboard de usuarios para visualizar estadísticas, perfiles, y gestión de usuarios.</t>
  </si>
  <si>
    <t>3.5.1.2 Implementación del dashboard de distribuidores para verificación, suspensión y gestión de perfiles de distribuidores.</t>
  </si>
  <si>
    <t>3.5.2 Gestión de Pedidos (Por Confirmar)</t>
  </si>
  <si>
    <t>3.5.2.1 Creación de la funcionalidad para manejar quejas o problemas reportados por usuarios o distribuidores.</t>
  </si>
  <si>
    <t>3.5.3 Análisis y Reportes (Por Confirmar)</t>
  </si>
  <si>
    <t>3.5.3.1 Desarrollo de informes sobre uso de la aplicación, transacciones realizadas, tiempo medio de entrega, etc.</t>
  </si>
  <si>
    <t>3.5.3.2 Implementación de reportes financieros con detalle de ingresos, comisiones, y pagos procesados.</t>
  </si>
  <si>
    <t>3.6 Funcionalidades Generales</t>
  </si>
  <si>
    <t>3.6.1 Geolocalización y Mapas</t>
  </si>
  <si>
    <t>3.6.1.1 Integración con Google Maps API para geolocalización, cálculo de rutas, y estimación de tiempos de llegada.</t>
  </si>
  <si>
    <t>3.6.1.2 Implementación de Geofencing para crear áreas de operación específicas para los distribuidores y notificaciones automáticas cuando un usuario entra o sale de una zona específica.</t>
  </si>
  <si>
    <t>3.6.2 Pasarelas de Pago</t>
  </si>
  <si>
    <t>3.6.2.1 Integración de pasarelas de pago compatibles con WebPay</t>
  </si>
  <si>
    <t>3.6.2.2 Desarrollo del manejo de errores para detección y gestión de transacciones fallidas, reembolsos, y retenciones.</t>
  </si>
  <si>
    <t>3.6.3 Notificaciones</t>
  </si>
  <si>
    <t>3.6.3.1 Implementación de notificaciones push para avisos de nuevos pedidos, actualizaciones de estado, ofertas, y promociones.</t>
  </si>
  <si>
    <t>3.6.3.2 Creación de un sistema de mensajería interna para chat en tiempo real entre el usuario y el distribuidor.</t>
  </si>
  <si>
    <t>3.6.4 Seguridad</t>
  </si>
  <si>
    <t>3.6.4.1 Implementación de encriptación de datos para asegurar la transmisión de datos personales y financieros.</t>
  </si>
  <si>
    <t>3.6.4.2 Desarrollo de Two-Factor Authentication (2FA) como opción para agregar una capa extra de seguridad al inicio de sesión.</t>
  </si>
  <si>
    <t>42 Dias</t>
  </si>
  <si>
    <t>430Hrs</t>
  </si>
  <si>
    <t>Fase de Pruebas y QA</t>
  </si>
  <si>
    <t>4.1 Pruebas de Funcionalidad</t>
  </si>
  <si>
    <t>4.1.1 Ejecución de pruebas de funcionalidad</t>
  </si>
  <si>
    <t>4.1.2 Documentación interna de errores y corrección</t>
  </si>
  <si>
    <t>4.2 Pruebas de Usabilidad</t>
  </si>
  <si>
    <t>4.2.1 Testeo interno por parte del equipo</t>
  </si>
  <si>
    <t>4.2.2 Ajustes en base al feedback interno</t>
  </si>
  <si>
    <t>4.3 Pruebas de Rendimiento y Seguridad</t>
  </si>
  <si>
    <t>4.3.1 Ejecución de pruebas de carga y estrés</t>
  </si>
  <si>
    <t>4.3.2 Evaluación de seguridad</t>
  </si>
  <si>
    <t>4.3.3 Corrección de problemas de rendimiento y seguridad</t>
  </si>
  <si>
    <t>50Hrs</t>
  </si>
  <si>
    <t>Fase de implementación y cierre</t>
  </si>
  <si>
    <t>5.1 Implementación en Entorno de Producción</t>
  </si>
  <si>
    <t>5.1.1 Preparación del entorno de producción</t>
  </si>
  <si>
    <t>5.1.2 Despliegue de la aplicación en producción</t>
  </si>
  <si>
    <t>5.1.3 Monitoreo y ajustes</t>
  </si>
  <si>
    <t>5.2 Formación y Transferencia</t>
  </si>
  <si>
    <t>5.2.1 Capacitación al equipo de operación (si es necesario)</t>
  </si>
  <si>
    <t>5.2.2 Entrega de documentación final interna</t>
  </si>
  <si>
    <t>5.3 Cierre del Proyecto</t>
  </si>
  <si>
    <t>5.3.1 Revisión de hitos y cumplimiento de objetivos</t>
  </si>
  <si>
    <t>5.3.2 Recopilación de lecciones aprendidas</t>
  </si>
  <si>
    <t>5.3.3 Cierre administrativo y financiero interno</t>
  </si>
  <si>
    <t>SIGLA</t>
  </si>
  <si>
    <t>ROL</t>
  </si>
  <si>
    <t>NOMBRE</t>
  </si>
  <si>
    <t>VALOR HORA HH</t>
  </si>
  <si>
    <t>HORAS</t>
  </si>
  <si>
    <t>FASE PLANIFICACION</t>
  </si>
  <si>
    <t>COSTO POR HORA</t>
  </si>
  <si>
    <t>PM</t>
  </si>
  <si>
    <t>COSTO x HORA</t>
  </si>
  <si>
    <t>Sueldo mes</t>
  </si>
  <si>
    <t>CP</t>
  </si>
  <si>
    <t>FS</t>
  </si>
  <si>
    <t>TOTAL FASE PLANIFICACION</t>
  </si>
  <si>
    <t xml:space="preserve">VALOR HORA HH </t>
  </si>
  <si>
    <t>FASE DISEÑO</t>
  </si>
  <si>
    <t>COSTO HH POR ROL</t>
  </si>
  <si>
    <t>HH POR ROL</t>
  </si>
  <si>
    <t>TOTAL FASE DISEÑO</t>
  </si>
  <si>
    <t>TOTAL HH</t>
  </si>
  <si>
    <t>FASE DESARROLLO</t>
  </si>
  <si>
    <t>COSTO POR FASE</t>
  </si>
  <si>
    <t>HH POR FASE</t>
  </si>
  <si>
    <t>Fase de Análisis y Diseño</t>
  </si>
  <si>
    <t>Fase de QA</t>
  </si>
  <si>
    <t>Fase de Implementacion</t>
  </si>
  <si>
    <t>TOTAL FASE DESARROLLO</t>
  </si>
  <si>
    <t>TOTAL HH FASES</t>
  </si>
  <si>
    <t>FASE PRUEBAS QA</t>
  </si>
  <si>
    <t xml:space="preserve">Margen </t>
  </si>
  <si>
    <t>UTILIDAD</t>
  </si>
  <si>
    <t>PRECIO FINAL</t>
  </si>
  <si>
    <t>TOTAL FASE PRUEBAS QA</t>
  </si>
  <si>
    <t>FASE IMPLEMENTACION Y CIERRE</t>
  </si>
  <si>
    <t>TOTAL FASE IMPLEMENTACION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</si>
</sst>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[$$]#,##0"/>
    <numFmt numFmtId="165" formatCode="0_ ;\-0\ "/>
    <numFmt numFmtId="166" formatCode="_ &quot;$&quot;* #,##0_ ;_ &quot;$&quot;* \-#,##0_ ;_ &quot;$&quot;* &quot;-&quot;_ ;_ @_ "/>
  </numFmts>
  <fonts count="12">
    <font>
      <sz val="11.0"/>
      <color theme="1"/>
      <name val="Calibri"/>
      <scheme val="minor"/>
    </font>
    <font>
      <sz val="14.0"/>
      <color theme="1"/>
      <name val="Calibri"/>
    </font>
    <font/>
    <font>
      <sz val="11.0"/>
      <color theme="1"/>
      <name val="Calibri"/>
    </font>
    <font>
      <b/>
      <sz val="11.0"/>
      <color rgb="FF000000"/>
      <name val="Calibri"/>
    </font>
    <font>
      <sz val="11.0"/>
      <color rgb="FF000000"/>
      <name val="Calibri"/>
    </font>
    <font>
      <color theme="1"/>
      <name val="Calibri"/>
      <scheme val="minor"/>
    </font>
    <font>
      <b/>
      <sz val="11.0"/>
      <color theme="1"/>
      <name val="Calibri"/>
    </font>
    <font>
      <b/>
      <sz val="14.0"/>
      <color rgb="FF000000"/>
      <name val="Calibri"/>
    </font>
    <font>
      <b/>
      <sz val="14.0"/>
      <color theme="1"/>
      <name val="Calibri"/>
    </font>
    <font>
      <b/>
      <sz val="12.0"/>
      <color theme="1"/>
      <name val="Calibri"/>
    </font>
    <font>
      <sz val="12.0"/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ADB9CA"/>
        <bgColor rgb="FFADB9CA"/>
      </patternFill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</fills>
  <borders count="13">
    <border/>
    <border>
      <left/>
      <top/>
      <bottom/>
    </border>
    <border>
      <top/>
      <bottom/>
    </border>
    <border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/>
      <top/>
      <bottom style="thin">
        <color rgb="FF000000"/>
      </bottom>
    </border>
  </borders>
  <cellStyleXfs count="1">
    <xf borderId="0" fillId="0" fontId="0" numFmtId="0" applyAlignment="1" applyFont="1"/>
  </cellStyleXfs>
  <cellXfs count="5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4" fillId="0" fontId="3" numFmtId="0" xfId="0" applyBorder="1" applyFont="1"/>
    <xf borderId="4" fillId="0" fontId="3" numFmtId="0" xfId="0" applyAlignment="1" applyBorder="1" applyFont="1">
      <alignment horizontal="center"/>
    </xf>
    <xf borderId="5" fillId="0" fontId="3" numFmtId="0" xfId="0" applyAlignment="1" applyBorder="1" applyFont="1">
      <alignment horizontal="center"/>
    </xf>
    <xf borderId="6" fillId="0" fontId="2" numFmtId="0" xfId="0" applyBorder="1" applyFont="1"/>
    <xf borderId="7" fillId="0" fontId="2" numFmtId="0" xfId="0" applyBorder="1" applyFont="1"/>
    <xf borderId="8" fillId="3" fontId="3" numFmtId="0" xfId="0" applyBorder="1" applyFill="1" applyFont="1"/>
    <xf borderId="4" fillId="3" fontId="3" numFmtId="0" xfId="0" applyBorder="1" applyFont="1"/>
    <xf borderId="4" fillId="3" fontId="3" numFmtId="0" xfId="0" applyAlignment="1" applyBorder="1" applyFont="1">
      <alignment horizontal="center" shrinkToFit="0" wrapText="1"/>
    </xf>
    <xf borderId="4" fillId="3" fontId="3" numFmtId="0" xfId="0" applyAlignment="1" applyBorder="1" applyFont="1">
      <alignment horizontal="center" readingOrder="0" shrinkToFit="0" wrapText="1"/>
    </xf>
    <xf borderId="4" fillId="3" fontId="3" numFmtId="0" xfId="0" applyAlignment="1" applyBorder="1" applyFont="1">
      <alignment horizontal="center"/>
    </xf>
    <xf borderId="9" fillId="4" fontId="4" numFmtId="0" xfId="0" applyAlignment="1" applyBorder="1" applyFill="1" applyFont="1">
      <alignment readingOrder="0"/>
    </xf>
    <xf borderId="4" fillId="0" fontId="3" numFmtId="0" xfId="0" applyAlignment="1" applyBorder="1" applyFont="1">
      <alignment readingOrder="0"/>
    </xf>
    <xf borderId="4" fillId="0" fontId="3" numFmtId="0" xfId="0" applyAlignment="1" applyBorder="1" applyFont="1">
      <alignment horizontal="center" readingOrder="0"/>
    </xf>
    <xf borderId="9" fillId="4" fontId="5" numFmtId="0" xfId="0" applyAlignment="1" applyBorder="1" applyFont="1">
      <alignment readingOrder="0"/>
    </xf>
    <xf borderId="4" fillId="0" fontId="3" numFmtId="0" xfId="0" applyAlignment="1" applyBorder="1" applyFont="1">
      <alignment readingOrder="0" shrinkToFit="0" wrapText="1"/>
    </xf>
    <xf borderId="5" fillId="0" fontId="3" numFmtId="0" xfId="0" applyBorder="1" applyFont="1"/>
    <xf borderId="0" fillId="0" fontId="6" numFmtId="0" xfId="0" applyFont="1"/>
    <xf borderId="5" fillId="0" fontId="7" numFmtId="0" xfId="0" applyAlignment="1" applyBorder="1" applyFont="1">
      <alignment readingOrder="0"/>
    </xf>
    <xf borderId="5" fillId="0" fontId="3" numFmtId="0" xfId="0" applyAlignment="1" applyBorder="1" applyFont="1">
      <alignment readingOrder="0"/>
    </xf>
    <xf borderId="4" fillId="4" fontId="4" numFmtId="0" xfId="0" applyAlignment="1" applyBorder="1" applyFont="1">
      <alignment readingOrder="0"/>
    </xf>
    <xf borderId="4" fillId="4" fontId="5" numFmtId="0" xfId="0" applyAlignment="1" applyBorder="1" applyFont="1">
      <alignment readingOrder="0"/>
    </xf>
    <xf borderId="4" fillId="0" fontId="6" numFmtId="0" xfId="0" applyAlignment="1" applyBorder="1" applyFont="1">
      <alignment readingOrder="0"/>
    </xf>
    <xf borderId="4" fillId="0" fontId="6" numFmtId="0" xfId="0" applyBorder="1" applyFont="1"/>
    <xf borderId="0" fillId="0" fontId="6" numFmtId="0" xfId="0" applyAlignment="1" applyFont="1">
      <alignment readingOrder="0"/>
    </xf>
    <xf borderId="9" fillId="4" fontId="8" numFmtId="0" xfId="0" applyAlignment="1" applyBorder="1" applyFont="1">
      <alignment readingOrder="0"/>
    </xf>
    <xf borderId="0" fillId="0" fontId="6" numFmtId="0" xfId="0" applyAlignment="1" applyFont="1">
      <alignment readingOrder="0" shrinkToFit="0" wrapText="1"/>
    </xf>
    <xf borderId="4" fillId="0" fontId="3" numFmtId="0" xfId="0" applyAlignment="1" applyBorder="1" applyFont="1">
      <alignment readingOrder="0" shrinkToFit="0" vertical="top" wrapText="1"/>
    </xf>
    <xf borderId="4" fillId="0" fontId="3" numFmtId="0" xfId="0" applyAlignment="1" applyBorder="1" applyFont="1">
      <alignment horizontal="left" readingOrder="0" shrinkToFit="0" vertical="top" wrapText="1"/>
    </xf>
    <xf borderId="4" fillId="0" fontId="3" numFmtId="0" xfId="0" applyAlignment="1" applyBorder="1" applyFont="1">
      <alignment horizontal="left" shrinkToFit="0" vertical="top" wrapText="1"/>
    </xf>
    <xf borderId="4" fillId="0" fontId="9" numFmtId="0" xfId="0" applyAlignment="1" applyBorder="1" applyFont="1">
      <alignment readingOrder="0" shrinkToFit="0" vertical="top" wrapText="1"/>
    </xf>
    <xf borderId="4" fillId="0" fontId="9" numFmtId="0" xfId="0" applyAlignment="1" applyBorder="1" applyFont="1">
      <alignment horizontal="left" readingOrder="0" shrinkToFit="0" vertical="top" wrapText="1"/>
    </xf>
    <xf borderId="9" fillId="4" fontId="4" numFmtId="0" xfId="0" applyAlignment="1" applyBorder="1" applyFont="1">
      <alignment horizontal="left" readingOrder="0"/>
    </xf>
    <xf borderId="9" fillId="4" fontId="5" numFmtId="0" xfId="0" applyAlignment="1" applyBorder="1" applyFont="1">
      <alignment horizontal="left" readingOrder="0"/>
    </xf>
    <xf borderId="10" fillId="3" fontId="3" numFmtId="0" xfId="0" applyAlignment="1" applyBorder="1" applyFont="1">
      <alignment horizontal="center"/>
    </xf>
    <xf borderId="11" fillId="0" fontId="2" numFmtId="0" xfId="0" applyBorder="1" applyFont="1"/>
    <xf borderId="12" fillId="0" fontId="2" numFmtId="0" xfId="0" applyBorder="1" applyFont="1"/>
    <xf borderId="4" fillId="0" fontId="3" numFmtId="164" xfId="0" applyAlignment="1" applyBorder="1" applyFont="1" applyNumberFormat="1">
      <alignment readingOrder="0"/>
    </xf>
    <xf borderId="4" fillId="0" fontId="3" numFmtId="165" xfId="0" applyAlignment="1" applyBorder="1" applyFont="1" applyNumberFormat="1">
      <alignment readingOrder="0"/>
    </xf>
    <xf borderId="4" fillId="0" fontId="3" numFmtId="166" xfId="0" applyBorder="1" applyFont="1" applyNumberFormat="1"/>
    <xf borderId="4" fillId="0" fontId="3" numFmtId="165" xfId="0" applyBorder="1" applyFont="1" applyNumberFormat="1"/>
    <xf borderId="10" fillId="3" fontId="3" numFmtId="0" xfId="0" applyAlignment="1" applyBorder="1" applyFont="1">
      <alignment horizontal="center" readingOrder="0"/>
    </xf>
    <xf borderId="4" fillId="5" fontId="10" numFmtId="0" xfId="0" applyBorder="1" applyFill="1" applyFont="1"/>
    <xf borderId="4" fillId="5" fontId="10" numFmtId="166" xfId="0" applyBorder="1" applyFont="1" applyNumberFormat="1"/>
    <xf borderId="4" fillId="5" fontId="10" numFmtId="165" xfId="0" applyBorder="1" applyFont="1" applyNumberFormat="1"/>
    <xf borderId="4" fillId="0" fontId="3" numFmtId="49" xfId="0" applyBorder="1" applyFont="1" applyNumberFormat="1"/>
    <xf borderId="4" fillId="5" fontId="11" numFmtId="0" xfId="0" applyAlignment="1" applyBorder="1" applyFont="1">
      <alignment readingOrder="0"/>
    </xf>
    <xf borderId="4" fillId="5" fontId="11" numFmtId="166" xfId="0" applyBorder="1" applyFont="1" applyNumberFormat="1"/>
    <xf borderId="4" fillId="5" fontId="11" numFmtId="49" xfId="0" applyBorder="1" applyFont="1" applyNumberFormat="1"/>
    <xf borderId="4" fillId="0" fontId="3" numFmtId="9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 outlineLevelRow="1"/>
  <cols>
    <col customWidth="1" min="1" max="1" width="69.14"/>
    <col customWidth="1" min="2" max="2" width="7.43"/>
    <col customWidth="1" min="3" max="3" width="10.71"/>
    <col customWidth="1" min="4" max="4" width="12.86"/>
    <col customWidth="1" min="5" max="5" width="14.0"/>
    <col customWidth="1" min="6" max="6" width="13.0"/>
    <col customWidth="1" min="7" max="7" width="12.0"/>
    <col customWidth="1" min="8" max="8" width="5.0"/>
    <col customWidth="1" min="9" max="9" width="23.29"/>
    <col customWidth="1" min="10" max="10" width="29.71"/>
    <col customWidth="1" min="11" max="26" width="10.71"/>
  </cols>
  <sheetData>
    <row r="1" ht="14.25" customHeight="1"/>
    <row r="2" ht="14.25" customHeight="1">
      <c r="A2" s="1" t="s">
        <v>0</v>
      </c>
      <c r="B2" s="2"/>
      <c r="C2" s="2"/>
      <c r="D2" s="3"/>
    </row>
    <row r="3" ht="14.25" customHeight="1"/>
    <row r="4" ht="14.25" customHeight="1">
      <c r="A4" s="4" t="s">
        <v>1</v>
      </c>
      <c r="B4" s="5" t="s">
        <v>2</v>
      </c>
      <c r="C4" s="6" t="s">
        <v>3</v>
      </c>
      <c r="D4" s="7"/>
      <c r="E4" s="7"/>
      <c r="F4" s="7"/>
      <c r="G4" s="8"/>
      <c r="I4" s="6" t="s">
        <v>4</v>
      </c>
      <c r="J4" s="8"/>
    </row>
    <row r="5" ht="14.25" customHeight="1">
      <c r="A5" s="9" t="s">
        <v>5</v>
      </c>
      <c r="B5" s="10"/>
      <c r="C5" s="11" t="s">
        <v>6</v>
      </c>
      <c r="D5" s="12" t="s">
        <v>7</v>
      </c>
      <c r="E5" s="12" t="s">
        <v>8</v>
      </c>
      <c r="F5" s="12" t="s">
        <v>8</v>
      </c>
      <c r="G5" s="12"/>
      <c r="I5" s="13" t="s">
        <v>9</v>
      </c>
      <c r="J5" s="13" t="s">
        <v>10</v>
      </c>
    </row>
    <row r="6" ht="14.25" customHeight="1" outlineLevel="1">
      <c r="A6" s="14" t="s">
        <v>11</v>
      </c>
      <c r="B6" s="15">
        <v>1.0</v>
      </c>
      <c r="C6" s="16">
        <v>10.0</v>
      </c>
      <c r="D6" s="16">
        <v>10.0</v>
      </c>
      <c r="E6" s="5"/>
      <c r="F6" s="5"/>
      <c r="G6" s="5"/>
      <c r="I6" s="4" t="s">
        <v>6</v>
      </c>
      <c r="J6" s="15" t="s">
        <v>12</v>
      </c>
    </row>
    <row r="7" ht="14.25" customHeight="1" outlineLevel="1">
      <c r="A7" s="17" t="s">
        <v>13</v>
      </c>
      <c r="B7" s="15"/>
      <c r="C7" s="16"/>
      <c r="D7" s="16"/>
      <c r="E7" s="5"/>
      <c r="F7" s="5"/>
      <c r="G7" s="5"/>
      <c r="I7" s="15" t="s">
        <v>7</v>
      </c>
      <c r="J7" s="18" t="s">
        <v>14</v>
      </c>
    </row>
    <row r="8" ht="14.25" customHeight="1" outlineLevel="1">
      <c r="A8" s="17" t="s">
        <v>15</v>
      </c>
      <c r="B8" s="15"/>
      <c r="C8" s="16"/>
      <c r="D8" s="16"/>
      <c r="E8" s="5"/>
      <c r="F8" s="5"/>
      <c r="G8" s="5"/>
      <c r="I8" s="15" t="s">
        <v>16</v>
      </c>
      <c r="J8" s="15" t="s">
        <v>12</v>
      </c>
    </row>
    <row r="9" ht="14.25" customHeight="1" outlineLevel="1">
      <c r="A9" s="17" t="s">
        <v>17</v>
      </c>
      <c r="B9" s="15"/>
      <c r="C9" s="16"/>
      <c r="D9" s="16"/>
      <c r="E9" s="5"/>
      <c r="F9" s="5"/>
      <c r="G9" s="5"/>
      <c r="I9" s="15" t="s">
        <v>16</v>
      </c>
      <c r="J9" s="18" t="s">
        <v>14</v>
      </c>
    </row>
    <row r="10" ht="14.25" customHeight="1" outlineLevel="1">
      <c r="A10" s="19"/>
      <c r="B10" s="4"/>
      <c r="C10" s="5"/>
      <c r="D10" s="5"/>
      <c r="E10" s="5"/>
      <c r="F10" s="5"/>
      <c r="G10" s="5"/>
      <c r="I10" s="20"/>
      <c r="J10" s="20"/>
    </row>
    <row r="11" ht="14.25" customHeight="1" outlineLevel="1">
      <c r="A11" s="21" t="s">
        <v>18</v>
      </c>
      <c r="B11" s="15">
        <v>1.0</v>
      </c>
      <c r="C11" s="16">
        <v>10.0</v>
      </c>
      <c r="D11" s="16">
        <v>10.0</v>
      </c>
      <c r="E11" s="5"/>
      <c r="F11" s="5"/>
      <c r="G11" s="5"/>
      <c r="I11" s="20"/>
      <c r="J11" s="20"/>
    </row>
    <row r="12" ht="14.25" customHeight="1" outlineLevel="1">
      <c r="A12" s="22" t="s">
        <v>19</v>
      </c>
      <c r="B12" s="15"/>
      <c r="C12" s="16"/>
      <c r="D12" s="16"/>
      <c r="E12" s="5"/>
      <c r="F12" s="5"/>
      <c r="G12" s="5"/>
      <c r="I12" s="20"/>
      <c r="J12" s="20"/>
    </row>
    <row r="13" ht="14.25" customHeight="1" outlineLevel="1">
      <c r="A13" s="22" t="s">
        <v>20</v>
      </c>
      <c r="B13" s="15"/>
      <c r="C13" s="16"/>
      <c r="D13" s="16"/>
      <c r="E13" s="5"/>
      <c r="F13" s="5"/>
      <c r="G13" s="5"/>
      <c r="I13" s="20"/>
      <c r="J13" s="20"/>
    </row>
    <row r="14" ht="14.25" customHeight="1" outlineLevel="1">
      <c r="A14" s="19"/>
      <c r="B14" s="15"/>
      <c r="C14" s="5"/>
      <c r="D14" s="5"/>
      <c r="E14" s="5"/>
      <c r="F14" s="5"/>
      <c r="G14" s="5"/>
      <c r="I14" s="20"/>
      <c r="J14" s="20"/>
    </row>
    <row r="15" ht="14.25" customHeight="1" outlineLevel="1">
      <c r="A15" s="21" t="s">
        <v>21</v>
      </c>
      <c r="B15" s="15">
        <v>2.0</v>
      </c>
      <c r="C15" s="16">
        <v>20.0</v>
      </c>
      <c r="D15" s="16">
        <v>20.0</v>
      </c>
      <c r="E15" s="5"/>
      <c r="F15" s="5"/>
      <c r="G15" s="5"/>
      <c r="I15" s="20"/>
      <c r="J15" s="20"/>
    </row>
    <row r="16" ht="14.25" customHeight="1" outlineLevel="1">
      <c r="A16" s="22" t="s">
        <v>22</v>
      </c>
      <c r="B16" s="15"/>
      <c r="C16" s="16"/>
      <c r="D16" s="16"/>
      <c r="E16" s="5"/>
      <c r="F16" s="5"/>
      <c r="G16" s="5"/>
      <c r="I16" s="20"/>
      <c r="J16" s="20"/>
    </row>
    <row r="17" ht="14.25" customHeight="1" outlineLevel="1">
      <c r="A17" s="22" t="s">
        <v>23</v>
      </c>
      <c r="B17" s="15"/>
      <c r="C17" s="16"/>
      <c r="D17" s="16"/>
      <c r="E17" s="5"/>
      <c r="F17" s="5"/>
      <c r="G17" s="5"/>
      <c r="I17" s="20"/>
      <c r="J17" s="20"/>
    </row>
    <row r="18" ht="14.25" customHeight="1" outlineLevel="1">
      <c r="A18" s="22" t="s">
        <v>24</v>
      </c>
      <c r="B18" s="15"/>
      <c r="C18" s="5"/>
      <c r="D18" s="16"/>
      <c r="E18" s="5"/>
      <c r="F18" s="5"/>
      <c r="G18" s="5"/>
      <c r="I18" s="20"/>
      <c r="J18" s="20"/>
    </row>
    <row r="19" ht="14.25" customHeight="1" outlineLevel="1">
      <c r="A19" s="19"/>
      <c r="B19" s="4"/>
      <c r="C19" s="5"/>
      <c r="D19" s="5"/>
      <c r="E19" s="5"/>
      <c r="F19" s="5"/>
      <c r="G19" s="5"/>
      <c r="I19" s="20"/>
      <c r="J19" s="20"/>
    </row>
    <row r="20" ht="14.25" customHeight="1" outlineLevel="1">
      <c r="A20" s="21" t="s">
        <v>25</v>
      </c>
      <c r="B20" s="15">
        <v>1.0</v>
      </c>
      <c r="C20" s="16">
        <v>10.0</v>
      </c>
      <c r="D20" s="16">
        <v>10.0</v>
      </c>
      <c r="E20" s="5"/>
      <c r="F20" s="5"/>
      <c r="G20" s="5"/>
      <c r="I20" s="20"/>
      <c r="J20" s="20"/>
    </row>
    <row r="21" ht="14.25" customHeight="1" outlineLevel="1">
      <c r="A21" s="22" t="s">
        <v>26</v>
      </c>
      <c r="B21" s="15"/>
      <c r="C21" s="16"/>
      <c r="D21" s="16"/>
      <c r="E21" s="5"/>
      <c r="F21" s="5"/>
      <c r="G21" s="5"/>
      <c r="I21" s="20"/>
      <c r="J21" s="20"/>
    </row>
    <row r="22" ht="14.25" customHeight="1" outlineLevel="1">
      <c r="A22" s="22" t="s">
        <v>27</v>
      </c>
      <c r="B22" s="15"/>
      <c r="C22" s="16"/>
      <c r="D22" s="16"/>
      <c r="E22" s="5"/>
      <c r="F22" s="5"/>
      <c r="G22" s="5"/>
      <c r="I22" s="20"/>
      <c r="J22" s="20"/>
    </row>
    <row r="23" ht="14.25" customHeight="1" outlineLevel="1">
      <c r="A23" s="22" t="s">
        <v>28</v>
      </c>
      <c r="B23" s="15"/>
      <c r="C23" s="16"/>
      <c r="D23" s="16"/>
      <c r="E23" s="5"/>
      <c r="F23" s="5"/>
      <c r="G23" s="5"/>
      <c r="I23" s="20"/>
      <c r="J23" s="20"/>
    </row>
    <row r="24" ht="14.25" customHeight="1" outlineLevel="1">
      <c r="A24" s="22" t="s">
        <v>29</v>
      </c>
      <c r="B24" s="15"/>
      <c r="C24" s="16"/>
      <c r="D24" s="16"/>
      <c r="E24" s="5"/>
      <c r="F24" s="5"/>
      <c r="G24" s="5"/>
      <c r="I24" s="20"/>
      <c r="J24" s="20"/>
    </row>
    <row r="25" ht="14.25" customHeight="1" outlineLevel="1">
      <c r="A25" s="4"/>
      <c r="B25" s="15" t="s">
        <v>30</v>
      </c>
      <c r="C25" s="16" t="s">
        <v>31</v>
      </c>
      <c r="D25" s="16" t="s">
        <v>31</v>
      </c>
      <c r="E25" s="5"/>
      <c r="F25" s="5"/>
      <c r="G25" s="5"/>
      <c r="I25" s="20"/>
      <c r="J25" s="20"/>
    </row>
    <row r="26" ht="14.25" customHeight="1">
      <c r="A26" s="20"/>
      <c r="B26" s="20"/>
      <c r="C26" s="20"/>
      <c r="D26" s="20"/>
      <c r="E26" s="20"/>
      <c r="F26" s="20"/>
      <c r="G26" s="20"/>
    </row>
    <row r="27" ht="14.25" customHeight="1">
      <c r="A27" s="10" t="s">
        <v>32</v>
      </c>
      <c r="B27" s="10"/>
      <c r="C27" s="11" t="s">
        <v>6</v>
      </c>
      <c r="D27" s="12" t="s">
        <v>7</v>
      </c>
      <c r="E27" s="12" t="s">
        <v>8</v>
      </c>
      <c r="F27" s="12" t="s">
        <v>8</v>
      </c>
      <c r="G27" s="11"/>
    </row>
    <row r="28" ht="14.25" customHeight="1" outlineLevel="1">
      <c r="A28" s="23" t="s">
        <v>33</v>
      </c>
      <c r="B28" s="15">
        <v>2.0</v>
      </c>
      <c r="C28" s="16">
        <v>20.0</v>
      </c>
      <c r="D28" s="16">
        <v>20.0</v>
      </c>
      <c r="E28" s="5"/>
      <c r="F28" s="5"/>
      <c r="G28" s="5"/>
    </row>
    <row r="29" ht="14.25" customHeight="1" outlineLevel="1">
      <c r="A29" s="24" t="s">
        <v>34</v>
      </c>
      <c r="B29" s="15"/>
      <c r="C29" s="5"/>
      <c r="D29" s="5"/>
      <c r="E29" s="5"/>
      <c r="F29" s="5"/>
      <c r="G29" s="5"/>
    </row>
    <row r="30" ht="14.25" customHeight="1" outlineLevel="1">
      <c r="A30" s="24" t="s">
        <v>35</v>
      </c>
      <c r="B30" s="15"/>
      <c r="C30" s="5"/>
      <c r="D30" s="5"/>
      <c r="E30" s="5"/>
      <c r="F30" s="5"/>
      <c r="G30" s="5"/>
    </row>
    <row r="31" ht="14.25" customHeight="1" outlineLevel="1">
      <c r="A31" s="25" t="s">
        <v>36</v>
      </c>
      <c r="B31" s="15"/>
      <c r="C31" s="5"/>
      <c r="D31" s="5"/>
      <c r="E31" s="5"/>
      <c r="F31" s="5"/>
      <c r="G31" s="5"/>
    </row>
    <row r="32" ht="14.25" customHeight="1" outlineLevel="1">
      <c r="A32" s="26"/>
      <c r="B32" s="15"/>
      <c r="C32" s="5"/>
      <c r="D32" s="5"/>
      <c r="E32" s="5"/>
      <c r="F32" s="5"/>
      <c r="G32" s="5"/>
    </row>
    <row r="33" ht="14.25" customHeight="1" outlineLevel="1">
      <c r="A33" s="23" t="s">
        <v>37</v>
      </c>
      <c r="B33" s="15">
        <v>3.0</v>
      </c>
      <c r="C33" s="16">
        <v>30.0</v>
      </c>
      <c r="D33" s="16">
        <v>30.0</v>
      </c>
      <c r="E33" s="5"/>
      <c r="F33" s="5"/>
      <c r="G33" s="5"/>
    </row>
    <row r="34" ht="14.25" customHeight="1" outlineLevel="1">
      <c r="A34" s="24" t="s">
        <v>38</v>
      </c>
      <c r="B34" s="15"/>
      <c r="C34" s="5"/>
      <c r="D34" s="5"/>
      <c r="E34" s="5"/>
      <c r="F34" s="5"/>
      <c r="G34" s="5"/>
    </row>
    <row r="35" ht="14.25" customHeight="1" outlineLevel="1">
      <c r="A35" s="24" t="s">
        <v>39</v>
      </c>
      <c r="B35" s="15"/>
      <c r="C35" s="5"/>
      <c r="D35" s="5"/>
      <c r="E35" s="5"/>
      <c r="F35" s="5"/>
      <c r="G35" s="5"/>
    </row>
    <row r="36" ht="14.25" customHeight="1" outlineLevel="1">
      <c r="A36" s="15" t="s">
        <v>40</v>
      </c>
      <c r="B36" s="15"/>
      <c r="C36" s="5"/>
      <c r="D36" s="5"/>
      <c r="E36" s="5"/>
      <c r="F36" s="5"/>
      <c r="G36" s="5"/>
    </row>
    <row r="37" ht="14.25" customHeight="1" outlineLevel="1">
      <c r="A37" s="22" t="s">
        <v>41</v>
      </c>
      <c r="B37" s="15"/>
      <c r="C37" s="5"/>
      <c r="D37" s="5"/>
      <c r="E37" s="5"/>
      <c r="F37" s="5"/>
      <c r="G37" s="5"/>
    </row>
    <row r="38" ht="14.25" customHeight="1" outlineLevel="1">
      <c r="A38" s="19"/>
      <c r="B38" s="15"/>
      <c r="C38" s="5"/>
      <c r="D38" s="5"/>
      <c r="E38" s="5"/>
      <c r="F38" s="5"/>
      <c r="G38" s="5"/>
    </row>
    <row r="39" ht="14.25" customHeight="1" outlineLevel="1">
      <c r="A39" s="21" t="s">
        <v>42</v>
      </c>
      <c r="B39" s="15">
        <v>2.0</v>
      </c>
      <c r="C39" s="16">
        <v>20.0</v>
      </c>
      <c r="D39" s="16">
        <v>20.0</v>
      </c>
      <c r="E39" s="5"/>
      <c r="F39" s="5"/>
      <c r="G39" s="5"/>
    </row>
    <row r="40" ht="14.25" customHeight="1" outlineLevel="1">
      <c r="A40" s="22" t="s">
        <v>43</v>
      </c>
      <c r="B40" s="15"/>
      <c r="C40" s="5"/>
      <c r="D40" s="5"/>
      <c r="E40" s="5"/>
      <c r="F40" s="5"/>
      <c r="G40" s="5"/>
    </row>
    <row r="41" ht="14.25" customHeight="1" outlineLevel="1">
      <c r="A41" s="22" t="s">
        <v>44</v>
      </c>
      <c r="B41" s="15"/>
      <c r="C41" s="5"/>
      <c r="D41" s="5"/>
      <c r="E41" s="5"/>
      <c r="F41" s="5"/>
      <c r="G41" s="5"/>
    </row>
    <row r="42" ht="14.25" customHeight="1" outlineLevel="1">
      <c r="A42" s="22" t="s">
        <v>45</v>
      </c>
      <c r="B42" s="15"/>
      <c r="C42" s="5"/>
      <c r="D42" s="5"/>
      <c r="E42" s="5"/>
      <c r="F42" s="5"/>
      <c r="G42" s="5"/>
    </row>
    <row r="43" ht="14.25" customHeight="1" outlineLevel="1">
      <c r="A43" s="19"/>
      <c r="B43" s="15"/>
      <c r="C43" s="5"/>
      <c r="D43" s="5"/>
      <c r="E43" s="5"/>
      <c r="F43" s="5"/>
      <c r="G43" s="5"/>
    </row>
    <row r="44" ht="14.25" customHeight="1" outlineLevel="1">
      <c r="A44" s="21" t="s">
        <v>46</v>
      </c>
      <c r="B44" s="15">
        <v>1.0</v>
      </c>
      <c r="C44" s="16">
        <v>10.0</v>
      </c>
      <c r="D44" s="16">
        <v>10.0</v>
      </c>
      <c r="E44" s="5"/>
      <c r="F44" s="5"/>
      <c r="G44" s="5"/>
    </row>
    <row r="45" ht="14.25" customHeight="1" outlineLevel="1">
      <c r="A45" s="22" t="s">
        <v>47</v>
      </c>
      <c r="B45" s="15"/>
      <c r="C45" s="5"/>
      <c r="D45" s="5"/>
      <c r="E45" s="5"/>
      <c r="F45" s="5"/>
      <c r="G45" s="5"/>
    </row>
    <row r="46" ht="14.25" customHeight="1" outlineLevel="1">
      <c r="A46" s="22" t="s">
        <v>48</v>
      </c>
      <c r="B46" s="15"/>
      <c r="C46" s="5"/>
      <c r="D46" s="5"/>
      <c r="E46" s="5"/>
      <c r="F46" s="5"/>
      <c r="G46" s="5"/>
    </row>
    <row r="47" ht="14.25" customHeight="1" outlineLevel="1">
      <c r="A47" s="22" t="s">
        <v>49</v>
      </c>
      <c r="B47" s="15"/>
      <c r="C47" s="5"/>
      <c r="D47" s="5"/>
      <c r="E47" s="5"/>
      <c r="F47" s="5"/>
      <c r="G47" s="5"/>
    </row>
    <row r="48" ht="14.25" customHeight="1" outlineLevel="1">
      <c r="A48" s="19"/>
      <c r="B48" s="15"/>
      <c r="C48" s="5"/>
      <c r="D48" s="5"/>
      <c r="E48" s="5"/>
      <c r="F48" s="5"/>
      <c r="G48" s="5"/>
    </row>
    <row r="49" ht="14.25" customHeight="1" outlineLevel="1">
      <c r="A49" s="21" t="s">
        <v>50</v>
      </c>
      <c r="B49" s="15">
        <v>2.0</v>
      </c>
      <c r="C49" s="16">
        <v>20.0</v>
      </c>
      <c r="D49" s="16">
        <v>20.0</v>
      </c>
      <c r="E49" s="5"/>
      <c r="F49" s="5"/>
      <c r="G49" s="5"/>
    </row>
    <row r="50" ht="14.25" customHeight="1" outlineLevel="1">
      <c r="A50" s="27" t="s">
        <v>51</v>
      </c>
      <c r="B50" s="15"/>
      <c r="C50" s="5"/>
      <c r="D50" s="5"/>
      <c r="E50" s="5"/>
      <c r="F50" s="5"/>
      <c r="G50" s="5"/>
    </row>
    <row r="51" ht="14.25" customHeight="1" outlineLevel="1">
      <c r="A51" s="22" t="s">
        <v>52</v>
      </c>
      <c r="B51" s="15"/>
      <c r="C51" s="5"/>
      <c r="D51" s="5"/>
      <c r="E51" s="5"/>
      <c r="F51" s="5"/>
      <c r="G51" s="5"/>
    </row>
    <row r="52" ht="14.25" customHeight="1" outlineLevel="1">
      <c r="A52" s="22" t="s">
        <v>53</v>
      </c>
      <c r="B52" s="15"/>
      <c r="C52" s="5"/>
      <c r="D52" s="5"/>
      <c r="E52" s="5"/>
      <c r="F52" s="5"/>
      <c r="G52" s="5"/>
    </row>
    <row r="53" ht="14.25" customHeight="1" outlineLevel="1">
      <c r="A53" s="22" t="s">
        <v>54</v>
      </c>
      <c r="B53" s="15"/>
      <c r="C53" s="5"/>
      <c r="D53" s="5"/>
      <c r="E53" s="5"/>
      <c r="F53" s="5"/>
      <c r="G53" s="5"/>
    </row>
    <row r="54" ht="14.25" customHeight="1" outlineLevel="1">
      <c r="A54" s="19"/>
      <c r="B54" s="15" t="s">
        <v>55</v>
      </c>
      <c r="C54" s="16" t="s">
        <v>56</v>
      </c>
      <c r="D54" s="16" t="s">
        <v>56</v>
      </c>
      <c r="E54" s="5"/>
      <c r="F54" s="5"/>
      <c r="G54" s="5"/>
    </row>
    <row r="55" ht="14.25" customHeight="1" outlineLevel="1">
      <c r="A55" s="4"/>
      <c r="B55" s="4"/>
      <c r="C55" s="5"/>
      <c r="D55" s="5"/>
      <c r="E55" s="5"/>
      <c r="F55" s="5"/>
      <c r="G55" s="5"/>
    </row>
    <row r="56" ht="14.25" customHeight="1">
      <c r="A56" s="10" t="s">
        <v>57</v>
      </c>
      <c r="B56" s="10"/>
      <c r="C56" s="11" t="s">
        <v>6</v>
      </c>
      <c r="D56" s="12" t="s">
        <v>7</v>
      </c>
      <c r="E56" s="12" t="s">
        <v>8</v>
      </c>
      <c r="F56" s="12" t="s">
        <v>8</v>
      </c>
      <c r="G56" s="11" t="s">
        <v>58</v>
      </c>
    </row>
    <row r="57" ht="18.0" customHeight="1" outlineLevel="1">
      <c r="A57" s="28" t="s">
        <v>59</v>
      </c>
      <c r="B57" s="15">
        <v>10.0</v>
      </c>
      <c r="C57" s="5"/>
      <c r="D57" s="5"/>
      <c r="E57" s="16">
        <v>100.0</v>
      </c>
      <c r="F57" s="16">
        <v>100.0</v>
      </c>
      <c r="G57" s="5"/>
    </row>
    <row r="58" outlineLevel="1">
      <c r="A58" s="27" t="s">
        <v>60</v>
      </c>
      <c r="B58" s="15"/>
      <c r="C58" s="5"/>
      <c r="D58" s="5"/>
      <c r="E58" s="5"/>
      <c r="F58" s="5"/>
      <c r="G58" s="5"/>
    </row>
    <row r="59" outlineLevel="1">
      <c r="A59" s="29" t="s">
        <v>61</v>
      </c>
      <c r="B59" s="4"/>
      <c r="C59" s="5"/>
      <c r="D59" s="5"/>
      <c r="E59" s="5"/>
      <c r="F59" s="5"/>
      <c r="G59" s="5"/>
    </row>
    <row r="60" ht="18.0" customHeight="1" outlineLevel="1">
      <c r="A60" s="30" t="s">
        <v>62</v>
      </c>
      <c r="B60" s="4"/>
      <c r="C60" s="5"/>
      <c r="D60" s="5"/>
      <c r="E60" s="5"/>
      <c r="F60" s="5"/>
      <c r="G60" s="5"/>
    </row>
    <row r="61" outlineLevel="1">
      <c r="A61" s="31" t="s">
        <v>63</v>
      </c>
      <c r="B61" s="4"/>
      <c r="C61" s="5"/>
      <c r="D61" s="5"/>
      <c r="E61" s="5"/>
      <c r="F61" s="5"/>
      <c r="G61" s="5"/>
    </row>
    <row r="62" ht="18.0" customHeight="1" outlineLevel="1">
      <c r="A62" s="31"/>
      <c r="B62" s="4"/>
      <c r="C62" s="5"/>
      <c r="D62" s="5"/>
      <c r="E62" s="5"/>
      <c r="F62" s="5"/>
      <c r="G62" s="5"/>
    </row>
    <row r="63" ht="18.0" customHeight="1" outlineLevel="1">
      <c r="A63" s="30" t="s">
        <v>64</v>
      </c>
      <c r="B63" s="15"/>
      <c r="C63" s="5"/>
      <c r="D63" s="5"/>
      <c r="E63" s="5"/>
      <c r="F63" s="5"/>
      <c r="G63" s="5"/>
    </row>
    <row r="64" outlineLevel="1">
      <c r="A64" s="31" t="s">
        <v>65</v>
      </c>
      <c r="B64" s="4"/>
      <c r="C64" s="5"/>
      <c r="D64" s="5"/>
      <c r="E64" s="5"/>
      <c r="F64" s="5"/>
      <c r="G64" s="5"/>
    </row>
    <row r="65" outlineLevel="1">
      <c r="A65" s="31" t="s">
        <v>66</v>
      </c>
      <c r="B65" s="4"/>
      <c r="C65" s="5"/>
      <c r="D65" s="5"/>
      <c r="E65" s="5"/>
      <c r="F65" s="5"/>
      <c r="G65" s="5"/>
    </row>
    <row r="66" outlineLevel="1">
      <c r="A66" s="31" t="s">
        <v>67</v>
      </c>
      <c r="B66" s="4"/>
      <c r="C66" s="5"/>
      <c r="D66" s="5"/>
      <c r="E66" s="5"/>
      <c r="F66" s="5"/>
      <c r="G66" s="5"/>
    </row>
    <row r="67" ht="18.0" customHeight="1" outlineLevel="1">
      <c r="A67" s="30"/>
      <c r="B67" s="4"/>
      <c r="C67" s="5"/>
      <c r="D67" s="5"/>
      <c r="E67" s="5"/>
      <c r="F67" s="5"/>
      <c r="G67" s="5"/>
    </row>
    <row r="68" ht="18.0" customHeight="1" outlineLevel="1">
      <c r="A68" s="31" t="s">
        <v>68</v>
      </c>
      <c r="B68" s="15"/>
      <c r="C68" s="5"/>
      <c r="D68" s="5"/>
      <c r="E68" s="5"/>
      <c r="F68" s="5"/>
      <c r="G68" s="5"/>
    </row>
    <row r="69" ht="18.0" customHeight="1" outlineLevel="1">
      <c r="A69" s="31" t="s">
        <v>69</v>
      </c>
      <c r="B69" s="4"/>
      <c r="C69" s="5"/>
      <c r="D69" s="5"/>
      <c r="E69" s="5"/>
      <c r="F69" s="5"/>
      <c r="G69" s="5"/>
    </row>
    <row r="70" ht="18.0" customHeight="1" outlineLevel="1">
      <c r="A70" s="31" t="s">
        <v>70</v>
      </c>
      <c r="B70" s="4"/>
      <c r="C70" s="5"/>
      <c r="D70" s="5"/>
      <c r="E70" s="5"/>
      <c r="F70" s="5"/>
      <c r="G70" s="5"/>
    </row>
    <row r="71" ht="18.0" customHeight="1" outlineLevel="1">
      <c r="A71" s="30" t="s">
        <v>71</v>
      </c>
      <c r="B71" s="4"/>
      <c r="C71" s="5"/>
      <c r="D71" s="5"/>
      <c r="E71" s="5"/>
      <c r="F71" s="5"/>
      <c r="G71" s="5"/>
    </row>
    <row r="72" ht="18.0" customHeight="1" outlineLevel="1">
      <c r="A72" s="31" t="s">
        <v>72</v>
      </c>
      <c r="B72" s="4"/>
      <c r="C72" s="5"/>
      <c r="D72" s="5"/>
      <c r="E72" s="5"/>
      <c r="F72" s="5"/>
      <c r="G72" s="5"/>
    </row>
    <row r="73" ht="18.0" customHeight="1" outlineLevel="1">
      <c r="A73" s="32"/>
      <c r="B73" s="4"/>
      <c r="C73" s="5"/>
      <c r="D73" s="5"/>
      <c r="E73" s="5"/>
      <c r="F73" s="5"/>
      <c r="G73" s="5"/>
    </row>
    <row r="74" ht="18.0" customHeight="1" outlineLevel="1">
      <c r="A74" s="31" t="s">
        <v>73</v>
      </c>
      <c r="B74" s="15"/>
      <c r="C74" s="5"/>
      <c r="D74" s="5"/>
      <c r="E74" s="5"/>
      <c r="F74" s="5"/>
      <c r="G74" s="5"/>
    </row>
    <row r="75" ht="18.0" customHeight="1" outlineLevel="1">
      <c r="A75" s="30" t="s">
        <v>74</v>
      </c>
      <c r="B75" s="4"/>
      <c r="C75" s="5"/>
      <c r="D75" s="5"/>
      <c r="E75" s="5"/>
      <c r="F75" s="5"/>
      <c r="G75" s="5"/>
    </row>
    <row r="76" ht="18.0" customHeight="1" outlineLevel="1">
      <c r="A76" s="31" t="s">
        <v>75</v>
      </c>
      <c r="B76" s="4"/>
      <c r="C76" s="5"/>
      <c r="D76" s="5"/>
      <c r="E76" s="5"/>
      <c r="F76" s="5"/>
      <c r="G76" s="5"/>
    </row>
    <row r="77" ht="18.0" customHeight="1" outlineLevel="1">
      <c r="A77" s="31" t="s">
        <v>76</v>
      </c>
      <c r="B77" s="4"/>
      <c r="C77" s="5"/>
      <c r="D77" s="5"/>
      <c r="E77" s="5"/>
      <c r="F77" s="5"/>
      <c r="G77" s="5"/>
    </row>
    <row r="78" ht="18.0" customHeight="1" outlineLevel="1">
      <c r="A78" s="32"/>
      <c r="B78" s="4"/>
      <c r="C78" s="5"/>
      <c r="D78" s="5"/>
      <c r="E78" s="5"/>
      <c r="F78" s="5"/>
      <c r="G78" s="5"/>
    </row>
    <row r="79" ht="18.0" customHeight="1" outlineLevel="1">
      <c r="A79" s="33" t="s">
        <v>77</v>
      </c>
      <c r="B79" s="15">
        <v>6.0</v>
      </c>
      <c r="C79" s="5"/>
      <c r="D79" s="5"/>
      <c r="E79" s="16">
        <v>60.0</v>
      </c>
      <c r="F79" s="16">
        <v>60.0</v>
      </c>
      <c r="G79" s="5"/>
    </row>
    <row r="80" ht="18.0" customHeight="1" outlineLevel="1">
      <c r="A80" s="31" t="s">
        <v>78</v>
      </c>
      <c r="B80" s="4"/>
      <c r="C80" s="5"/>
      <c r="D80" s="5"/>
      <c r="E80" s="5"/>
      <c r="F80" s="5"/>
      <c r="G80" s="5"/>
    </row>
    <row r="81" ht="18.0" customHeight="1" outlineLevel="1">
      <c r="A81" s="31" t="s">
        <v>79</v>
      </c>
      <c r="B81" s="4"/>
      <c r="C81" s="5"/>
      <c r="D81" s="5"/>
      <c r="E81" s="5"/>
      <c r="F81" s="5"/>
      <c r="G81" s="5"/>
    </row>
    <row r="82" ht="18.0" customHeight="1" outlineLevel="1">
      <c r="A82" s="31" t="s">
        <v>80</v>
      </c>
      <c r="B82" s="4"/>
      <c r="C82" s="5"/>
      <c r="D82" s="5"/>
      <c r="E82" s="5"/>
      <c r="F82" s="5"/>
      <c r="G82" s="5"/>
    </row>
    <row r="83" ht="18.0" customHeight="1" outlineLevel="1">
      <c r="A83" s="31" t="s">
        <v>81</v>
      </c>
      <c r="B83" s="4"/>
      <c r="C83" s="5"/>
      <c r="D83" s="5"/>
      <c r="E83" s="5"/>
      <c r="F83" s="5"/>
      <c r="G83" s="5"/>
    </row>
    <row r="84" ht="18.0" customHeight="1" outlineLevel="1">
      <c r="A84" s="31" t="s">
        <v>82</v>
      </c>
      <c r="B84" s="4"/>
      <c r="C84" s="5"/>
      <c r="D84" s="5"/>
      <c r="E84" s="5"/>
      <c r="F84" s="5"/>
      <c r="G84" s="5"/>
    </row>
    <row r="85" ht="18.0" customHeight="1" outlineLevel="1">
      <c r="A85" s="32"/>
      <c r="B85" s="4"/>
      <c r="C85" s="5"/>
      <c r="D85" s="5"/>
      <c r="E85" s="5"/>
      <c r="F85" s="5"/>
      <c r="G85" s="5"/>
    </row>
    <row r="86" ht="18.0" customHeight="1" outlineLevel="1">
      <c r="A86" s="31" t="s">
        <v>83</v>
      </c>
      <c r="B86" s="15"/>
      <c r="C86" s="5"/>
      <c r="D86" s="5"/>
      <c r="E86" s="5"/>
      <c r="F86" s="5"/>
      <c r="G86" s="5"/>
    </row>
    <row r="87" ht="18.0" customHeight="1" outlineLevel="1">
      <c r="A87" s="31" t="s">
        <v>84</v>
      </c>
      <c r="B87" s="4"/>
      <c r="C87" s="5"/>
      <c r="D87" s="5"/>
      <c r="E87" s="5"/>
      <c r="F87" s="5"/>
      <c r="G87" s="5"/>
    </row>
    <row r="88" ht="18.0" customHeight="1" outlineLevel="1">
      <c r="A88" s="31" t="s">
        <v>85</v>
      </c>
      <c r="B88" s="4"/>
      <c r="C88" s="5"/>
      <c r="D88" s="5"/>
      <c r="E88" s="5"/>
      <c r="F88" s="5"/>
      <c r="G88" s="5"/>
    </row>
    <row r="89" ht="18.0" customHeight="1" outlineLevel="1">
      <c r="A89" s="31" t="s">
        <v>86</v>
      </c>
      <c r="B89" s="4"/>
      <c r="C89" s="5"/>
      <c r="D89" s="5"/>
      <c r="E89" s="5"/>
      <c r="F89" s="5"/>
      <c r="G89" s="5"/>
    </row>
    <row r="90" ht="18.0" customHeight="1" outlineLevel="1">
      <c r="A90" s="31" t="s">
        <v>87</v>
      </c>
      <c r="B90" s="4"/>
      <c r="C90" s="5"/>
      <c r="D90" s="5"/>
      <c r="E90" s="5"/>
      <c r="F90" s="5"/>
      <c r="G90" s="5"/>
    </row>
    <row r="91" ht="18.0" customHeight="1" outlineLevel="1">
      <c r="A91" s="32"/>
      <c r="B91" s="4"/>
      <c r="C91" s="5"/>
      <c r="D91" s="5"/>
      <c r="E91" s="5"/>
      <c r="F91" s="5"/>
      <c r="G91" s="5"/>
    </row>
    <row r="92" ht="18.0" customHeight="1" outlineLevel="1">
      <c r="A92" s="34" t="s">
        <v>88</v>
      </c>
      <c r="B92" s="15">
        <v>5.0</v>
      </c>
      <c r="C92" s="5"/>
      <c r="D92" s="5"/>
      <c r="E92" s="16">
        <v>50.0</v>
      </c>
      <c r="F92" s="16">
        <v>50.0</v>
      </c>
      <c r="G92" s="5"/>
    </row>
    <row r="93" ht="18.0" customHeight="1" outlineLevel="1">
      <c r="A93" s="31" t="s">
        <v>89</v>
      </c>
      <c r="B93" s="4"/>
      <c r="C93" s="5"/>
      <c r="D93" s="5"/>
      <c r="E93" s="5"/>
      <c r="F93" s="5"/>
      <c r="G93" s="5"/>
    </row>
    <row r="94" ht="18.0" customHeight="1" outlineLevel="1">
      <c r="A94" s="31" t="s">
        <v>90</v>
      </c>
      <c r="B94" s="4"/>
      <c r="C94" s="5"/>
      <c r="D94" s="5"/>
      <c r="E94" s="5"/>
      <c r="F94" s="5"/>
      <c r="G94" s="5"/>
    </row>
    <row r="95" ht="18.0" customHeight="1" outlineLevel="1">
      <c r="A95" s="31" t="s">
        <v>91</v>
      </c>
      <c r="B95" s="4"/>
      <c r="C95" s="5"/>
      <c r="D95" s="5"/>
      <c r="E95" s="5"/>
      <c r="F95" s="5"/>
      <c r="G95" s="5"/>
    </row>
    <row r="96" ht="18.0" customHeight="1" outlineLevel="1">
      <c r="A96" s="31" t="s">
        <v>92</v>
      </c>
      <c r="B96" s="4"/>
      <c r="C96" s="5"/>
      <c r="D96" s="5"/>
      <c r="E96" s="5"/>
      <c r="F96" s="5"/>
      <c r="G96" s="5"/>
    </row>
    <row r="97" ht="18.0" customHeight="1" outlineLevel="1">
      <c r="A97" s="31" t="s">
        <v>93</v>
      </c>
      <c r="B97" s="4"/>
      <c r="C97" s="5"/>
      <c r="D97" s="5"/>
      <c r="E97" s="5"/>
      <c r="F97" s="5"/>
      <c r="G97" s="5"/>
    </row>
    <row r="98" ht="18.0" customHeight="1" outlineLevel="1">
      <c r="A98" s="32"/>
      <c r="B98" s="4"/>
      <c r="C98" s="5"/>
      <c r="D98" s="5"/>
      <c r="E98" s="5"/>
      <c r="F98" s="5"/>
      <c r="G98" s="5"/>
    </row>
    <row r="99" ht="18.0" customHeight="1" outlineLevel="1">
      <c r="A99" s="34" t="s">
        <v>94</v>
      </c>
      <c r="B99" s="15">
        <v>8.0</v>
      </c>
      <c r="C99" s="5"/>
      <c r="D99" s="5"/>
      <c r="E99" s="16">
        <v>80.0</v>
      </c>
      <c r="F99" s="16">
        <v>80.0</v>
      </c>
      <c r="G99" s="5"/>
    </row>
    <row r="100" ht="18.0" customHeight="1" outlineLevel="1">
      <c r="A100" s="31" t="s">
        <v>95</v>
      </c>
      <c r="B100" s="4"/>
      <c r="C100" s="5"/>
      <c r="D100" s="5"/>
      <c r="E100" s="5"/>
      <c r="F100" s="5"/>
      <c r="G100" s="5"/>
    </row>
    <row r="101" ht="18.0" customHeight="1" outlineLevel="1">
      <c r="A101" s="31" t="s">
        <v>96</v>
      </c>
      <c r="B101" s="4"/>
      <c r="C101" s="5"/>
      <c r="D101" s="5"/>
      <c r="E101" s="5"/>
      <c r="F101" s="5"/>
      <c r="G101" s="5"/>
    </row>
    <row r="102" ht="18.0" customHeight="1" outlineLevel="1">
      <c r="A102" s="31" t="s">
        <v>97</v>
      </c>
      <c r="B102" s="4"/>
      <c r="C102" s="5"/>
      <c r="D102" s="5"/>
      <c r="E102" s="5"/>
      <c r="F102" s="5"/>
      <c r="G102" s="5"/>
    </row>
    <row r="103" ht="18.0" customHeight="1" outlineLevel="1">
      <c r="A103" s="32"/>
      <c r="B103" s="4"/>
      <c r="C103" s="5"/>
      <c r="D103" s="5"/>
      <c r="E103" s="5"/>
      <c r="F103" s="5"/>
      <c r="G103" s="5"/>
    </row>
    <row r="104" ht="18.0" customHeight="1" outlineLevel="1">
      <c r="A104" s="31" t="s">
        <v>98</v>
      </c>
      <c r="B104" s="15"/>
      <c r="C104" s="5"/>
      <c r="D104" s="5"/>
      <c r="E104" s="5"/>
      <c r="F104" s="5"/>
      <c r="G104" s="5"/>
    </row>
    <row r="105" ht="18.0" customHeight="1" outlineLevel="1">
      <c r="A105" s="31" t="s">
        <v>99</v>
      </c>
      <c r="B105" s="4"/>
      <c r="C105" s="5"/>
      <c r="D105" s="5"/>
      <c r="E105" s="5"/>
      <c r="F105" s="5"/>
      <c r="G105" s="5"/>
    </row>
    <row r="106" ht="18.0" customHeight="1" outlineLevel="1">
      <c r="A106" s="31" t="s">
        <v>100</v>
      </c>
      <c r="B106" s="4"/>
      <c r="C106" s="5"/>
      <c r="D106" s="5"/>
      <c r="E106" s="5"/>
      <c r="F106" s="5"/>
      <c r="G106" s="5"/>
    </row>
    <row r="107" ht="18.0" customHeight="1" outlineLevel="1">
      <c r="A107" s="31" t="s">
        <v>101</v>
      </c>
      <c r="B107" s="4"/>
      <c r="C107" s="5"/>
      <c r="D107" s="5"/>
      <c r="E107" s="5"/>
      <c r="F107" s="5"/>
      <c r="G107" s="5"/>
    </row>
    <row r="108" ht="18.0" customHeight="1" outlineLevel="1">
      <c r="A108" s="32"/>
      <c r="B108" s="4"/>
      <c r="C108" s="5"/>
      <c r="D108" s="5"/>
      <c r="E108" s="5"/>
      <c r="F108" s="5"/>
      <c r="G108" s="5"/>
    </row>
    <row r="109" ht="18.0" customHeight="1" outlineLevel="1">
      <c r="A109" s="31" t="s">
        <v>102</v>
      </c>
      <c r="B109" s="15"/>
      <c r="C109" s="5"/>
      <c r="D109" s="5"/>
      <c r="E109" s="5"/>
      <c r="F109" s="5"/>
      <c r="G109" s="5"/>
    </row>
    <row r="110" ht="18.0" customHeight="1" outlineLevel="1">
      <c r="A110" s="31" t="s">
        <v>103</v>
      </c>
      <c r="B110" s="4"/>
      <c r="C110" s="5"/>
      <c r="D110" s="5"/>
      <c r="E110" s="5"/>
      <c r="F110" s="5"/>
      <c r="G110" s="5"/>
    </row>
    <row r="111" ht="18.0" customHeight="1" outlineLevel="1">
      <c r="A111" s="31" t="s">
        <v>104</v>
      </c>
      <c r="B111" s="4"/>
      <c r="C111" s="5"/>
      <c r="D111" s="5"/>
      <c r="E111" s="5"/>
      <c r="F111" s="5"/>
      <c r="G111" s="5"/>
    </row>
    <row r="112" ht="18.0" customHeight="1" outlineLevel="1">
      <c r="A112" s="31" t="s">
        <v>105</v>
      </c>
      <c r="B112" s="4"/>
      <c r="C112" s="5"/>
      <c r="D112" s="5"/>
      <c r="E112" s="5"/>
      <c r="F112" s="5"/>
      <c r="G112" s="5"/>
    </row>
    <row r="113" ht="18.0" customHeight="1" outlineLevel="1">
      <c r="A113" s="32"/>
      <c r="B113" s="4"/>
      <c r="C113" s="5"/>
      <c r="D113" s="5"/>
      <c r="E113" s="5"/>
      <c r="F113" s="5"/>
      <c r="G113" s="5"/>
    </row>
    <row r="114" ht="18.0" customHeight="1" outlineLevel="1">
      <c r="A114" s="34" t="s">
        <v>106</v>
      </c>
      <c r="B114" s="15">
        <v>6.0</v>
      </c>
      <c r="C114" s="5"/>
      <c r="D114" s="5"/>
      <c r="E114" s="16">
        <v>60.0</v>
      </c>
      <c r="F114" s="16">
        <v>60.0</v>
      </c>
      <c r="G114" s="5"/>
    </row>
    <row r="115" ht="18.0" customHeight="1" outlineLevel="1">
      <c r="A115" s="31" t="s">
        <v>107</v>
      </c>
      <c r="B115" s="4"/>
      <c r="C115" s="5"/>
      <c r="D115" s="5"/>
      <c r="E115" s="5"/>
      <c r="F115" s="5"/>
      <c r="G115" s="5"/>
    </row>
    <row r="116" ht="18.0" customHeight="1" outlineLevel="1">
      <c r="A116" s="31" t="s">
        <v>108</v>
      </c>
      <c r="B116" s="4"/>
      <c r="C116" s="5"/>
      <c r="D116" s="5"/>
      <c r="E116" s="5"/>
      <c r="F116" s="5"/>
      <c r="G116" s="5"/>
    </row>
    <row r="117" ht="18.0" customHeight="1" outlineLevel="1">
      <c r="A117" s="31" t="s">
        <v>109</v>
      </c>
      <c r="B117" s="4"/>
      <c r="C117" s="5"/>
      <c r="D117" s="5"/>
      <c r="E117" s="5"/>
      <c r="F117" s="5"/>
      <c r="G117" s="5"/>
    </row>
    <row r="118" ht="18.0" customHeight="1" outlineLevel="1">
      <c r="A118" s="32"/>
      <c r="B118" s="4"/>
      <c r="C118" s="5"/>
      <c r="D118" s="5"/>
      <c r="E118" s="5"/>
      <c r="F118" s="5"/>
      <c r="G118" s="5"/>
    </row>
    <row r="119" ht="18.0" customHeight="1" outlineLevel="1">
      <c r="A119" s="31" t="s">
        <v>110</v>
      </c>
      <c r="B119" s="15"/>
      <c r="C119" s="5"/>
      <c r="D119" s="5"/>
      <c r="E119" s="5"/>
      <c r="F119" s="5"/>
      <c r="G119" s="5"/>
    </row>
    <row r="120" outlineLevel="1">
      <c r="A120" s="31" t="s">
        <v>111</v>
      </c>
      <c r="B120" s="4"/>
      <c r="C120" s="5"/>
      <c r="D120" s="5"/>
      <c r="E120" s="5"/>
      <c r="F120" s="5"/>
      <c r="G120" s="5"/>
    </row>
    <row r="121" ht="18.0" customHeight="1" outlineLevel="1">
      <c r="A121" s="32"/>
      <c r="B121" s="4"/>
      <c r="C121" s="5"/>
      <c r="D121" s="5"/>
      <c r="E121" s="5"/>
      <c r="F121" s="5"/>
      <c r="G121" s="5"/>
    </row>
    <row r="122" ht="18.0" customHeight="1" outlineLevel="1">
      <c r="A122" s="31" t="s">
        <v>112</v>
      </c>
      <c r="B122" s="15"/>
      <c r="C122" s="5"/>
      <c r="D122" s="5"/>
      <c r="E122" s="5"/>
      <c r="F122" s="5"/>
      <c r="G122" s="5"/>
    </row>
    <row r="123" outlineLevel="1">
      <c r="A123" s="31" t="s">
        <v>113</v>
      </c>
      <c r="B123" s="4"/>
      <c r="C123" s="5"/>
      <c r="D123" s="5"/>
      <c r="E123" s="5"/>
      <c r="F123" s="5"/>
      <c r="G123" s="5"/>
    </row>
    <row r="124" outlineLevel="1">
      <c r="A124" s="31" t="s">
        <v>114</v>
      </c>
      <c r="B124" s="4"/>
      <c r="C124" s="5"/>
      <c r="D124" s="5"/>
      <c r="E124" s="5"/>
      <c r="F124" s="5"/>
      <c r="G124" s="5"/>
    </row>
    <row r="125" ht="18.0" customHeight="1" outlineLevel="1">
      <c r="A125" s="32"/>
      <c r="B125" s="4"/>
      <c r="C125" s="5"/>
      <c r="D125" s="5"/>
      <c r="E125" s="5"/>
      <c r="F125" s="5"/>
      <c r="G125" s="5"/>
    </row>
    <row r="126" ht="18.0" customHeight="1" outlineLevel="1">
      <c r="A126" s="34" t="s">
        <v>115</v>
      </c>
      <c r="B126" s="15">
        <v>8.0</v>
      </c>
      <c r="C126" s="5"/>
      <c r="D126" s="5"/>
      <c r="E126" s="16">
        <v>80.0</v>
      </c>
      <c r="F126" s="16">
        <v>80.0</v>
      </c>
      <c r="G126" s="5"/>
    </row>
    <row r="127" ht="18.0" customHeight="1" outlineLevel="1">
      <c r="A127" s="31" t="s">
        <v>116</v>
      </c>
      <c r="B127" s="4"/>
      <c r="C127" s="5"/>
      <c r="D127" s="5"/>
      <c r="E127" s="5"/>
      <c r="F127" s="5"/>
      <c r="G127" s="5"/>
    </row>
    <row r="128" ht="18.0" customHeight="1" outlineLevel="1">
      <c r="A128" s="31" t="s">
        <v>117</v>
      </c>
      <c r="B128" s="4"/>
      <c r="C128" s="5"/>
      <c r="D128" s="5"/>
      <c r="E128" s="5"/>
      <c r="F128" s="5"/>
      <c r="G128" s="5"/>
    </row>
    <row r="129" outlineLevel="1">
      <c r="A129" s="31" t="s">
        <v>118</v>
      </c>
      <c r="B129" s="4"/>
      <c r="C129" s="5"/>
      <c r="D129" s="5"/>
      <c r="E129" s="5"/>
      <c r="F129" s="5"/>
      <c r="G129" s="5"/>
    </row>
    <row r="130" ht="18.0" customHeight="1" outlineLevel="1">
      <c r="A130" s="32"/>
      <c r="B130" s="4"/>
      <c r="C130" s="5"/>
      <c r="D130" s="5"/>
      <c r="E130" s="5"/>
      <c r="F130" s="5"/>
      <c r="G130" s="5"/>
    </row>
    <row r="131" outlineLevel="1">
      <c r="A131" s="31" t="s">
        <v>119</v>
      </c>
      <c r="B131" s="15"/>
      <c r="C131" s="5"/>
      <c r="D131" s="5"/>
      <c r="E131" s="5"/>
      <c r="F131" s="5"/>
      <c r="G131" s="5"/>
    </row>
    <row r="132" outlineLevel="1">
      <c r="A132" s="31" t="s">
        <v>120</v>
      </c>
      <c r="B132" s="4"/>
      <c r="C132" s="5"/>
      <c r="D132" s="5"/>
      <c r="E132" s="5"/>
      <c r="F132" s="5"/>
      <c r="G132" s="5"/>
    </row>
    <row r="133" outlineLevel="1">
      <c r="A133" s="31" t="s">
        <v>121</v>
      </c>
      <c r="B133" s="4"/>
      <c r="C133" s="5"/>
      <c r="D133" s="5"/>
      <c r="E133" s="5"/>
      <c r="F133" s="5"/>
      <c r="G133" s="5"/>
    </row>
    <row r="134" ht="18.0" customHeight="1" outlineLevel="1">
      <c r="A134" s="32"/>
      <c r="B134" s="4"/>
      <c r="C134" s="5"/>
      <c r="D134" s="5"/>
      <c r="E134" s="5"/>
      <c r="F134" s="5"/>
      <c r="G134" s="5"/>
    </row>
    <row r="135" ht="18.0" customHeight="1" outlineLevel="1">
      <c r="A135" s="31" t="s">
        <v>122</v>
      </c>
      <c r="B135" s="15"/>
      <c r="C135" s="5"/>
      <c r="D135" s="5"/>
      <c r="E135" s="5"/>
      <c r="F135" s="5"/>
      <c r="G135" s="5"/>
    </row>
    <row r="136" outlineLevel="1">
      <c r="A136" s="31" t="s">
        <v>123</v>
      </c>
      <c r="B136" s="4"/>
      <c r="C136" s="5"/>
      <c r="D136" s="5"/>
      <c r="E136" s="5"/>
      <c r="F136" s="5"/>
      <c r="G136" s="5"/>
    </row>
    <row r="137" outlineLevel="1">
      <c r="A137" s="31" t="s">
        <v>124</v>
      </c>
      <c r="B137" s="4"/>
      <c r="C137" s="5"/>
      <c r="D137" s="5"/>
      <c r="E137" s="5"/>
      <c r="F137" s="5"/>
      <c r="G137" s="5"/>
    </row>
    <row r="138" ht="18.0" customHeight="1" outlineLevel="1">
      <c r="A138" s="32"/>
      <c r="B138" s="4"/>
      <c r="C138" s="5"/>
      <c r="D138" s="5"/>
      <c r="E138" s="5"/>
      <c r="F138" s="5"/>
      <c r="G138" s="5"/>
    </row>
    <row r="139" outlineLevel="1">
      <c r="A139" s="31" t="s">
        <v>125</v>
      </c>
      <c r="B139" s="15"/>
      <c r="C139" s="5"/>
      <c r="D139" s="5"/>
      <c r="E139" s="5"/>
      <c r="F139" s="5"/>
      <c r="G139" s="5"/>
    </row>
    <row r="140" outlineLevel="1">
      <c r="A140" s="31" t="s">
        <v>126</v>
      </c>
      <c r="B140" s="4"/>
      <c r="C140" s="5"/>
      <c r="D140" s="5"/>
      <c r="E140" s="5"/>
      <c r="F140" s="5"/>
      <c r="G140" s="5"/>
    </row>
    <row r="141" outlineLevel="1">
      <c r="A141" s="31" t="s">
        <v>127</v>
      </c>
      <c r="B141" s="4"/>
      <c r="C141" s="5"/>
      <c r="D141" s="5"/>
      <c r="E141" s="5"/>
      <c r="F141" s="5"/>
      <c r="G141" s="5"/>
    </row>
    <row r="142" ht="18.0" customHeight="1" outlineLevel="1">
      <c r="A142" s="32"/>
      <c r="B142" s="4"/>
      <c r="C142" s="5"/>
      <c r="D142" s="5"/>
      <c r="E142" s="5"/>
      <c r="F142" s="5"/>
      <c r="G142" s="5"/>
    </row>
    <row r="143" ht="18.0" customHeight="1" outlineLevel="1">
      <c r="A143" s="31"/>
      <c r="B143" s="15" t="s">
        <v>128</v>
      </c>
      <c r="C143" s="5"/>
      <c r="D143" s="5"/>
      <c r="E143" s="16" t="s">
        <v>129</v>
      </c>
      <c r="F143" s="16" t="s">
        <v>129</v>
      </c>
      <c r="G143" s="5"/>
    </row>
    <row r="144" ht="18.0" customHeight="1" outlineLevel="1">
      <c r="A144" s="32"/>
      <c r="B144" s="4"/>
      <c r="C144" s="5"/>
      <c r="D144" s="5"/>
      <c r="E144" s="5"/>
      <c r="F144" s="5"/>
      <c r="G144" s="5"/>
    </row>
    <row r="145" ht="14.25" customHeight="1">
      <c r="A145" s="10" t="s">
        <v>130</v>
      </c>
      <c r="B145" s="10"/>
      <c r="C145" s="11" t="s">
        <v>6</v>
      </c>
      <c r="D145" s="12" t="s">
        <v>7</v>
      </c>
      <c r="E145" s="12" t="s">
        <v>8</v>
      </c>
      <c r="F145" s="12" t="s">
        <v>8</v>
      </c>
      <c r="G145" s="11"/>
    </row>
    <row r="146" ht="14.25" customHeight="1">
      <c r="A146" s="35" t="s">
        <v>131</v>
      </c>
      <c r="B146" s="15">
        <v>2.0</v>
      </c>
      <c r="C146" s="4"/>
      <c r="D146" s="4"/>
      <c r="E146" s="15">
        <v>20.0</v>
      </c>
      <c r="F146" s="15">
        <v>20.0</v>
      </c>
      <c r="G146" s="4"/>
    </row>
    <row r="147" ht="14.25" customHeight="1" outlineLevel="1">
      <c r="A147" s="36" t="s">
        <v>132</v>
      </c>
      <c r="B147" s="4"/>
      <c r="C147" s="4"/>
      <c r="D147" s="4"/>
      <c r="E147" s="4"/>
      <c r="F147" s="4"/>
      <c r="G147" s="4"/>
    </row>
    <row r="148" ht="14.25" customHeight="1" outlineLevel="1">
      <c r="A148" s="36" t="s">
        <v>133</v>
      </c>
      <c r="B148" s="4"/>
      <c r="C148" s="4"/>
      <c r="D148" s="4"/>
      <c r="E148" s="4"/>
      <c r="F148" s="4"/>
      <c r="G148" s="4"/>
    </row>
    <row r="149" ht="14.25" customHeight="1" outlineLevel="1">
      <c r="A149" s="19"/>
      <c r="B149" s="4"/>
      <c r="C149" s="4"/>
      <c r="D149" s="4"/>
      <c r="E149" s="4"/>
      <c r="F149" s="4"/>
      <c r="G149" s="4"/>
    </row>
    <row r="150" ht="14.25" customHeight="1" outlineLevel="1">
      <c r="A150" s="21" t="s">
        <v>134</v>
      </c>
      <c r="B150" s="15">
        <v>1.0</v>
      </c>
      <c r="C150" s="4"/>
      <c r="D150" s="4"/>
      <c r="E150" s="15">
        <v>10.0</v>
      </c>
      <c r="F150" s="15">
        <v>10.0</v>
      </c>
      <c r="G150" s="4"/>
    </row>
    <row r="151" ht="14.25" customHeight="1" outlineLevel="1">
      <c r="A151" s="22" t="s">
        <v>135</v>
      </c>
      <c r="B151" s="4"/>
      <c r="C151" s="4"/>
      <c r="D151" s="4"/>
      <c r="E151" s="4"/>
      <c r="F151" s="4"/>
      <c r="G151" s="4"/>
    </row>
    <row r="152" ht="14.25" customHeight="1" outlineLevel="1">
      <c r="A152" s="22" t="s">
        <v>136</v>
      </c>
      <c r="B152" s="4"/>
      <c r="C152" s="4"/>
      <c r="D152" s="4"/>
      <c r="E152" s="4"/>
      <c r="F152" s="4"/>
      <c r="G152" s="4"/>
    </row>
    <row r="153" ht="14.25" customHeight="1" outlineLevel="1">
      <c r="A153" s="19"/>
      <c r="B153" s="4"/>
      <c r="C153" s="4"/>
      <c r="D153" s="4"/>
      <c r="E153" s="4"/>
      <c r="F153" s="4"/>
      <c r="G153" s="4"/>
    </row>
    <row r="154" ht="14.25" customHeight="1" outlineLevel="1">
      <c r="A154" s="21" t="s">
        <v>137</v>
      </c>
      <c r="B154" s="15">
        <v>2.0</v>
      </c>
      <c r="C154" s="4"/>
      <c r="D154" s="4"/>
      <c r="E154" s="15">
        <v>20.0</v>
      </c>
      <c r="F154" s="15">
        <v>20.0</v>
      </c>
      <c r="G154" s="4"/>
    </row>
    <row r="155" ht="14.25" customHeight="1" outlineLevel="1">
      <c r="A155" s="27" t="s">
        <v>138</v>
      </c>
      <c r="B155" s="4"/>
      <c r="C155" s="4"/>
      <c r="D155" s="4"/>
      <c r="E155" s="4"/>
      <c r="F155" s="4"/>
      <c r="G155" s="4"/>
    </row>
    <row r="156" ht="14.25" customHeight="1" outlineLevel="1">
      <c r="A156" s="27" t="s">
        <v>139</v>
      </c>
      <c r="B156" s="4"/>
      <c r="C156" s="4"/>
      <c r="D156" s="4"/>
      <c r="E156" s="4"/>
      <c r="F156" s="4"/>
      <c r="G156" s="4"/>
    </row>
    <row r="157" ht="14.25" customHeight="1" outlineLevel="1">
      <c r="A157" s="22" t="s">
        <v>140</v>
      </c>
      <c r="B157" s="4"/>
      <c r="C157" s="4"/>
      <c r="D157" s="4"/>
      <c r="E157" s="4"/>
      <c r="F157" s="4"/>
      <c r="G157" s="4"/>
    </row>
    <row r="158" ht="14.25" customHeight="1" outlineLevel="1">
      <c r="A158" s="4"/>
      <c r="B158" s="15" t="s">
        <v>30</v>
      </c>
      <c r="C158" s="4"/>
      <c r="D158" s="4"/>
      <c r="E158" s="15" t="s">
        <v>31</v>
      </c>
      <c r="F158" s="15" t="s">
        <v>141</v>
      </c>
      <c r="G158" s="4"/>
    </row>
    <row r="159" ht="14.25" customHeight="1" outlineLevel="1">
      <c r="A159" s="10" t="s">
        <v>142</v>
      </c>
      <c r="B159" s="10"/>
      <c r="C159" s="11" t="s">
        <v>6</v>
      </c>
      <c r="D159" s="12" t="s">
        <v>7</v>
      </c>
      <c r="E159" s="12" t="s">
        <v>8</v>
      </c>
      <c r="F159" s="12" t="s">
        <v>8</v>
      </c>
      <c r="G159" s="11"/>
    </row>
    <row r="160" ht="14.25" customHeight="1">
      <c r="A160" s="35" t="s">
        <v>143</v>
      </c>
      <c r="B160" s="15">
        <v>3.0</v>
      </c>
      <c r="C160" s="4"/>
      <c r="D160" s="4"/>
      <c r="E160" s="15">
        <v>30.0</v>
      </c>
      <c r="F160" s="15">
        <v>30.0</v>
      </c>
      <c r="G160" s="4"/>
    </row>
    <row r="161" ht="14.25" customHeight="1" outlineLevel="1">
      <c r="A161" s="36" t="s">
        <v>144</v>
      </c>
      <c r="B161" s="4"/>
      <c r="C161" s="4"/>
      <c r="D161" s="4"/>
      <c r="E161" s="4"/>
      <c r="F161" s="4"/>
      <c r="G161" s="4"/>
    </row>
    <row r="162" ht="14.25" customHeight="1" outlineLevel="1">
      <c r="A162" s="36" t="s">
        <v>145</v>
      </c>
      <c r="B162" s="4"/>
      <c r="C162" s="4"/>
      <c r="D162" s="4"/>
      <c r="E162" s="4"/>
      <c r="F162" s="4"/>
      <c r="G162" s="4"/>
    </row>
    <row r="163" ht="14.25" customHeight="1" outlineLevel="1">
      <c r="A163" s="36" t="s">
        <v>146</v>
      </c>
      <c r="B163" s="4"/>
      <c r="C163" s="4"/>
      <c r="D163" s="4"/>
      <c r="E163" s="4"/>
      <c r="F163" s="4"/>
      <c r="G163" s="4"/>
    </row>
    <row r="164" ht="14.25" customHeight="1" outlineLevel="1">
      <c r="A164" s="19"/>
      <c r="B164" s="4"/>
      <c r="C164" s="4"/>
      <c r="D164" s="4"/>
      <c r="E164" s="4"/>
      <c r="F164" s="4"/>
      <c r="G164" s="4"/>
    </row>
    <row r="165" ht="14.25" customHeight="1" outlineLevel="1">
      <c r="A165" s="21" t="s">
        <v>147</v>
      </c>
      <c r="B165" s="15">
        <v>1.0</v>
      </c>
      <c r="C165" s="4"/>
      <c r="D165" s="15">
        <v>10.0</v>
      </c>
      <c r="E165" s="15">
        <v>10.0</v>
      </c>
      <c r="F165" s="4"/>
      <c r="G165" s="4"/>
    </row>
    <row r="166" ht="14.25" customHeight="1" outlineLevel="1">
      <c r="A166" s="22" t="s">
        <v>148</v>
      </c>
      <c r="B166" s="4"/>
      <c r="C166" s="4"/>
      <c r="D166" s="4"/>
      <c r="E166" s="4"/>
      <c r="F166" s="4"/>
      <c r="G166" s="4"/>
    </row>
    <row r="167" ht="14.25" customHeight="1" outlineLevel="1">
      <c r="A167" s="22" t="s">
        <v>149</v>
      </c>
      <c r="B167" s="4"/>
      <c r="C167" s="4"/>
      <c r="D167" s="4"/>
      <c r="E167" s="4"/>
      <c r="F167" s="4"/>
      <c r="G167" s="4"/>
    </row>
    <row r="168" ht="14.25" customHeight="1" outlineLevel="1">
      <c r="A168" s="19"/>
      <c r="B168" s="4"/>
      <c r="C168" s="4"/>
      <c r="D168" s="4"/>
      <c r="E168" s="4"/>
      <c r="F168" s="4"/>
      <c r="G168" s="4"/>
    </row>
    <row r="169" ht="14.25" customHeight="1" outlineLevel="1">
      <c r="A169" s="21" t="s">
        <v>150</v>
      </c>
      <c r="B169" s="15">
        <v>1.0</v>
      </c>
      <c r="C169" s="15">
        <v>10.0</v>
      </c>
      <c r="D169" s="15">
        <v>10.0</v>
      </c>
      <c r="E169" s="4"/>
      <c r="F169" s="4"/>
      <c r="G169" s="4"/>
    </row>
    <row r="170" ht="14.25" customHeight="1" outlineLevel="1">
      <c r="A170" s="22" t="s">
        <v>151</v>
      </c>
      <c r="B170" s="15"/>
      <c r="C170" s="4"/>
      <c r="D170" s="4"/>
      <c r="E170" s="4"/>
      <c r="F170" s="4"/>
      <c r="G170" s="4"/>
    </row>
    <row r="171" ht="14.25" customHeight="1" outlineLevel="1">
      <c r="A171" s="22" t="s">
        <v>152</v>
      </c>
      <c r="B171" s="15"/>
      <c r="C171" s="4"/>
      <c r="D171" s="4"/>
      <c r="E171" s="4"/>
      <c r="F171" s="4"/>
      <c r="G171" s="4"/>
    </row>
    <row r="172" ht="14.25" customHeight="1" outlineLevel="1">
      <c r="A172" s="22" t="s">
        <v>153</v>
      </c>
      <c r="B172" s="15"/>
      <c r="C172" s="4"/>
      <c r="D172" s="4"/>
      <c r="E172" s="4"/>
      <c r="F172" s="4"/>
      <c r="G172" s="4"/>
    </row>
    <row r="173" ht="14.25" customHeight="1" outlineLevel="1">
      <c r="A173" s="4"/>
      <c r="B173" s="15" t="s">
        <v>30</v>
      </c>
      <c r="C173" s="15">
        <v>10.0</v>
      </c>
      <c r="D173" s="15">
        <v>20.0</v>
      </c>
      <c r="E173" s="15">
        <v>40.0</v>
      </c>
      <c r="F173" s="15">
        <v>30.0</v>
      </c>
      <c r="G173" s="4"/>
    </row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  <row r="1003" ht="14.25" customHeight="1"/>
    <row r="1004" ht="14.25" customHeight="1"/>
    <row r="1005" ht="14.25" customHeight="1"/>
    <row r="1006" ht="14.25" customHeight="1"/>
    <row r="1007" ht="14.25" customHeight="1"/>
    <row r="1008" ht="14.25" customHeight="1"/>
    <row r="1009" ht="14.25" customHeight="1"/>
    <row r="1010" ht="14.25" customHeight="1"/>
    <row r="1011" ht="14.25" customHeight="1"/>
    <row r="1012" ht="14.25" customHeight="1"/>
    <row r="1013" ht="14.25" customHeight="1"/>
    <row r="1014" ht="14.25" customHeight="1"/>
    <row r="1015" ht="14.25" customHeight="1"/>
    <row r="1016" ht="14.25" customHeight="1"/>
    <row r="1017" ht="14.25" customHeight="1"/>
    <row r="1018" ht="14.25" customHeight="1"/>
    <row r="1019" ht="14.25" customHeight="1"/>
    <row r="1020" ht="14.25" customHeight="1"/>
    <row r="1021" ht="14.25" customHeight="1"/>
    <row r="1022" ht="14.25" customHeight="1"/>
    <row r="1023" ht="14.25" customHeight="1"/>
    <row r="1024" ht="14.25" customHeight="1"/>
    <row r="1025" ht="14.25" customHeight="1"/>
    <row r="1026" ht="14.25" customHeight="1"/>
    <row r="1027" ht="14.25" customHeight="1"/>
    <row r="1028" ht="14.25" customHeight="1"/>
    <row r="1029" ht="14.25" customHeight="1"/>
    <row r="1030" ht="14.25" customHeight="1"/>
    <row r="1031" ht="14.25" customHeight="1"/>
    <row r="1032" ht="14.25" customHeight="1"/>
    <row r="1033" ht="14.25" customHeight="1"/>
    <row r="1034" ht="14.25" customHeight="1"/>
    <row r="1035" ht="14.25" customHeight="1"/>
    <row r="1036" ht="14.25" customHeight="1"/>
    <row r="1037" ht="14.25" customHeight="1"/>
    <row r="1038" ht="14.25" customHeight="1"/>
    <row r="1039" ht="14.25" customHeight="1"/>
    <row r="1040" ht="14.25" customHeight="1"/>
    <row r="1041" ht="14.25" customHeight="1"/>
    <row r="1042" ht="14.25" customHeight="1"/>
    <row r="1043" ht="14.25" customHeight="1"/>
    <row r="1044" ht="14.25" customHeight="1"/>
    <row r="1045" ht="14.25" customHeight="1"/>
    <row r="1046" ht="14.25" customHeight="1"/>
    <row r="1047" ht="14.25" customHeight="1"/>
    <row r="1048" ht="14.25" customHeight="1"/>
    <row r="1049" ht="14.25" customHeight="1"/>
    <row r="1050" ht="14.25" customHeight="1"/>
    <row r="1051" ht="14.25" customHeight="1"/>
    <row r="1052" ht="14.25" customHeight="1"/>
    <row r="1053" ht="14.25" customHeight="1"/>
    <row r="1054" ht="14.25" customHeight="1"/>
    <row r="1055" ht="14.25" customHeight="1"/>
    <row r="1056" ht="14.25" customHeight="1"/>
    <row r="1057" ht="14.25" customHeight="1"/>
    <row r="1058" ht="14.25" customHeight="1"/>
    <row r="1059" ht="14.25" customHeight="1"/>
    <row r="1060" ht="14.25" customHeight="1"/>
    <row r="1061" ht="14.25" customHeight="1"/>
    <row r="1062" ht="14.25" customHeight="1"/>
    <row r="1063" ht="14.25" customHeight="1"/>
    <row r="1064" ht="14.25" customHeight="1"/>
    <row r="1065" ht="14.25" customHeight="1"/>
    <row r="1066" ht="14.25" customHeight="1"/>
    <row r="1067" ht="14.25" customHeight="1"/>
    <row r="1068" ht="14.25" customHeight="1"/>
    <row r="1069" ht="14.25" customHeight="1"/>
    <row r="1070" ht="14.25" customHeight="1"/>
    <row r="1071" ht="14.25" customHeight="1"/>
    <row r="1072" ht="14.25" customHeight="1"/>
    <row r="1073" ht="14.25" customHeight="1"/>
    <row r="1074" ht="14.25" customHeight="1"/>
    <row r="1075" ht="14.25" customHeight="1"/>
    <row r="1076" ht="14.25" customHeight="1"/>
    <row r="1077" ht="14.25" customHeight="1"/>
    <row r="1078" ht="14.25" customHeight="1"/>
    <row r="1079" ht="14.25" customHeight="1"/>
    <row r="1080" ht="14.25" customHeight="1"/>
    <row r="1081" ht="14.25" customHeight="1"/>
    <row r="1082" ht="14.25" customHeight="1"/>
    <row r="1083" ht="14.25" customHeight="1"/>
    <row r="1084" ht="14.25" customHeight="1"/>
    <row r="1085" ht="14.25" customHeight="1"/>
    <row r="1086" ht="14.25" customHeight="1"/>
    <row r="1087" ht="14.25" customHeight="1"/>
    <row r="1088" ht="14.25" customHeight="1"/>
    <row r="1089" ht="14.25" customHeight="1"/>
    <row r="1090" ht="14.25" customHeight="1"/>
    <row r="1091" ht="14.25" customHeight="1"/>
    <row r="1092" ht="14.25" customHeight="1"/>
    <row r="1093" ht="14.25" customHeight="1"/>
    <row r="1094" ht="14.25" customHeight="1"/>
    <row r="1095" ht="14.25" customHeight="1"/>
    <row r="1096" ht="14.25" customHeight="1"/>
    <row r="1097" ht="14.25" customHeight="1"/>
    <row r="1098" ht="14.25" customHeight="1"/>
    <row r="1099" ht="14.25" customHeight="1"/>
    <row r="1100" ht="14.25" customHeight="1"/>
    <row r="1101" ht="14.25" customHeight="1"/>
    <row r="1102" ht="14.25" customHeight="1"/>
    <row r="1103" ht="14.25" customHeight="1"/>
    <row r="1104" ht="14.25" customHeight="1"/>
    <row r="1105" ht="14.25" customHeight="1"/>
    <row r="1106" ht="14.25" customHeight="1"/>
    <row r="1107" ht="14.25" customHeight="1"/>
    <row r="1108" ht="14.25" customHeight="1"/>
    <row r="1109" ht="14.25" customHeight="1"/>
    <row r="1110" ht="14.25" customHeight="1"/>
    <row r="1111" ht="14.25" customHeight="1"/>
    <row r="1112" ht="14.25" customHeight="1"/>
    <row r="1113" ht="14.25" customHeight="1"/>
    <row r="1114" ht="14.25" customHeight="1"/>
    <row r="1115" ht="14.25" customHeight="1"/>
    <row r="1116" ht="14.25" customHeight="1"/>
  </sheetData>
  <mergeCells count="3">
    <mergeCell ref="A2:D2"/>
    <mergeCell ref="C4:G4"/>
    <mergeCell ref="I4:J4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.43"/>
    <col customWidth="1" min="2" max="2" width="21.0"/>
    <col customWidth="1" min="3" max="3" width="40.43"/>
    <col customWidth="1" min="4" max="4" width="10.71"/>
    <col customWidth="1" min="5" max="5" width="7.43"/>
    <col customWidth="1" min="6" max="6" width="23.71"/>
    <col customWidth="1" min="7" max="7" width="4.86"/>
    <col customWidth="1" min="8" max="8" width="23.43"/>
    <col customWidth="1" min="9" max="9" width="31.14"/>
    <col customWidth="1" min="10" max="10" width="16.0"/>
    <col customWidth="1" min="11" max="11" width="28.71"/>
    <col customWidth="1" min="12" max="12" width="32.86"/>
    <col customWidth="1" min="13" max="26" width="10.71"/>
  </cols>
  <sheetData>
    <row r="1" ht="14.25" customHeight="1"/>
    <row r="2" ht="14.25" customHeight="1">
      <c r="A2" s="13" t="s">
        <v>154</v>
      </c>
      <c r="B2" s="13" t="s">
        <v>155</v>
      </c>
      <c r="C2" s="13" t="s">
        <v>156</v>
      </c>
      <c r="D2" s="11" t="s">
        <v>157</v>
      </c>
      <c r="E2" s="13" t="s">
        <v>158</v>
      </c>
      <c r="F2" s="13" t="s">
        <v>159</v>
      </c>
      <c r="H2" s="37" t="s">
        <v>160</v>
      </c>
      <c r="I2" s="38"/>
      <c r="J2" s="38"/>
      <c r="K2" s="39"/>
    </row>
    <row r="3" ht="14.25" customHeight="1">
      <c r="A3" s="15" t="s">
        <v>161</v>
      </c>
      <c r="B3" s="4" t="s">
        <v>6</v>
      </c>
      <c r="C3" s="15" t="s">
        <v>12</v>
      </c>
      <c r="D3" s="40">
        <v>10227.0</v>
      </c>
      <c r="E3" s="41">
        <v>50.0</v>
      </c>
      <c r="F3" s="42">
        <f t="shared" ref="F3:F6" si="1">D3*E3</f>
        <v>511350</v>
      </c>
      <c r="H3" s="13" t="s">
        <v>155</v>
      </c>
      <c r="I3" s="13" t="s">
        <v>156</v>
      </c>
      <c r="J3" s="13" t="s">
        <v>162</v>
      </c>
      <c r="K3" s="13" t="s">
        <v>163</v>
      </c>
    </row>
    <row r="4" ht="14.25" customHeight="1">
      <c r="A4" s="15" t="s">
        <v>164</v>
      </c>
      <c r="B4" s="15" t="s">
        <v>7</v>
      </c>
      <c r="C4" s="18" t="s">
        <v>14</v>
      </c>
      <c r="D4" s="40">
        <v>10227.0</v>
      </c>
      <c r="E4" s="41">
        <v>50.0</v>
      </c>
      <c r="F4" s="42">
        <f t="shared" si="1"/>
        <v>511350</v>
      </c>
      <c r="H4" s="4" t="s">
        <v>6</v>
      </c>
      <c r="I4" s="15" t="s">
        <v>12</v>
      </c>
      <c r="J4" s="40">
        <v>10227.0</v>
      </c>
      <c r="K4" s="40">
        <v>1800000.0</v>
      </c>
    </row>
    <row r="5" ht="14.25" customHeight="1">
      <c r="A5" s="15" t="s">
        <v>165</v>
      </c>
      <c r="B5" s="15" t="s">
        <v>16</v>
      </c>
      <c r="C5" s="15" t="s">
        <v>12</v>
      </c>
      <c r="D5" s="40">
        <v>9091.0</v>
      </c>
      <c r="E5" s="43">
        <v>0.0</v>
      </c>
      <c r="F5" s="42">
        <f t="shared" si="1"/>
        <v>0</v>
      </c>
      <c r="H5" s="15" t="s">
        <v>7</v>
      </c>
      <c r="I5" s="18" t="s">
        <v>14</v>
      </c>
      <c r="J5" s="40">
        <v>10227.0</v>
      </c>
      <c r="K5" s="40">
        <v>1800000.0</v>
      </c>
    </row>
    <row r="6" ht="14.25" customHeight="1">
      <c r="A6" s="15" t="s">
        <v>165</v>
      </c>
      <c r="B6" s="15" t="s">
        <v>16</v>
      </c>
      <c r="C6" s="18" t="s">
        <v>14</v>
      </c>
      <c r="D6" s="40">
        <v>9091.0</v>
      </c>
      <c r="E6" s="43">
        <v>0.0</v>
      </c>
      <c r="F6" s="42">
        <f t="shared" si="1"/>
        <v>0</v>
      </c>
      <c r="H6" s="15" t="s">
        <v>16</v>
      </c>
      <c r="I6" s="15" t="s">
        <v>12</v>
      </c>
      <c r="J6" s="40">
        <v>9091.0</v>
      </c>
      <c r="K6" s="40">
        <v>1600000.0</v>
      </c>
    </row>
    <row r="7" ht="14.25" customHeight="1">
      <c r="A7" s="4"/>
      <c r="B7" s="6" t="s">
        <v>166</v>
      </c>
      <c r="C7" s="7"/>
      <c r="D7" s="7"/>
      <c r="E7" s="8"/>
      <c r="F7" s="42">
        <f>SUM(F3:F6)</f>
        <v>1022700</v>
      </c>
      <c r="H7" s="15" t="s">
        <v>16</v>
      </c>
      <c r="I7" s="18" t="s">
        <v>14</v>
      </c>
      <c r="J7" s="40">
        <v>9091.0</v>
      </c>
      <c r="K7" s="40">
        <v>1600000.0</v>
      </c>
    </row>
    <row r="8" ht="14.25" customHeight="1"/>
    <row r="9" ht="14.25" customHeight="1"/>
    <row r="10" ht="14.25" customHeight="1">
      <c r="A10" s="13" t="s">
        <v>154</v>
      </c>
      <c r="B10" s="13" t="s">
        <v>155</v>
      </c>
      <c r="C10" s="13" t="s">
        <v>156</v>
      </c>
      <c r="D10" s="11" t="s">
        <v>167</v>
      </c>
      <c r="E10" s="13" t="s">
        <v>158</v>
      </c>
      <c r="F10" s="13" t="s">
        <v>168</v>
      </c>
      <c r="H10" s="37" t="s">
        <v>169</v>
      </c>
      <c r="I10" s="39"/>
      <c r="K10" s="44" t="s">
        <v>170</v>
      </c>
      <c r="L10" s="39"/>
    </row>
    <row r="11" ht="14.25" customHeight="1">
      <c r="A11" s="15" t="s">
        <v>161</v>
      </c>
      <c r="B11" s="4" t="s">
        <v>6</v>
      </c>
      <c r="C11" s="15" t="s">
        <v>12</v>
      </c>
      <c r="D11" s="40">
        <v>10227.0</v>
      </c>
      <c r="E11" s="41">
        <v>100.0</v>
      </c>
      <c r="F11" s="42">
        <f t="shared" ref="F11:F14" si="2">D11*E11</f>
        <v>1022700</v>
      </c>
      <c r="H11" s="4" t="s">
        <v>6</v>
      </c>
      <c r="I11" s="40">
        <v>17000.0</v>
      </c>
      <c r="K11" s="4" t="s">
        <v>6</v>
      </c>
      <c r="L11" s="41">
        <f t="shared" ref="L11:L14" si="3">SUM(E3,E11,E19,E28,E36)</f>
        <v>160</v>
      </c>
    </row>
    <row r="12" ht="14.25" customHeight="1">
      <c r="A12" s="15" t="s">
        <v>164</v>
      </c>
      <c r="B12" s="15" t="s">
        <v>7</v>
      </c>
      <c r="C12" s="18" t="s">
        <v>14</v>
      </c>
      <c r="D12" s="40">
        <v>10227.0</v>
      </c>
      <c r="E12" s="41">
        <v>100.0</v>
      </c>
      <c r="F12" s="42">
        <f t="shared" si="2"/>
        <v>1022700</v>
      </c>
      <c r="H12" s="15" t="s">
        <v>7</v>
      </c>
      <c r="I12" s="40">
        <v>17000.0</v>
      </c>
      <c r="K12" s="15" t="s">
        <v>7</v>
      </c>
      <c r="L12" s="41">
        <f t="shared" si="3"/>
        <v>170</v>
      </c>
    </row>
    <row r="13" ht="14.25" customHeight="1">
      <c r="A13" s="15" t="s">
        <v>165</v>
      </c>
      <c r="B13" s="15" t="s">
        <v>16</v>
      </c>
      <c r="C13" s="15" t="s">
        <v>12</v>
      </c>
      <c r="D13" s="40">
        <v>9091.0</v>
      </c>
      <c r="E13" s="43">
        <v>0.0</v>
      </c>
      <c r="F13" s="42">
        <f t="shared" si="2"/>
        <v>0</v>
      </c>
      <c r="H13" s="15" t="s">
        <v>16</v>
      </c>
      <c r="I13" s="40">
        <v>11000.0</v>
      </c>
      <c r="K13" s="15" t="s">
        <v>16</v>
      </c>
      <c r="L13" s="41">
        <f t="shared" si="3"/>
        <v>520</v>
      </c>
    </row>
    <row r="14" ht="14.25" customHeight="1">
      <c r="A14" s="15" t="s">
        <v>165</v>
      </c>
      <c r="B14" s="15" t="s">
        <v>16</v>
      </c>
      <c r="C14" s="18" t="s">
        <v>14</v>
      </c>
      <c r="D14" s="40">
        <v>9091.0</v>
      </c>
      <c r="E14" s="43">
        <v>0.0</v>
      </c>
      <c r="F14" s="42">
        <f t="shared" si="2"/>
        <v>0</v>
      </c>
      <c r="H14" s="15" t="s">
        <v>16</v>
      </c>
      <c r="I14" s="40">
        <v>11000.0</v>
      </c>
      <c r="K14" s="15" t="s">
        <v>16</v>
      </c>
      <c r="L14" s="41">
        <f t="shared" si="3"/>
        <v>510</v>
      </c>
    </row>
    <row r="15" ht="14.25" customHeight="1">
      <c r="A15" s="4"/>
      <c r="B15" s="6" t="s">
        <v>171</v>
      </c>
      <c r="C15" s="7"/>
      <c r="D15" s="7"/>
      <c r="E15" s="8"/>
      <c r="F15" s="42">
        <f>SUM(F11:F14)</f>
        <v>2045400</v>
      </c>
      <c r="H15" s="45" t="s">
        <v>172</v>
      </c>
      <c r="I15" s="46">
        <f>SUM(I11:I14)</f>
        <v>56000</v>
      </c>
      <c r="K15" s="45" t="s">
        <v>172</v>
      </c>
      <c r="L15" s="47">
        <f>SUM(L11:L14)</f>
        <v>1360</v>
      </c>
    </row>
    <row r="16" ht="14.25" customHeight="1"/>
    <row r="17" ht="14.25" customHeight="1"/>
    <row r="18" ht="14.25" customHeight="1">
      <c r="A18" s="13" t="s">
        <v>154</v>
      </c>
      <c r="B18" s="13" t="s">
        <v>155</v>
      </c>
      <c r="C18" s="13" t="s">
        <v>156</v>
      </c>
      <c r="D18" s="11" t="s">
        <v>167</v>
      </c>
      <c r="E18" s="13" t="s">
        <v>158</v>
      </c>
      <c r="F18" s="13" t="s">
        <v>173</v>
      </c>
      <c r="H18" s="37" t="s">
        <v>174</v>
      </c>
      <c r="I18" s="39"/>
      <c r="K18" s="44" t="s">
        <v>175</v>
      </c>
      <c r="L18" s="39"/>
    </row>
    <row r="19" ht="14.25" customHeight="1">
      <c r="A19" s="15" t="s">
        <v>161</v>
      </c>
      <c r="B19" s="4" t="s">
        <v>6</v>
      </c>
      <c r="C19" s="15" t="s">
        <v>12</v>
      </c>
      <c r="D19" s="40">
        <v>10227.0</v>
      </c>
      <c r="E19" s="43">
        <v>0.0</v>
      </c>
      <c r="F19" s="42">
        <f t="shared" ref="F19:F22" si="4">D19*E19</f>
        <v>0</v>
      </c>
      <c r="H19" s="4" t="s">
        <v>5</v>
      </c>
      <c r="I19" s="42">
        <f>F7</f>
        <v>1022700</v>
      </c>
      <c r="K19" s="4" t="s">
        <v>5</v>
      </c>
      <c r="L19" s="48">
        <f>SUM(E3:E6)</f>
        <v>100</v>
      </c>
    </row>
    <row r="20" ht="14.25" customHeight="1">
      <c r="A20" s="15" t="s">
        <v>164</v>
      </c>
      <c r="B20" s="15" t="s">
        <v>7</v>
      </c>
      <c r="C20" s="18" t="s">
        <v>14</v>
      </c>
      <c r="D20" s="40">
        <v>10227.0</v>
      </c>
      <c r="E20" s="43">
        <v>0.0</v>
      </c>
      <c r="F20" s="42">
        <f t="shared" si="4"/>
        <v>0</v>
      </c>
      <c r="H20" s="4" t="s">
        <v>176</v>
      </c>
      <c r="I20" s="42">
        <f>F15</f>
        <v>2045400</v>
      </c>
      <c r="K20" s="4" t="s">
        <v>176</v>
      </c>
      <c r="L20" s="48">
        <f>SUM(E11:E14)</f>
        <v>200</v>
      </c>
    </row>
    <row r="21" ht="14.25" customHeight="1">
      <c r="A21" s="15" t="s">
        <v>165</v>
      </c>
      <c r="B21" s="15" t="s">
        <v>16</v>
      </c>
      <c r="C21" s="15" t="s">
        <v>12</v>
      </c>
      <c r="D21" s="40">
        <v>9091.0</v>
      </c>
      <c r="E21" s="41">
        <v>430.0</v>
      </c>
      <c r="F21" s="42">
        <f t="shared" si="4"/>
        <v>3909130</v>
      </c>
      <c r="H21" s="4" t="s">
        <v>57</v>
      </c>
      <c r="I21" s="42">
        <f>F24</f>
        <v>7818260</v>
      </c>
      <c r="K21" s="4" t="s">
        <v>57</v>
      </c>
      <c r="L21" s="48">
        <f>SUM(E19:E22)</f>
        <v>860</v>
      </c>
    </row>
    <row r="22" ht="14.25" customHeight="1">
      <c r="A22" s="15" t="s">
        <v>165</v>
      </c>
      <c r="B22" s="15" t="s">
        <v>16</v>
      </c>
      <c r="C22" s="18" t="s">
        <v>14</v>
      </c>
      <c r="D22" s="40">
        <v>9091.0</v>
      </c>
      <c r="E22" s="41">
        <v>430.0</v>
      </c>
      <c r="F22" s="42">
        <f t="shared" si="4"/>
        <v>3909130</v>
      </c>
      <c r="H22" s="4" t="s">
        <v>177</v>
      </c>
      <c r="I22" s="42">
        <f>F32</f>
        <v>909100</v>
      </c>
      <c r="K22" s="4" t="s">
        <v>177</v>
      </c>
      <c r="L22" s="48">
        <f>SUM(E36:E39)</f>
        <v>100</v>
      </c>
    </row>
    <row r="23" ht="14.25" customHeight="1">
      <c r="A23" s="4"/>
      <c r="B23" s="5"/>
      <c r="C23" s="5"/>
      <c r="D23" s="5"/>
      <c r="E23" s="5"/>
      <c r="F23" s="42"/>
      <c r="H23" s="49" t="s">
        <v>178</v>
      </c>
      <c r="I23" s="50">
        <f>F40</f>
        <v>943180</v>
      </c>
      <c r="K23" s="49" t="s">
        <v>178</v>
      </c>
      <c r="L23" s="51">
        <f>SUM(E36:E39)</f>
        <v>100</v>
      </c>
    </row>
    <row r="24" ht="14.25" customHeight="1">
      <c r="A24" s="4"/>
      <c r="B24" s="6" t="s">
        <v>179</v>
      </c>
      <c r="C24" s="7"/>
      <c r="D24" s="7"/>
      <c r="E24" s="8"/>
      <c r="F24" s="42">
        <f>SUM(F19:F22)</f>
        <v>7818260</v>
      </c>
      <c r="H24" s="45" t="s">
        <v>180</v>
      </c>
      <c r="I24" s="46">
        <f>SUM(I19:I23)</f>
        <v>12738640</v>
      </c>
      <c r="K24" s="45" t="s">
        <v>180</v>
      </c>
      <c r="L24" s="51">
        <f>SUM(L19:L23)</f>
        <v>1360</v>
      </c>
    </row>
    <row r="25" ht="14.25" customHeight="1"/>
    <row r="26" ht="14.25" customHeight="1"/>
    <row r="27" ht="14.25" customHeight="1">
      <c r="A27" s="13" t="s">
        <v>154</v>
      </c>
      <c r="B27" s="13" t="s">
        <v>155</v>
      </c>
      <c r="C27" s="13" t="s">
        <v>156</v>
      </c>
      <c r="D27" s="11" t="s">
        <v>167</v>
      </c>
      <c r="E27" s="13" t="s">
        <v>158</v>
      </c>
      <c r="F27" s="13" t="s">
        <v>181</v>
      </c>
      <c r="H27" s="13" t="s">
        <v>182</v>
      </c>
      <c r="I27" s="52">
        <v>0.6</v>
      </c>
    </row>
    <row r="28" ht="14.25" customHeight="1">
      <c r="A28" s="15" t="s">
        <v>161</v>
      </c>
      <c r="B28" s="4" t="s">
        <v>6</v>
      </c>
      <c r="C28" s="15" t="s">
        <v>12</v>
      </c>
      <c r="D28" s="40">
        <v>10227.0</v>
      </c>
      <c r="E28" s="43">
        <v>0.0</v>
      </c>
      <c r="F28" s="42">
        <f t="shared" ref="F28:F31" si="5">D28*E28</f>
        <v>0</v>
      </c>
      <c r="H28" s="4" t="s">
        <v>183</v>
      </c>
      <c r="I28" s="42">
        <f>I24*I27</f>
        <v>7643184</v>
      </c>
    </row>
    <row r="29" ht="14.25" customHeight="1">
      <c r="A29" s="15" t="s">
        <v>164</v>
      </c>
      <c r="B29" s="15" t="s">
        <v>7</v>
      </c>
      <c r="C29" s="18" t="s">
        <v>14</v>
      </c>
      <c r="D29" s="40">
        <v>10227.0</v>
      </c>
      <c r="E29" s="43">
        <v>0.0</v>
      </c>
      <c r="F29" s="42">
        <f t="shared" si="5"/>
        <v>0</v>
      </c>
      <c r="H29" s="4" t="s">
        <v>184</v>
      </c>
      <c r="I29" s="42">
        <f>I24+I28</f>
        <v>20381824</v>
      </c>
    </row>
    <row r="30" ht="14.25" customHeight="1">
      <c r="A30" s="15" t="s">
        <v>165</v>
      </c>
      <c r="B30" s="15" t="s">
        <v>16</v>
      </c>
      <c r="C30" s="15" t="s">
        <v>12</v>
      </c>
      <c r="D30" s="40">
        <v>9091.0</v>
      </c>
      <c r="E30" s="41">
        <v>50.0</v>
      </c>
      <c r="F30" s="42">
        <f t="shared" si="5"/>
        <v>454550</v>
      </c>
    </row>
    <row r="31" ht="14.25" customHeight="1">
      <c r="A31" s="15" t="s">
        <v>165</v>
      </c>
      <c r="B31" s="15" t="s">
        <v>16</v>
      </c>
      <c r="C31" s="18" t="s">
        <v>14</v>
      </c>
      <c r="D31" s="40">
        <v>9091.0</v>
      </c>
      <c r="E31" s="41">
        <v>50.0</v>
      </c>
      <c r="F31" s="42">
        <f t="shared" si="5"/>
        <v>454550</v>
      </c>
    </row>
    <row r="32" ht="14.25" customHeight="1">
      <c r="A32" s="4"/>
      <c r="B32" s="6" t="s">
        <v>185</v>
      </c>
      <c r="C32" s="7"/>
      <c r="D32" s="7"/>
      <c r="E32" s="8"/>
      <c r="F32" s="42">
        <f>SUM(F28:F31)</f>
        <v>909100</v>
      </c>
    </row>
    <row r="33" ht="14.25" customHeight="1"/>
    <row r="34" ht="14.25" customHeight="1"/>
    <row r="35" ht="14.25" customHeight="1">
      <c r="A35" s="13" t="s">
        <v>154</v>
      </c>
      <c r="B35" s="13" t="s">
        <v>155</v>
      </c>
      <c r="C35" s="13" t="s">
        <v>156</v>
      </c>
      <c r="D35" s="11" t="s">
        <v>167</v>
      </c>
      <c r="E35" s="13" t="s">
        <v>158</v>
      </c>
      <c r="F35" s="11" t="s">
        <v>186</v>
      </c>
    </row>
    <row r="36" ht="14.25" customHeight="1">
      <c r="A36" s="15" t="s">
        <v>161</v>
      </c>
      <c r="B36" s="4" t="s">
        <v>6</v>
      </c>
      <c r="C36" s="15" t="s">
        <v>12</v>
      </c>
      <c r="D36" s="40">
        <v>10227.0</v>
      </c>
      <c r="E36" s="41">
        <v>10.0</v>
      </c>
      <c r="F36" s="42">
        <f t="shared" ref="F36:F39" si="6">D36*E36</f>
        <v>102270</v>
      </c>
    </row>
    <row r="37" ht="14.25" customHeight="1">
      <c r="A37" s="15" t="s">
        <v>164</v>
      </c>
      <c r="B37" s="15" t="s">
        <v>7</v>
      </c>
      <c r="C37" s="18" t="s">
        <v>14</v>
      </c>
      <c r="D37" s="40">
        <v>10227.0</v>
      </c>
      <c r="E37" s="41">
        <v>20.0</v>
      </c>
      <c r="F37" s="42">
        <f t="shared" si="6"/>
        <v>204540</v>
      </c>
    </row>
    <row r="38" ht="14.25" customHeight="1">
      <c r="A38" s="15" t="s">
        <v>165</v>
      </c>
      <c r="B38" s="15" t="s">
        <v>16</v>
      </c>
      <c r="C38" s="15" t="s">
        <v>12</v>
      </c>
      <c r="D38" s="40">
        <v>9091.0</v>
      </c>
      <c r="E38" s="41">
        <v>40.0</v>
      </c>
      <c r="F38" s="42">
        <f t="shared" si="6"/>
        <v>363640</v>
      </c>
    </row>
    <row r="39" ht="14.25" customHeight="1">
      <c r="A39" s="15" t="s">
        <v>165</v>
      </c>
      <c r="B39" s="15" t="s">
        <v>16</v>
      </c>
      <c r="C39" s="18" t="s">
        <v>14</v>
      </c>
      <c r="D39" s="40">
        <v>9091.0</v>
      </c>
      <c r="E39" s="41">
        <v>30.0</v>
      </c>
      <c r="F39" s="42">
        <f t="shared" si="6"/>
        <v>272730</v>
      </c>
    </row>
    <row r="40" ht="14.25" customHeight="1">
      <c r="A40" s="4"/>
      <c r="B40" s="6" t="s">
        <v>187</v>
      </c>
      <c r="C40" s="7"/>
      <c r="D40" s="7"/>
      <c r="E40" s="8"/>
      <c r="F40" s="42">
        <f>SUM(F36:F39)</f>
        <v>943180</v>
      </c>
    </row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</sheetData>
  <mergeCells count="10">
    <mergeCell ref="H10:I10"/>
    <mergeCell ref="K10:L10"/>
    <mergeCell ref="H2:K2"/>
    <mergeCell ref="B7:E7"/>
    <mergeCell ref="B15:E15"/>
    <mergeCell ref="H18:I18"/>
    <mergeCell ref="B24:E24"/>
    <mergeCell ref="B32:E32"/>
    <mergeCell ref="B40:E40"/>
    <mergeCell ref="K18:L18"/>
  </mergeCells>
  <printOptions/>
  <pageMargins bottom="0.75" footer="0.0" header="0.0" left="0.7" right="0.7" top="0.75"/>
  <pageSetup paperSize="9" orientation="portrait"/>
  <drawing r:id="rId1"/>
</worksheet>
</file>