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oovalle/Documents/MBA/6to trimestre/Escenarios/Archivos/"/>
    </mc:Choice>
  </mc:AlternateContent>
  <xr:revisionPtr revIDLastSave="0" documentId="13_ncr:1_{F26EE63E-EB7E-CD4B-B212-BA163B60EFBB}" xr6:coauthVersionLast="47" xr6:coauthVersionMax="47" xr10:uidLastSave="{00000000-0000-0000-0000-000000000000}"/>
  <bookViews>
    <workbookView xWindow="0" yWindow="0" windowWidth="28800" windowHeight="18000" activeTab="3" xr2:uid="{78D43E7E-9257-BE4E-9CC4-379B45A4A79E}"/>
  </bookViews>
  <sheets>
    <sheet name="Hoja3" sheetId="3" r:id="rId1"/>
    <sheet name="Hoja4" sheetId="4" r:id="rId2"/>
    <sheet name="Hoja1" sheetId="1" r:id="rId3"/>
    <sheet name="Hoja2" sheetId="2" r:id="rId4"/>
  </sheets>
  <definedNames>
    <definedName name="_xlnm._FilterDatabase" localSheetId="2" hidden="1">Hoja1!$A$1:$K$61</definedName>
  </definedNames>
  <calcPr calcId="181029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<sst xmlns="http://schemas.openxmlformats.org/spreadsheetml/2006/main" count="27" uniqueCount="22">
  <si>
    <t>Date</t>
  </si>
  <si>
    <t>TSLA</t>
  </si>
  <si>
    <t>AMZN</t>
  </si>
  <si>
    <t>PARA</t>
  </si>
  <si>
    <t>META</t>
  </si>
  <si>
    <t>WBD</t>
  </si>
  <si>
    <t>DIS</t>
  </si>
  <si>
    <t>AAPL</t>
  </si>
  <si>
    <t>AAL</t>
  </si>
  <si>
    <t>GOOGL</t>
  </si>
  <si>
    <t>BABA</t>
  </si>
  <si>
    <t>Etiquetas de fila</t>
  </si>
  <si>
    <t>Total general</t>
  </si>
  <si>
    <t>2019</t>
  </si>
  <si>
    <t>2020</t>
  </si>
  <si>
    <t>2021</t>
  </si>
  <si>
    <t>2022</t>
  </si>
  <si>
    <t>2023</t>
  </si>
  <si>
    <t>2024</t>
  </si>
  <si>
    <t>Año</t>
  </si>
  <si>
    <t>Suma de AMZN</t>
  </si>
  <si>
    <t>Suma de 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</si>
</sst>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0"/>
      <color theme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164" fontId="4" fillId="0" borderId="1" xfId="0" applyNumberFormat="1" applyFont="1" applyBorder="1"/>
    <xf numFmtId="4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2" xfId="0" applyNumberFormat="1" applyFont="1" applyBorder="1"/>
    <xf numFmtId="164" fontId="4" fillId="0" borderId="3" xfId="0" applyNumberFormat="1" applyFont="1" applyBorder="1"/>
    <xf numFmtId="4" fontId="5" fillId="0" borderId="4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4" fontId="6" fillId="0" borderId="4" xfId="0" applyNumberFormat="1" applyFont="1" applyBorder="1" applyAlignment="1">
      <alignment horizontal="right"/>
    </xf>
    <xf numFmtId="2" fontId="5" fillId="0" borderId="4" xfId="0" applyNumberFormat="1" applyFont="1" applyBorder="1"/>
    <xf numFmtId="2" fontId="5" fillId="0" borderId="5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Ovalle" refreshedDate="45457.554108912038" createdVersion="8" refreshedVersion="8" minRefreshableVersion="3" recordCount="60" xr:uid="{C515F949-2188-544D-BCE4-3AD9DF192B8A}">
  <cacheSource type="worksheet">
    <worksheetSource ref="A1:K61" sheet="Hoja1"/>
  </cacheSource>
  <cacheFields count="14">
    <cacheField name="Date" numFmtId="164">
      <sharedItems containsSemiMixedTypes="0" containsNonDate="0" containsDate="1" containsString="0" minDate="2019-06-01T00:00:00" maxDate="2024-05-02T00:00:00" count="60"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</sharedItems>
      <fieldGroup par="13"/>
    </cacheField>
    <cacheField name="TSLA" numFmtId="4">
      <sharedItems containsSemiMixedTypes="0" containsString="0" containsNumber="1" minValue="14.897333" maxValue="381.58667000000003"/>
    </cacheField>
    <cacheField name="AMZN" numFmtId="0">
      <sharedItems containsSemiMixedTypes="0" containsString="0" containsNumber="1" minValue="10.88" maxValue="184.720001"/>
    </cacheField>
    <cacheField name="PARA" numFmtId="2">
      <sharedItems containsSemiMixedTypes="0" containsString="0" containsNumber="1" minValue="10.88" maxValue="64.489998"/>
    </cacheField>
    <cacheField name="META" numFmtId="0">
      <sharedItems containsSemiMixedTypes="0" containsString="0" containsNumber="1" minValue="10.88" maxValue="490.13000499999998"/>
    </cacheField>
    <cacheField name="WBD" numFmtId="4">
      <sharedItems containsString="0" containsBlank="1" containsNumber="1" minValue="7.36" maxValue="53.029998999999997"/>
    </cacheField>
    <cacheField name="DIS" numFmtId="4">
      <sharedItems containsString="0" containsBlank="1" containsNumber="1" minValue="81.050003000000004" maxValue="189.03999300000001"/>
    </cacheField>
    <cacheField name="AAPL" numFmtId="2">
      <sharedItems containsString="0" containsBlank="1" containsNumber="1" minValue="49.48" maxValue="196.449997"/>
    </cacheField>
    <cacheField name="AAL" numFmtId="2">
      <sharedItems containsString="0" containsBlank="1" containsNumber="1" minValue="10.5" maxValue="32.610000999999997"/>
    </cacheField>
    <cacheField name="GOOGL" numFmtId="2">
      <sharedItems containsString="0" containsBlank="1" containsNumber="1" minValue="54.139999000000003" maxValue="166.61999499999999"/>
    </cacheField>
    <cacheField name="BABA" numFmtId="2">
      <sharedItems containsString="0" containsBlank="1" containsNumber="1" minValue="63.580002" maxValue="304.69000199999999"/>
    </cacheField>
    <cacheField name="Meses (Date)" numFmtId="0" databaseField="0">
      <fieldGroup base="0">
        <rangePr groupBy="months" startDate="2019-06-01T00:00:00" endDate="2024-05-02T00:00:00"/>
        <groupItems count="14">
          <s v="&lt;1/06/19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/05/24"/>
        </groupItems>
      </fieldGroup>
    </cacheField>
    <cacheField name="Trimestres (Date)" numFmtId="0" databaseField="0">
      <fieldGroup base="0">
        <rangePr groupBy="quarters" startDate="2019-06-01T00:00:00" endDate="2024-05-02T00:00:00"/>
        <groupItems count="6">
          <s v="&lt;1/06/19"/>
          <s v="Trim.1"/>
          <s v="Trim.2"/>
          <s v="Trim.3"/>
          <s v="Trim.4"/>
          <s v="&gt;2/05/24"/>
        </groupItems>
      </fieldGroup>
    </cacheField>
    <cacheField name="Años (Date)" numFmtId="0" databaseField="0">
      <fieldGroup base="0">
        <rangePr groupBy="years" startDate="2019-06-01T00:00:00" endDate="2024-05-02T00:00:00"/>
        <groupItems count="8">
          <s v="&lt;1/06/19"/>
          <s v="2019"/>
          <s v="2020"/>
          <s v="2021"/>
          <s v="2022"/>
          <s v="2023"/>
          <s v="2024"/>
          <s v="&gt;2/05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Ovalle" refreshedDate="45457.554709953707" createdVersion="8" refreshedVersion="8" minRefreshableVersion="3" recordCount="60" xr:uid="{4C83D89B-5F03-4A41-A9EC-90ADFE6E1EB5}">
  <cacheSource type="worksheet">
    <worksheetSource ref="A1:L61" sheet="Hoja1"/>
  </cacheSource>
  <cacheFields count="12">
    <cacheField name="Date" numFmtId="164">
      <sharedItems containsSemiMixedTypes="0" containsNonDate="0" containsDate="1" containsString="0" minDate="2019-06-01T00:00:00" maxDate="2024-05-02T00:00:00"/>
    </cacheField>
    <cacheField name="TSLA" numFmtId="4">
      <sharedItems containsSemiMixedTypes="0" containsString="0" containsNumber="1" minValue="14.897333" maxValue="381.58667000000003"/>
    </cacheField>
    <cacheField name="AMZN" numFmtId="0">
      <sharedItems containsSemiMixedTypes="0" containsString="0" containsNumber="1" minValue="10.88" maxValue="184.720001"/>
    </cacheField>
    <cacheField name="PARA" numFmtId="2">
      <sharedItems containsSemiMixedTypes="0" containsString="0" containsNumber="1" minValue="10.88" maxValue="64.489998"/>
    </cacheField>
    <cacheField name="META" numFmtId="0">
      <sharedItems containsSemiMixedTypes="0" containsString="0" containsNumber="1" minValue="10.88" maxValue="490.13000499999998"/>
    </cacheField>
    <cacheField name="WBD" numFmtId="4">
      <sharedItems containsString="0" containsBlank="1" containsNumber="1" minValue="7.36" maxValue="53.029998999999997"/>
    </cacheField>
    <cacheField name="DIS" numFmtId="4">
      <sharedItems containsString="0" containsBlank="1" containsNumber="1" minValue="81.050003000000004" maxValue="189.03999300000001"/>
    </cacheField>
    <cacheField name="AAPL" numFmtId="2">
      <sharedItems containsString="0" containsBlank="1" containsNumber="1" minValue="49.48" maxValue="196.449997"/>
    </cacheField>
    <cacheField name="AAL" numFmtId="2">
      <sharedItems containsString="0" containsBlank="1" containsNumber="1" minValue="10.5" maxValue="32.610000999999997"/>
    </cacheField>
    <cacheField name="GOOGL" numFmtId="2">
      <sharedItems containsString="0" containsBlank="1" containsNumber="1" minValue="54.139999000000003" maxValue="166.61999499999999"/>
    </cacheField>
    <cacheField name="BABA" numFmtId="2">
      <sharedItems containsString="0" containsBlank="1" containsNumber="1" minValue="63.580002" maxValue="304.69000199999999"/>
    </cacheField>
    <cacheField name="Año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4.897333"/>
    <n v="94.681503000000006"/>
    <n v="49.900002000000001"/>
    <n v="193"/>
    <n v="30.700001"/>
    <n v="139.63999899999999"/>
    <n v="49.48"/>
    <n v="32.610000999999997"/>
    <n v="54.139999000000003"/>
    <n v="169.449997"/>
  </r>
  <r>
    <x v="1"/>
    <n v="16.107332"/>
    <n v="93.338997000000006"/>
    <n v="51.509998000000003"/>
    <n v="194.229996"/>
    <n v="30.309999000000001"/>
    <n v="143.009995"/>
    <n v="53.259998000000003"/>
    <n v="32.610000999999997"/>
    <n v="60.91"/>
    <n v="173.11000100000001"/>
  </r>
  <r>
    <x v="2"/>
    <n v="15.040666999999999"/>
    <n v="88.814498999999998"/>
    <n v="42.060001"/>
    <n v="185.66999799999999"/>
    <n v="27.6"/>
    <n v="137.259995"/>
    <n v="52.185001"/>
    <n v="30.51"/>
    <n v="59.526501000000003"/>
    <n v="175.029999"/>
  </r>
  <r>
    <x v="3"/>
    <n v="16.058001000000001"/>
    <n v="86.795501999999999"/>
    <n v="40.369999"/>
    <n v="178.08000200000001"/>
    <n v="26.629999000000002"/>
    <n v="130.320007"/>
    <n v="55.9925"/>
    <n v="26.309999000000001"/>
    <n v="61.056998999999998"/>
    <n v="167.229996"/>
  </r>
  <r>
    <x v="4"/>
    <n v="20.994667"/>
    <n v="88.832999999999998"/>
    <n v="36.040000999999997"/>
    <n v="191.64999399999999"/>
    <n v="26.959999"/>
    <n v="129.91999799999999"/>
    <n v="62.189999"/>
    <n v="26.969999000000001"/>
    <n v="62.939999"/>
    <n v="176.66999799999999"/>
  </r>
  <r>
    <x v="5"/>
    <n v="21.995999999999999"/>
    <n v="90.040001000000004"/>
    <n v="40.380001"/>
    <n v="201.63999899999999"/>
    <n v="32.939999"/>
    <n v="151.58000200000001"/>
    <n v="66.8125"/>
    <n v="30.059999000000001"/>
    <n v="65.204498000000001"/>
    <n v="200"/>
  </r>
  <r>
    <x v="6"/>
    <n v="27.888666000000001"/>
    <n v="92.391998000000001"/>
    <n v="41.970001000000003"/>
    <n v="205.25"/>
    <n v="32.740001999999997"/>
    <n v="144.63000500000001"/>
    <n v="73.412497999999999"/>
    <n v="28.74"/>
    <n v="66.969498000000002"/>
    <n v="212.10000600000001"/>
  </r>
  <r>
    <x v="7"/>
    <n v="43.371333999999997"/>
    <n v="100.435997"/>
    <n v="34.130001"/>
    <n v="201.91000399999999"/>
    <n v="29.26"/>
    <n v="138.30999800000001"/>
    <m/>
    <n v="28.68"/>
    <n v="71.638999999999996"/>
    <m/>
  </r>
  <r>
    <x v="8"/>
    <n v="44.532665000000001"/>
    <n v="94.1875"/>
    <n v="24.610001"/>
    <n v="192.470001"/>
    <n v="25.700001"/>
    <n v="117.650002"/>
    <n v="68.339995999999999"/>
    <n v="26.84"/>
    <n v="66.962502000000001"/>
    <n v="208"/>
  </r>
  <r>
    <x v="9"/>
    <n v="34.933334000000002"/>
    <n v="97.486000000000004"/>
    <n v="14.01"/>
    <n v="166.800003"/>
    <n v="19.440000999999999"/>
    <n v="96.599997999999999"/>
    <n v="63.572498000000003"/>
    <n v="19.049999"/>
    <n v="58.097499999999997"/>
    <n v="194.479996"/>
  </r>
  <r>
    <x v="10"/>
    <n v="52.125332"/>
    <n v="123.699997"/>
    <n v="17.260000000000002"/>
    <n v="204.71000699999999"/>
    <n v="22.42"/>
    <n v="108.150002"/>
    <n v="73.449996999999996"/>
    <n v="12.19"/>
    <n v="67.334998999999996"/>
    <n v="202.66999799999999"/>
  </r>
  <r>
    <x v="11"/>
    <n v="55.666668000000001"/>
    <n v="122.1185"/>
    <n v="20.74"/>
    <n v="225.08999600000001"/>
    <n v="21.75"/>
    <n v="117.300003"/>
    <n v="79.485000999999997"/>
    <n v="12.01"/>
    <n v="71.676002999999994"/>
    <n v="207.38999899999999"/>
  </r>
  <r>
    <x v="12"/>
    <n v="162.846497"/>
    <n v="137.94099399999999"/>
    <n v="23.32"/>
    <n v="227.070007"/>
    <n v="21.1"/>
    <n v="111.510002"/>
    <n v="91.199996999999996"/>
    <n v="10.5"/>
    <n v="70.902495999999999"/>
    <n v="215.699997"/>
  </r>
  <r>
    <x v="13"/>
    <n v="95.384003000000007"/>
    <n v="158.233994"/>
    <n v="26.07"/>
    <n v="253.66999799999999"/>
    <n v="21.1"/>
    <n v="116.94000200000001"/>
    <n v="106.260002"/>
    <n v="13.07"/>
    <n v="74.397498999999996"/>
    <n v="251.020004"/>
  </r>
  <r>
    <x v="14"/>
    <n v="166.106674"/>
    <n v="172.54800399999999"/>
    <n v="27.85"/>
    <n v="293.20001200000002"/>
    <n v="22.07"/>
    <n v="131.86999499999999"/>
    <n v="129.03999300000001"/>
    <n v="11.12"/>
    <n v="81.476500999999999"/>
    <n v="287.02999899999998"/>
  </r>
  <r>
    <x v="15"/>
    <n v="143.00332599999999"/>
    <n v="157.43649300000001"/>
    <n v="28.01"/>
    <n v="261.89999399999999"/>
    <n v="21.77"/>
    <n v="124.08000199999999"/>
    <n v="115.80999799999999"/>
    <n v="13.05"/>
    <n v="73.279999000000004"/>
    <n v="293.98001099999999"/>
  </r>
  <r>
    <x v="16"/>
    <n v="129.346664"/>
    <n v="151.80749499999999"/>
    <n v="28.57"/>
    <n v="263.10998499999999"/>
    <n v="20.239999999999998"/>
    <n v="121.25"/>
    <n v="108.860001"/>
    <n v="12.29"/>
    <n v="80.805496000000005"/>
    <n v="304.69000199999999"/>
  </r>
  <r>
    <x v="17"/>
    <n v="189.199997"/>
    <n v="158.401993"/>
    <n v="35.279998999999997"/>
    <n v="276.97000100000002"/>
    <m/>
    <n v="148.009995"/>
    <n v="119.050003"/>
    <m/>
    <n v="87.720000999999996"/>
    <n v="263.35998499999999"/>
  </r>
  <r>
    <x v="18"/>
    <n v="235.22332800000001"/>
    <n v="162.846497"/>
    <n v="37.259998000000003"/>
    <n v="273.16000400000001"/>
    <n v="30.09"/>
    <n v="181.179993"/>
    <n v="132.69000199999999"/>
    <n v="14.13"/>
    <n v="87.632003999999995"/>
    <n v="232.729996"/>
  </r>
  <r>
    <x v="19"/>
    <n v="264.51001000000002"/>
    <n v="162.846497"/>
    <n v="48.5"/>
    <n v="258.32998700000002"/>
    <n v="41.419998"/>
    <n v="168.16999799999999"/>
    <n v="131.96000699999999"/>
    <n v="15.77"/>
    <n v="91.367996000000005"/>
    <n v="253.83000200000001"/>
  </r>
  <r>
    <x v="20"/>
    <n v="225.16667200000001"/>
    <n v="154.6465"/>
    <n v="64.489998"/>
    <n v="257.61999500000002"/>
    <n v="53.029998999999997"/>
    <n v="189.03999300000001"/>
    <n v="121.260002"/>
    <n v="17.170000000000002"/>
    <n v="101.09549699999999"/>
    <n v="237.759995"/>
  </r>
  <r>
    <x v="21"/>
    <n v="222.643326"/>
    <n v="154.70399499999999"/>
    <n v="45.099997999999999"/>
    <n v="294.52999899999998"/>
    <n v="43.459999000000003"/>
    <n v="184.520004"/>
    <n v="122.150002"/>
    <n v="20.940000999999999"/>
    <n v="103.12599899999999"/>
    <n v="226.729996"/>
  </r>
  <r>
    <x v="22"/>
    <n v="236.479996"/>
    <n v="173.371002"/>
    <n v="41.02"/>
    <n v="325.07998700000002"/>
    <n v="37.659999999999997"/>
    <n v="186.020004"/>
    <n v="131.46000699999999"/>
    <n v="23.9"/>
    <n v="117.675003"/>
    <n v="230.949997"/>
  </r>
  <r>
    <x v="23"/>
    <n v="208.40666200000001"/>
    <n v="161.153503"/>
    <n v="42.419998"/>
    <n v="328.73001099999999"/>
    <n v="32.110000999999997"/>
    <n v="178.64999399999999"/>
    <n v="124.610001"/>
    <n v="21.719999000000001"/>
    <n v="117.842499"/>
    <n v="213.96000699999999"/>
  </r>
  <r>
    <x v="24"/>
    <n v="226.566666"/>
    <n v="172.00799599999999"/>
    <n v="45.200001"/>
    <n v="347.709991"/>
    <n v="30.68"/>
    <n v="175.770004"/>
    <n v="136.96000699999999"/>
    <n v="24.24"/>
    <n v="122.0895"/>
    <n v="226.779999"/>
  </r>
  <r>
    <x v="25"/>
    <n v="229.066666"/>
    <n v="166.379501"/>
    <n v="40.93"/>
    <n v="356.29998799999998"/>
    <n v="29.01"/>
    <n v="176.020004"/>
    <n v="145.86000100000001"/>
    <n v="21.209999"/>
    <n v="134.72650100000001"/>
    <n v="195.19000199999999"/>
  </r>
  <r>
    <x v="26"/>
    <n v="245.240005"/>
    <n v="173.53950499999999"/>
    <n v="41.450001"/>
    <n v="379.38000499999998"/>
    <n v="28.84"/>
    <n v="181.300003"/>
    <n v="151.83000200000001"/>
    <n v="20.379999000000002"/>
    <n v="144.697495"/>
    <n v="166.990005"/>
  </r>
  <r>
    <x v="27"/>
    <n v="258.49334700000003"/>
    <n v="164.25199900000001"/>
    <n v="39.509998000000003"/>
    <n v="339.39001500000001"/>
    <n v="25.379999000000002"/>
    <m/>
    <n v="141.5"/>
    <n v="19.940000999999999"/>
    <m/>
    <n v="148.050003"/>
  </r>
  <r>
    <x v="28"/>
    <n v="371.33334400000001"/>
    <n v="168.62150600000001"/>
    <n v="36.220001000000003"/>
    <n v="323.57000699999998"/>
    <n v="23.440000999999999"/>
    <n v="169.070007"/>
    <n v="149.800003"/>
    <n v="20.52"/>
    <n v="148.04600500000001"/>
    <n v="164.94000199999999"/>
  </r>
  <r>
    <x v="29"/>
    <n v="381.58667000000003"/>
    <n v="175.3535"/>
    <n v="30.950001"/>
    <n v="10.88"/>
    <n v="23.27"/>
    <n v="144.89999399999999"/>
    <n v="165.300003"/>
    <n v="19.200001"/>
    <n v="141.89750699999999"/>
    <n v="127.529999"/>
  </r>
  <r>
    <x v="30"/>
    <n v="352.26001000000002"/>
    <n v="166.716995"/>
    <n v="30.18"/>
    <n v="336.35000600000001"/>
    <n v="23.540001"/>
    <n v="154.88999899999999"/>
    <n v="177.570007"/>
    <n v="17.690000999999999"/>
    <n v="144.85200499999999"/>
    <n v="118.790001"/>
  </r>
  <r>
    <x v="31"/>
    <n v="312.23998999999998"/>
    <n v="149.57350199999999"/>
    <n v="33.450001"/>
    <n v="313.26001000000002"/>
    <n v="27.91"/>
    <n v="142.970001"/>
    <n v="174.779999"/>
    <n v="17.959999"/>
    <n v="135.30349699999999"/>
    <n v="125.790001"/>
  </r>
  <r>
    <x v="32"/>
    <n v="290.14334100000002"/>
    <n v="153.56300400000001"/>
    <n v="30.610001"/>
    <n v="211.029999"/>
    <n v="28.049999"/>
    <n v="148.46000699999999"/>
    <n v="165.11999499999999"/>
    <n v="16.469999000000001"/>
    <n v="135.057007"/>
    <n v="105.19000200000001"/>
  </r>
  <r>
    <x v="33"/>
    <n v="359.20001200000002"/>
    <n v="162.99749800000001"/>
    <n v="37.810001"/>
    <n v="222.36000100000001"/>
    <n v="24.92"/>
    <n v="137.16000399999999"/>
    <n v="174.61000100000001"/>
    <n v="17.25"/>
    <n v="139.06750500000001"/>
    <n v="108.800003"/>
  </r>
  <r>
    <x v="34"/>
    <n v="290.25332600000002"/>
    <n v="124.281502"/>
    <n v="29.120000999999998"/>
    <n v="200.470001"/>
    <n v="18.149999999999999"/>
    <n v="111.629997"/>
    <n v="157.64999399999999"/>
    <n v="18.25"/>
    <n v="114.109497"/>
    <n v="97.089995999999999"/>
  </r>
  <r>
    <x v="35"/>
    <n v="252.75332599999999"/>
    <n v="120.209503"/>
    <n v="34.330002"/>
    <n v="193.63999899999999"/>
    <n v="18.450001"/>
    <n v="110.44000200000001"/>
    <n v="148.83999600000001"/>
    <n v="18.77"/>
    <n v="113.762001"/>
    <n v="96.050003000000004"/>
  </r>
  <r>
    <x v="36"/>
    <n v="224.47332800000001"/>
    <n v="106.209999"/>
    <n v="24.68"/>
    <n v="161.25"/>
    <n v="13.42"/>
    <n v="94.400002000000001"/>
    <n v="136.720001"/>
    <n v="17.870000999999998"/>
    <n v="108.962997"/>
    <n v="113.68"/>
  </r>
  <r>
    <x v="37"/>
    <n v="297.14999399999999"/>
    <n v="134.949997"/>
    <n v="23.65"/>
    <n v="159.10000600000001"/>
    <n v="15"/>
    <n v="106.099998"/>
    <n v="162.509995"/>
    <n v="12.68"/>
    <n v="116.32"/>
    <n v="89.370002999999997"/>
  </r>
  <r>
    <x v="38"/>
    <n v="275.60998499999999"/>
    <n v="126.769997"/>
    <n v="23.389999"/>
    <n v="162.929993"/>
    <n v="13.24"/>
    <n v="112.08000199999999"/>
    <n v="157.220001"/>
    <n v="13.71"/>
    <n v="108.220001"/>
    <n v="95.410004000000001"/>
  </r>
  <r>
    <x v="39"/>
    <n v="265.25"/>
    <n v="113"/>
    <n v="19.040001"/>
    <n v="135.679993"/>
    <n v="11.5"/>
    <n v="94.330001999999993"/>
    <n v="138.199997"/>
    <m/>
    <n v="95.650002000000001"/>
    <n v="79.989998"/>
  </r>
  <r>
    <x v="40"/>
    <n v="227.53999300000001"/>
    <n v="102.44000200000001"/>
    <n v="18.32"/>
    <n v="93.160004000000001"/>
    <n v="13"/>
    <n v="106.540001"/>
    <n v="153.33999600000001"/>
    <n v="12.04"/>
    <n v="94.510002"/>
    <n v="63.580002"/>
  </r>
  <r>
    <x v="41"/>
    <n v="194.699997"/>
    <n v="96.540001000000004"/>
    <n v="20.079999999999998"/>
    <n v="118.099998"/>
    <n v="11.4"/>
    <n v="97.870002999999997"/>
    <n v="148.029999"/>
    <n v="14.18"/>
    <n v="100.989998"/>
    <n v="87.559997999999993"/>
  </r>
  <r>
    <x v="42"/>
    <n v="84"/>
    <n v="84"/>
    <n v="16.879999000000002"/>
    <n v="120.339996"/>
    <n v="9.48"/>
    <n v="86.879997000000003"/>
    <n v="129.929993"/>
    <n v="14.43"/>
    <n v="88.230002999999996"/>
    <n v="88.089995999999999"/>
  </r>
  <r>
    <x v="43"/>
    <n v="173.220001"/>
    <n v="103.129997"/>
    <n v="23.16"/>
    <n v="148.970001"/>
    <n v="14.82"/>
    <n v="108.489998"/>
    <n v="144.28999300000001"/>
    <n v="12.72"/>
    <n v="98.839995999999999"/>
    <n v="110.199997"/>
  </r>
  <r>
    <x v="44"/>
    <n v="205.71000699999999"/>
    <n v="94.230002999999996"/>
    <n v="21.42"/>
    <n v="174.94000199999999"/>
    <n v="15.62"/>
    <n v="99.610000999999997"/>
    <n v="147.41000399999999"/>
    <n v="16.139999"/>
    <n v="90.059997999999993"/>
    <n v="87.790001000000004"/>
  </r>
  <r>
    <x v="45"/>
    <n v="207.46000699999999"/>
    <n v="103.290001"/>
    <n v="22.309999000000001"/>
    <n v="211.94000199999999"/>
    <n v="15.1"/>
    <m/>
    <n v="164.89999399999999"/>
    <n v="15.98"/>
    <n v="103.730003"/>
    <n v="102.18"/>
  </r>
  <r>
    <x v="46"/>
    <n v="164.30999800000001"/>
    <n v="105.449997"/>
    <n v="23.33"/>
    <n v="240.320007"/>
    <n v="13.61"/>
    <n v="102.5"/>
    <n v="169.679993"/>
    <n v="14.75"/>
    <n v="107.339996"/>
    <n v="84.690002000000007"/>
  </r>
  <r>
    <x v="47"/>
    <n v="203.929993"/>
    <n v="120.58000199999999"/>
    <n v="15.21"/>
    <n v="264.72000100000002"/>
    <n v="11.28"/>
    <n v="87.959998999999996"/>
    <n v="177.25"/>
    <n v="13.64"/>
    <m/>
    <n v="79.550003000000004"/>
  </r>
  <r>
    <x v="48"/>
    <n v="261.76998900000001"/>
    <n v="130.36000100000001"/>
    <n v="15.91"/>
    <n v="286.98001099999999"/>
    <n v="12.54"/>
    <n v="89.279999000000004"/>
    <n v="193.970001"/>
    <n v="14.78"/>
    <n v="119.699997"/>
    <n v="83.349997999999999"/>
  </r>
  <r>
    <x v="49"/>
    <n v="267.42999300000002"/>
    <n v="133.679993"/>
    <n v="16.030000999999999"/>
    <n v="318.60000600000001"/>
    <n v="13.07"/>
    <n v="88.889999000000003"/>
    <n v="196.449997"/>
    <n v="17.940000999999999"/>
    <n v="132.720001"/>
    <n v="102.160004"/>
  </r>
  <r>
    <x v="50"/>
    <n v="258.07998700000002"/>
    <n v="138.009995"/>
    <n v="15.09"/>
    <n v="295.89001500000001"/>
    <n v="13.14"/>
    <n v="83.68"/>
    <n v="187.86999499999999"/>
    <n v="16.75"/>
    <n v="136.16999799999999"/>
    <n v="92.900002000000001"/>
  </r>
  <r>
    <x v="51"/>
    <n v="250.220001"/>
    <n v="127.120003"/>
    <n v="12.9"/>
    <n v="300.209991"/>
    <n v="10.86"/>
    <n v="81.050003000000004"/>
    <n v="171.21000699999999"/>
    <n v="14.73"/>
    <n v="130.86000100000001"/>
    <n v="86.739998"/>
  </r>
  <r>
    <x v="52"/>
    <n v="200.83999600000001"/>
    <n v="10.88"/>
    <n v="10.88"/>
    <n v="301.26998900000001"/>
    <n v="9.94"/>
    <n v="81.589995999999999"/>
    <n v="170.770004"/>
    <n v="12.81"/>
    <n v="124.08000199999999"/>
    <n v="82.540001000000004"/>
  </r>
  <r>
    <x v="53"/>
    <n v="240.08000200000001"/>
    <n v="146.08999600000001"/>
    <n v="14.37"/>
    <n v="327.14999399999999"/>
    <n v="10.45"/>
    <n v="92.690002000000007"/>
    <n v="189.949997"/>
    <m/>
    <n v="132.529999"/>
    <n v="74.879997000000003"/>
  </r>
  <r>
    <x v="54"/>
    <n v="248.479996"/>
    <n v="151.94000199999999"/>
    <n v="14.79"/>
    <n v="353.959991"/>
    <n v="11.38"/>
    <n v="90.290001000000004"/>
    <n v="192.529999"/>
    <n v="12.43"/>
    <n v="139.69000199999999"/>
    <n v="77.510002"/>
  </r>
  <r>
    <x v="55"/>
    <n v="187.28999300000001"/>
    <n v="155.199997"/>
    <n v="14.59"/>
    <n v="390.14001500000001"/>
    <n v="10.02"/>
    <n v="96.050003000000004"/>
    <n v="184.39999399999999"/>
    <n v="13.74"/>
    <n v="140.10000600000001"/>
    <m/>
  </r>
  <r>
    <x v="56"/>
    <n v="201.88000500000001"/>
    <n v="176.759995"/>
    <n v="11.04"/>
    <n v="490.13000499999998"/>
    <n v="8.7899999999999991"/>
    <n v="111.58000199999999"/>
    <n v="180.75"/>
    <n v="14.23"/>
    <n v="138.46000699999999"/>
    <n v="74.029999000000004"/>
  </r>
  <r>
    <x v="57"/>
    <n v="175.78999300000001"/>
    <n v="180.38000500000001"/>
    <n v="11.77"/>
    <n v="485.57998700000002"/>
    <n v="8.73"/>
    <n v="122.360001"/>
    <n v="171.479996"/>
    <n v="15.68"/>
    <n v="150.929993"/>
    <n v="72.360000999999997"/>
  </r>
  <r>
    <x v="58"/>
    <n v="183.279999"/>
    <n v="175"/>
    <n v="11.39"/>
    <n v="430.17001299999998"/>
    <n v="7.36"/>
    <n v="111.099998"/>
    <n v="170.33000200000001"/>
    <n v="15.35"/>
    <n v="162.779999"/>
    <n v="74.849997999999999"/>
  </r>
  <r>
    <x v="59"/>
    <n v="180.009995"/>
    <n v="184.720001"/>
    <n v="13.86"/>
    <n v="441.67999300000002"/>
    <n v="7.95"/>
    <n v="112.620003"/>
    <n v="173.029999"/>
    <n v="13.51"/>
    <n v="166.61999499999999"/>
    <n v="80.330001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d v="2019-06-01T00:00:00"/>
    <n v="14.897333"/>
    <n v="94.681503000000006"/>
    <n v="49.900002000000001"/>
    <n v="193"/>
    <n v="30.700001"/>
    <n v="139.63999899999999"/>
    <n v="49.48"/>
    <n v="32.610000999999997"/>
    <n v="54.139999000000003"/>
    <n v="169.449997"/>
    <x v="0"/>
  </r>
  <r>
    <d v="2019-07-01T00:00:00"/>
    <n v="16.107332"/>
    <n v="93.338997000000006"/>
    <n v="51.509998000000003"/>
    <n v="194.229996"/>
    <n v="30.309999000000001"/>
    <n v="143.009995"/>
    <n v="53.259998000000003"/>
    <n v="32.610000999999997"/>
    <n v="60.91"/>
    <n v="173.11000100000001"/>
    <x v="0"/>
  </r>
  <r>
    <d v="2019-08-01T00:00:00"/>
    <n v="15.040666999999999"/>
    <n v="88.814498999999998"/>
    <n v="42.060001"/>
    <n v="185.66999799999999"/>
    <n v="27.6"/>
    <n v="137.259995"/>
    <n v="52.185001"/>
    <n v="30.51"/>
    <n v="59.526501000000003"/>
    <n v="175.029999"/>
    <x v="0"/>
  </r>
  <r>
    <d v="2019-09-01T00:00:00"/>
    <n v="16.058001000000001"/>
    <n v="86.795501999999999"/>
    <n v="40.369999"/>
    <n v="178.08000200000001"/>
    <n v="26.629999000000002"/>
    <n v="130.320007"/>
    <n v="55.9925"/>
    <n v="26.309999000000001"/>
    <n v="61.056998999999998"/>
    <n v="167.229996"/>
    <x v="0"/>
  </r>
  <r>
    <d v="2019-10-01T00:00:00"/>
    <n v="20.994667"/>
    <n v="88.832999999999998"/>
    <n v="36.040000999999997"/>
    <n v="191.64999399999999"/>
    <n v="26.959999"/>
    <n v="129.91999799999999"/>
    <n v="62.189999"/>
    <n v="26.969999000000001"/>
    <n v="62.939999"/>
    <n v="176.66999799999999"/>
    <x v="0"/>
  </r>
  <r>
    <d v="2019-11-01T00:00:00"/>
    <n v="21.995999999999999"/>
    <n v="90.040001000000004"/>
    <n v="40.380001"/>
    <n v="201.63999899999999"/>
    <n v="32.939999"/>
    <n v="151.58000200000001"/>
    <n v="66.8125"/>
    <n v="30.059999000000001"/>
    <n v="65.204498000000001"/>
    <n v="200"/>
    <x v="0"/>
  </r>
  <r>
    <d v="2019-12-01T00:00:00"/>
    <n v="27.888666000000001"/>
    <n v="92.391998000000001"/>
    <n v="41.970001000000003"/>
    <n v="205.25"/>
    <n v="32.740001999999997"/>
    <n v="144.63000500000001"/>
    <n v="73.412497999999999"/>
    <n v="28.74"/>
    <n v="66.969498000000002"/>
    <n v="212.10000600000001"/>
    <x v="0"/>
  </r>
  <r>
    <d v="2020-01-01T00:00:00"/>
    <n v="43.371333999999997"/>
    <n v="100.435997"/>
    <n v="34.130001"/>
    <n v="201.91000399999999"/>
    <n v="29.26"/>
    <n v="138.30999800000001"/>
    <m/>
    <n v="28.68"/>
    <n v="71.638999999999996"/>
    <m/>
    <x v="1"/>
  </r>
  <r>
    <d v="2020-02-01T00:00:00"/>
    <n v="44.532665000000001"/>
    <n v="94.1875"/>
    <n v="24.610001"/>
    <n v="192.470001"/>
    <n v="25.700001"/>
    <n v="117.650002"/>
    <n v="68.339995999999999"/>
    <n v="26.84"/>
    <n v="66.962502000000001"/>
    <n v="208"/>
    <x v="1"/>
  </r>
  <r>
    <d v="2020-03-01T00:00:00"/>
    <n v="34.933334000000002"/>
    <n v="97.486000000000004"/>
    <n v="14.01"/>
    <n v="166.800003"/>
    <n v="19.440000999999999"/>
    <n v="96.599997999999999"/>
    <n v="63.572498000000003"/>
    <n v="19.049999"/>
    <n v="58.097499999999997"/>
    <n v="194.479996"/>
    <x v="1"/>
  </r>
  <r>
    <d v="2020-04-01T00:00:00"/>
    <n v="52.125332"/>
    <n v="123.699997"/>
    <n v="17.260000000000002"/>
    <n v="204.71000699999999"/>
    <n v="22.42"/>
    <n v="108.150002"/>
    <n v="73.449996999999996"/>
    <n v="12.19"/>
    <n v="67.334998999999996"/>
    <n v="202.66999799999999"/>
    <x v="1"/>
  </r>
  <r>
    <d v="2020-05-01T00:00:00"/>
    <n v="55.666668000000001"/>
    <n v="122.1185"/>
    <n v="20.74"/>
    <n v="225.08999600000001"/>
    <n v="21.75"/>
    <n v="117.300003"/>
    <n v="79.485000999999997"/>
    <n v="12.01"/>
    <n v="71.676002999999994"/>
    <n v="207.38999899999999"/>
    <x v="1"/>
  </r>
  <r>
    <d v="2020-06-01T00:00:00"/>
    <n v="162.846497"/>
    <n v="137.94099399999999"/>
    <n v="23.32"/>
    <n v="227.070007"/>
    <n v="21.1"/>
    <n v="111.510002"/>
    <n v="91.199996999999996"/>
    <n v="10.5"/>
    <n v="70.902495999999999"/>
    <n v="215.699997"/>
    <x v="1"/>
  </r>
  <r>
    <d v="2020-07-01T00:00:00"/>
    <n v="95.384003000000007"/>
    <n v="158.233994"/>
    <n v="26.07"/>
    <n v="253.66999799999999"/>
    <n v="21.1"/>
    <n v="116.94000200000001"/>
    <n v="106.260002"/>
    <n v="13.07"/>
    <n v="74.397498999999996"/>
    <n v="251.020004"/>
    <x v="1"/>
  </r>
  <r>
    <d v="2020-08-01T00:00:00"/>
    <n v="166.106674"/>
    <n v="172.54800399999999"/>
    <n v="27.85"/>
    <n v="293.20001200000002"/>
    <n v="22.07"/>
    <n v="131.86999499999999"/>
    <n v="129.03999300000001"/>
    <n v="11.12"/>
    <n v="81.476500999999999"/>
    <n v="287.02999899999998"/>
    <x v="1"/>
  </r>
  <r>
    <d v="2020-09-01T00:00:00"/>
    <n v="143.00332599999999"/>
    <n v="157.43649300000001"/>
    <n v="28.01"/>
    <n v="261.89999399999999"/>
    <n v="21.77"/>
    <n v="124.08000199999999"/>
    <n v="115.80999799999999"/>
    <n v="13.05"/>
    <n v="73.279999000000004"/>
    <n v="293.98001099999999"/>
    <x v="1"/>
  </r>
  <r>
    <d v="2020-10-01T00:00:00"/>
    <n v="129.346664"/>
    <n v="151.80749499999999"/>
    <n v="28.57"/>
    <n v="263.10998499999999"/>
    <n v="20.239999999999998"/>
    <n v="121.25"/>
    <n v="108.860001"/>
    <n v="12.29"/>
    <n v="80.805496000000005"/>
    <n v="304.69000199999999"/>
    <x v="1"/>
  </r>
  <r>
    <d v="2020-11-01T00:00:00"/>
    <n v="189.199997"/>
    <n v="158.401993"/>
    <n v="35.279998999999997"/>
    <n v="276.97000100000002"/>
    <m/>
    <n v="148.009995"/>
    <n v="119.050003"/>
    <m/>
    <n v="87.720000999999996"/>
    <n v="263.35998499999999"/>
    <x v="1"/>
  </r>
  <r>
    <d v="2020-12-01T00:00:00"/>
    <n v="235.22332800000001"/>
    <n v="162.846497"/>
    <n v="37.259998000000003"/>
    <n v="273.16000400000001"/>
    <n v="30.09"/>
    <n v="181.179993"/>
    <n v="132.69000199999999"/>
    <n v="14.13"/>
    <n v="87.632003999999995"/>
    <n v="232.729996"/>
    <x v="1"/>
  </r>
  <r>
    <d v="2021-01-01T00:00:00"/>
    <n v="264.51001000000002"/>
    <n v="162.846497"/>
    <n v="48.5"/>
    <n v="258.32998700000002"/>
    <n v="41.419998"/>
    <n v="168.16999799999999"/>
    <n v="131.96000699999999"/>
    <n v="15.77"/>
    <n v="91.367996000000005"/>
    <n v="253.83000200000001"/>
    <x v="2"/>
  </r>
  <r>
    <d v="2021-02-01T00:00:00"/>
    <n v="225.16667200000001"/>
    <n v="154.6465"/>
    <n v="64.489998"/>
    <n v="257.61999500000002"/>
    <n v="53.029998999999997"/>
    <n v="189.03999300000001"/>
    <n v="121.260002"/>
    <n v="17.170000000000002"/>
    <n v="101.09549699999999"/>
    <n v="237.759995"/>
    <x v="2"/>
  </r>
  <r>
    <d v="2021-03-01T00:00:00"/>
    <n v="222.643326"/>
    <n v="154.70399499999999"/>
    <n v="45.099997999999999"/>
    <n v="294.52999899999998"/>
    <n v="43.459999000000003"/>
    <n v="184.520004"/>
    <n v="122.150002"/>
    <n v="20.940000999999999"/>
    <n v="103.12599899999999"/>
    <n v="226.729996"/>
    <x v="2"/>
  </r>
  <r>
    <d v="2021-04-01T00:00:00"/>
    <n v="236.479996"/>
    <n v="173.371002"/>
    <n v="41.02"/>
    <n v="325.07998700000002"/>
    <n v="37.659999999999997"/>
    <n v="186.020004"/>
    <n v="131.46000699999999"/>
    <n v="23.9"/>
    <n v="117.675003"/>
    <n v="230.949997"/>
    <x v="2"/>
  </r>
  <r>
    <d v="2021-05-01T00:00:00"/>
    <n v="208.40666200000001"/>
    <n v="161.153503"/>
    <n v="42.419998"/>
    <n v="328.73001099999999"/>
    <n v="32.110000999999997"/>
    <n v="178.64999399999999"/>
    <n v="124.610001"/>
    <n v="21.719999000000001"/>
    <n v="117.842499"/>
    <n v="213.96000699999999"/>
    <x v="2"/>
  </r>
  <r>
    <d v="2021-06-01T00:00:00"/>
    <n v="226.566666"/>
    <n v="172.00799599999999"/>
    <n v="45.200001"/>
    <n v="347.709991"/>
    <n v="30.68"/>
    <n v="175.770004"/>
    <n v="136.96000699999999"/>
    <n v="24.24"/>
    <n v="122.0895"/>
    <n v="226.779999"/>
    <x v="2"/>
  </r>
  <r>
    <d v="2021-07-01T00:00:00"/>
    <n v="229.066666"/>
    <n v="166.379501"/>
    <n v="40.93"/>
    <n v="356.29998799999998"/>
    <n v="29.01"/>
    <n v="176.020004"/>
    <n v="145.86000100000001"/>
    <n v="21.209999"/>
    <n v="134.72650100000001"/>
    <n v="195.19000199999999"/>
    <x v="2"/>
  </r>
  <r>
    <d v="2021-08-01T00:00:00"/>
    <n v="245.240005"/>
    <n v="173.53950499999999"/>
    <n v="41.450001"/>
    <n v="379.38000499999998"/>
    <n v="28.84"/>
    <n v="181.300003"/>
    <n v="151.83000200000001"/>
    <n v="20.379999000000002"/>
    <n v="144.697495"/>
    <n v="166.990005"/>
    <x v="2"/>
  </r>
  <r>
    <d v="2021-09-01T00:00:00"/>
    <n v="258.49334700000003"/>
    <n v="164.25199900000001"/>
    <n v="39.509998000000003"/>
    <n v="339.39001500000001"/>
    <n v="25.379999000000002"/>
    <m/>
    <n v="141.5"/>
    <n v="19.940000999999999"/>
    <m/>
    <n v="148.050003"/>
    <x v="2"/>
  </r>
  <r>
    <d v="2021-10-01T00:00:00"/>
    <n v="371.33334400000001"/>
    <n v="168.62150600000001"/>
    <n v="36.220001000000003"/>
    <n v="323.57000699999998"/>
    <n v="23.440000999999999"/>
    <n v="169.070007"/>
    <n v="149.800003"/>
    <n v="20.52"/>
    <n v="148.04600500000001"/>
    <n v="164.94000199999999"/>
    <x v="2"/>
  </r>
  <r>
    <d v="2021-11-01T00:00:00"/>
    <n v="381.58667000000003"/>
    <n v="175.3535"/>
    <n v="30.950001"/>
    <n v="10.88"/>
    <n v="23.27"/>
    <n v="144.89999399999999"/>
    <n v="165.300003"/>
    <n v="19.200001"/>
    <n v="141.89750699999999"/>
    <n v="127.529999"/>
    <x v="2"/>
  </r>
  <r>
    <d v="2021-12-01T00:00:00"/>
    <n v="352.26001000000002"/>
    <n v="166.716995"/>
    <n v="30.18"/>
    <n v="336.35000600000001"/>
    <n v="23.540001"/>
    <n v="154.88999899999999"/>
    <n v="177.570007"/>
    <n v="17.690000999999999"/>
    <n v="144.85200499999999"/>
    <n v="118.790001"/>
    <x v="2"/>
  </r>
  <r>
    <d v="2022-01-01T00:00:00"/>
    <n v="312.23998999999998"/>
    <n v="149.57350199999999"/>
    <n v="33.450001"/>
    <n v="313.26001000000002"/>
    <n v="27.91"/>
    <n v="142.970001"/>
    <n v="174.779999"/>
    <n v="17.959999"/>
    <n v="135.30349699999999"/>
    <n v="125.790001"/>
    <x v="3"/>
  </r>
  <r>
    <d v="2022-02-01T00:00:00"/>
    <n v="290.14334100000002"/>
    <n v="153.56300400000001"/>
    <n v="30.610001"/>
    <n v="211.029999"/>
    <n v="28.049999"/>
    <n v="148.46000699999999"/>
    <n v="165.11999499999999"/>
    <n v="16.469999000000001"/>
    <n v="135.057007"/>
    <n v="105.19000200000001"/>
    <x v="3"/>
  </r>
  <r>
    <d v="2022-03-01T00:00:00"/>
    <n v="359.20001200000002"/>
    <n v="162.99749800000001"/>
    <n v="37.810001"/>
    <n v="222.36000100000001"/>
    <n v="24.92"/>
    <n v="137.16000399999999"/>
    <n v="174.61000100000001"/>
    <n v="17.25"/>
    <n v="139.06750500000001"/>
    <n v="108.800003"/>
    <x v="3"/>
  </r>
  <r>
    <d v="2022-04-01T00:00:00"/>
    <n v="290.25332600000002"/>
    <n v="124.281502"/>
    <n v="29.120000999999998"/>
    <n v="200.470001"/>
    <n v="18.149999999999999"/>
    <n v="111.629997"/>
    <n v="157.64999399999999"/>
    <n v="18.25"/>
    <n v="114.109497"/>
    <n v="97.089995999999999"/>
    <x v="3"/>
  </r>
  <r>
    <d v="2022-05-01T00:00:00"/>
    <n v="252.75332599999999"/>
    <n v="120.209503"/>
    <n v="34.330002"/>
    <n v="193.63999899999999"/>
    <n v="18.450001"/>
    <n v="110.44000200000001"/>
    <n v="148.83999600000001"/>
    <n v="18.77"/>
    <n v="113.762001"/>
    <n v="96.050003000000004"/>
    <x v="3"/>
  </r>
  <r>
    <d v="2022-06-01T00:00:00"/>
    <n v="224.47332800000001"/>
    <n v="106.209999"/>
    <n v="24.68"/>
    <n v="161.25"/>
    <n v="13.42"/>
    <n v="94.400002000000001"/>
    <n v="136.720001"/>
    <n v="17.870000999999998"/>
    <n v="108.962997"/>
    <n v="113.68"/>
    <x v="3"/>
  </r>
  <r>
    <d v="2022-07-01T00:00:00"/>
    <n v="297.14999399999999"/>
    <n v="134.949997"/>
    <n v="23.65"/>
    <n v="159.10000600000001"/>
    <n v="15"/>
    <n v="106.099998"/>
    <n v="162.509995"/>
    <n v="12.68"/>
    <n v="116.32"/>
    <n v="89.370002999999997"/>
    <x v="3"/>
  </r>
  <r>
    <d v="2022-08-01T00:00:00"/>
    <n v="275.60998499999999"/>
    <n v="126.769997"/>
    <n v="23.389999"/>
    <n v="162.929993"/>
    <n v="13.24"/>
    <n v="112.08000199999999"/>
    <n v="157.220001"/>
    <n v="13.71"/>
    <n v="108.220001"/>
    <n v="95.410004000000001"/>
    <x v="3"/>
  </r>
  <r>
    <d v="2022-09-01T00:00:00"/>
    <n v="265.25"/>
    <n v="113"/>
    <n v="19.040001"/>
    <n v="135.679993"/>
    <n v="11.5"/>
    <n v="94.330001999999993"/>
    <n v="138.199997"/>
    <m/>
    <n v="95.650002000000001"/>
    <n v="79.989998"/>
    <x v="3"/>
  </r>
  <r>
    <d v="2022-10-01T00:00:00"/>
    <n v="227.53999300000001"/>
    <n v="102.44000200000001"/>
    <n v="18.32"/>
    <n v="93.160004000000001"/>
    <n v="13"/>
    <n v="106.540001"/>
    <n v="153.33999600000001"/>
    <n v="12.04"/>
    <n v="94.510002"/>
    <n v="63.580002"/>
    <x v="3"/>
  </r>
  <r>
    <d v="2022-11-01T00:00:00"/>
    <n v="194.699997"/>
    <n v="96.540001000000004"/>
    <n v="20.079999999999998"/>
    <n v="118.099998"/>
    <n v="11.4"/>
    <n v="97.870002999999997"/>
    <n v="148.029999"/>
    <n v="14.18"/>
    <n v="100.989998"/>
    <n v="87.559997999999993"/>
    <x v="3"/>
  </r>
  <r>
    <d v="2022-12-01T00:00:00"/>
    <n v="84"/>
    <n v="84"/>
    <n v="16.879999000000002"/>
    <n v="120.339996"/>
    <n v="9.48"/>
    <n v="86.879997000000003"/>
    <n v="129.929993"/>
    <n v="14.43"/>
    <n v="88.230002999999996"/>
    <n v="88.089995999999999"/>
    <x v="3"/>
  </r>
  <r>
    <d v="2023-01-01T00:00:00"/>
    <n v="173.220001"/>
    <n v="103.129997"/>
    <n v="23.16"/>
    <n v="148.970001"/>
    <n v="14.82"/>
    <n v="108.489998"/>
    <n v="144.28999300000001"/>
    <n v="12.72"/>
    <n v="98.839995999999999"/>
    <n v="110.199997"/>
    <x v="4"/>
  </r>
  <r>
    <d v="2023-02-01T00:00:00"/>
    <n v="205.71000699999999"/>
    <n v="94.230002999999996"/>
    <n v="21.42"/>
    <n v="174.94000199999999"/>
    <n v="15.62"/>
    <n v="99.610000999999997"/>
    <n v="147.41000399999999"/>
    <n v="16.139999"/>
    <n v="90.059997999999993"/>
    <n v="87.790001000000004"/>
    <x v="4"/>
  </r>
  <r>
    <d v="2023-03-01T00:00:00"/>
    <n v="207.46000699999999"/>
    <n v="103.290001"/>
    <n v="22.309999000000001"/>
    <n v="211.94000199999999"/>
    <n v="15.1"/>
    <m/>
    <n v="164.89999399999999"/>
    <n v="15.98"/>
    <n v="103.730003"/>
    <n v="102.18"/>
    <x v="4"/>
  </r>
  <r>
    <d v="2023-04-01T00:00:00"/>
    <n v="164.30999800000001"/>
    <n v="105.449997"/>
    <n v="23.33"/>
    <n v="240.320007"/>
    <n v="13.61"/>
    <n v="102.5"/>
    <n v="169.679993"/>
    <n v="14.75"/>
    <n v="107.339996"/>
    <n v="84.690002000000007"/>
    <x v="4"/>
  </r>
  <r>
    <d v="2023-05-01T00:00:00"/>
    <n v="203.929993"/>
    <n v="120.58000199999999"/>
    <n v="15.21"/>
    <n v="264.72000100000002"/>
    <n v="11.28"/>
    <n v="87.959998999999996"/>
    <n v="177.25"/>
    <n v="13.64"/>
    <m/>
    <n v="79.550003000000004"/>
    <x v="4"/>
  </r>
  <r>
    <d v="2023-06-01T00:00:00"/>
    <n v="261.76998900000001"/>
    <n v="130.36000100000001"/>
    <n v="15.91"/>
    <n v="286.98001099999999"/>
    <n v="12.54"/>
    <n v="89.279999000000004"/>
    <n v="193.970001"/>
    <n v="14.78"/>
    <n v="119.699997"/>
    <n v="83.349997999999999"/>
    <x v="4"/>
  </r>
  <r>
    <d v="2023-07-01T00:00:00"/>
    <n v="267.42999300000002"/>
    <n v="133.679993"/>
    <n v="16.030000999999999"/>
    <n v="318.60000600000001"/>
    <n v="13.07"/>
    <n v="88.889999000000003"/>
    <n v="196.449997"/>
    <n v="17.940000999999999"/>
    <n v="132.720001"/>
    <n v="102.160004"/>
    <x v="4"/>
  </r>
  <r>
    <d v="2023-08-01T00:00:00"/>
    <n v="258.07998700000002"/>
    <n v="138.009995"/>
    <n v="15.09"/>
    <n v="295.89001500000001"/>
    <n v="13.14"/>
    <n v="83.68"/>
    <n v="187.86999499999999"/>
    <n v="16.75"/>
    <n v="136.16999799999999"/>
    <n v="92.900002000000001"/>
    <x v="4"/>
  </r>
  <r>
    <d v="2023-09-01T00:00:00"/>
    <n v="250.220001"/>
    <n v="127.120003"/>
    <n v="12.9"/>
    <n v="300.209991"/>
    <n v="10.86"/>
    <n v="81.050003000000004"/>
    <n v="171.21000699999999"/>
    <n v="14.73"/>
    <n v="130.86000100000001"/>
    <n v="86.739998"/>
    <x v="4"/>
  </r>
  <r>
    <d v="2023-10-01T00:00:00"/>
    <n v="200.83999600000001"/>
    <n v="10.88"/>
    <n v="10.88"/>
    <n v="301.26998900000001"/>
    <n v="9.94"/>
    <n v="81.589995999999999"/>
    <n v="170.770004"/>
    <n v="12.81"/>
    <n v="124.08000199999999"/>
    <n v="82.540001000000004"/>
    <x v="4"/>
  </r>
  <r>
    <d v="2023-11-01T00:00:00"/>
    <n v="240.08000200000001"/>
    <n v="146.08999600000001"/>
    <n v="14.37"/>
    <n v="327.14999399999999"/>
    <n v="10.45"/>
    <n v="92.690002000000007"/>
    <n v="189.949997"/>
    <m/>
    <n v="132.529999"/>
    <n v="74.879997000000003"/>
    <x v="4"/>
  </r>
  <r>
    <d v="2023-12-01T00:00:00"/>
    <n v="248.479996"/>
    <n v="151.94000199999999"/>
    <n v="14.79"/>
    <n v="353.959991"/>
    <n v="11.38"/>
    <n v="90.290001000000004"/>
    <n v="192.529999"/>
    <n v="12.43"/>
    <n v="139.69000199999999"/>
    <n v="77.510002"/>
    <x v="4"/>
  </r>
  <r>
    <d v="2024-01-01T00:00:00"/>
    <n v="187.28999300000001"/>
    <n v="155.199997"/>
    <n v="14.59"/>
    <n v="390.14001500000001"/>
    <n v="10.02"/>
    <n v="96.050003000000004"/>
    <n v="184.39999399999999"/>
    <n v="13.74"/>
    <n v="140.10000600000001"/>
    <m/>
    <x v="5"/>
  </r>
  <r>
    <d v="2024-02-01T00:00:00"/>
    <n v="201.88000500000001"/>
    <n v="176.759995"/>
    <n v="11.04"/>
    <n v="490.13000499999998"/>
    <n v="8.7899999999999991"/>
    <n v="111.58000199999999"/>
    <n v="180.75"/>
    <n v="14.23"/>
    <n v="138.46000699999999"/>
    <n v="74.029999000000004"/>
    <x v="5"/>
  </r>
  <r>
    <d v="2024-03-01T00:00:00"/>
    <n v="175.78999300000001"/>
    <n v="180.38000500000001"/>
    <n v="11.77"/>
    <n v="485.57998700000002"/>
    <n v="8.73"/>
    <n v="122.360001"/>
    <n v="171.479996"/>
    <n v="15.68"/>
    <n v="150.929993"/>
    <n v="72.360000999999997"/>
    <x v="5"/>
  </r>
  <r>
    <d v="2024-04-01T00:00:00"/>
    <n v="183.279999"/>
    <n v="175"/>
    <n v="11.39"/>
    <n v="430.17001299999998"/>
    <n v="7.36"/>
    <n v="111.099998"/>
    <n v="170.33000200000001"/>
    <n v="15.35"/>
    <n v="162.779999"/>
    <n v="74.849997999999999"/>
    <x v="5"/>
  </r>
  <r>
    <d v="2024-05-01T00:00:00"/>
    <n v="180.009995"/>
    <n v="184.720001"/>
    <n v="13.86"/>
    <n v="441.67999300000002"/>
    <n v="7.95"/>
    <n v="112.620003"/>
    <n v="173.029999"/>
    <n v="13.51"/>
    <n v="166.61999499999999"/>
    <n v="80.33000199999999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7CD82-5819-344B-A93A-799621DF2886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0" firstHeaderRow="1" firstDataRow="1" firstDataCol="1"/>
  <pivotFields count="14">
    <pivotField axis="axisRow" numFmtId="16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4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4">
    <field x="13"/>
    <field x="12"/>
    <field x="11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97739-1377-164D-9298-3F892090721B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0" firstHeaderRow="0" firstDataRow="1" firstDataCol="1"/>
  <pivotFields count="12">
    <pivotField numFmtId="164" showAll="0"/>
    <pivotField dataField="1" numFmtId="4" showAll="0"/>
    <pivotField dataField="1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MZN" fld="2" baseField="0" baseItem="0"/>
    <dataField name="Suma de TSL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6732-C916-1E4C-8E9F-8AA7E00E3D35}">
  <dimension ref="A3:A10"/>
  <sheetViews>
    <sheetView workbookViewId="0">
      <selection activeCell="A3" sqref="A3"/>
    </sheetView>
  </sheetViews>
  <sheetFormatPr baseColWidth="10" defaultRowHeight="16" x14ac:dyDescent="0.2"/>
  <cols>
    <col min="1" max="1" width="16.83203125" bestFit="1" customWidth="1"/>
  </cols>
  <sheetData>
    <row r="3" spans="1:1" x14ac:dyDescent="0.2">
      <c r="A3" s="17" t="s">
        <v>11</v>
      </c>
    </row>
    <row r="4" spans="1:1" x14ac:dyDescent="0.2">
      <c r="A4" s="18" t="s">
        <v>13</v>
      </c>
    </row>
    <row r="5" spans="1:1" x14ac:dyDescent="0.2">
      <c r="A5" s="18" t="s">
        <v>14</v>
      </c>
    </row>
    <row r="6" spans="1:1" x14ac:dyDescent="0.2">
      <c r="A6" s="18" t="s">
        <v>15</v>
      </c>
    </row>
    <row r="7" spans="1:1" x14ac:dyDescent="0.2">
      <c r="A7" s="18" t="s">
        <v>16</v>
      </c>
    </row>
    <row r="8" spans="1:1" x14ac:dyDescent="0.2">
      <c r="A8" s="18" t="s">
        <v>17</v>
      </c>
    </row>
    <row r="9" spans="1:1" x14ac:dyDescent="0.2">
      <c r="A9" s="18" t="s">
        <v>18</v>
      </c>
    </row>
    <row r="10" spans="1:1" x14ac:dyDescent="0.2">
      <c r="A10" s="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40D6-7CB6-604A-B707-98D0CA2203FA}">
  <dimension ref="A3:C10"/>
  <sheetViews>
    <sheetView workbookViewId="0">
      <selection activeCell="A3" sqref="A3:C9"/>
    </sheetView>
  </sheetViews>
  <sheetFormatPr baseColWidth="10" defaultRowHeight="16" x14ac:dyDescent="0.2"/>
  <cols>
    <col min="1" max="1" width="16.83203125" bestFit="1" customWidth="1"/>
    <col min="2" max="2" width="13.5" bestFit="1" customWidth="1"/>
    <col min="3" max="3" width="12.5" bestFit="1" customWidth="1"/>
  </cols>
  <sheetData>
    <row r="3" spans="1:3" x14ac:dyDescent="0.2">
      <c r="A3" s="17" t="s">
        <v>11</v>
      </c>
      <c r="B3" t="s">
        <v>20</v>
      </c>
      <c r="C3" t="s">
        <v>21</v>
      </c>
    </row>
    <row r="4" spans="1:3" x14ac:dyDescent="0.2">
      <c r="A4" s="18">
        <v>2019</v>
      </c>
      <c r="B4" s="19">
        <v>634.89550000000008</v>
      </c>
      <c r="C4" s="19">
        <v>132.98266599999999</v>
      </c>
    </row>
    <row r="5" spans="1:3" x14ac:dyDescent="0.2">
      <c r="A5" s="18">
        <v>2020</v>
      </c>
      <c r="B5" s="19">
        <v>1637.1434639999998</v>
      </c>
      <c r="C5" s="19">
        <v>1351.7398220000002</v>
      </c>
    </row>
    <row r="6" spans="1:3" x14ac:dyDescent="0.2">
      <c r="A6" s="18">
        <v>2021</v>
      </c>
      <c r="B6" s="19">
        <v>1993.5924990000001</v>
      </c>
      <c r="C6" s="19">
        <v>3221.7533740000003</v>
      </c>
    </row>
    <row r="7" spans="1:3" x14ac:dyDescent="0.2">
      <c r="A7" s="18">
        <v>2022</v>
      </c>
      <c r="B7" s="19">
        <v>1474.5350050000004</v>
      </c>
      <c r="C7" s="19">
        <v>3073.3132920000003</v>
      </c>
    </row>
    <row r="8" spans="1:3" x14ac:dyDescent="0.2">
      <c r="A8" s="18">
        <v>2023</v>
      </c>
      <c r="B8" s="19">
        <v>1364.75999</v>
      </c>
      <c r="C8" s="19">
        <v>2681.52997</v>
      </c>
    </row>
    <row r="9" spans="1:3" x14ac:dyDescent="0.2">
      <c r="A9" s="18">
        <v>2024</v>
      </c>
      <c r="B9" s="19">
        <v>872.05999800000006</v>
      </c>
      <c r="C9" s="19">
        <v>928.24998500000004</v>
      </c>
    </row>
    <row r="10" spans="1:3" x14ac:dyDescent="0.2">
      <c r="A10" s="18" t="s">
        <v>12</v>
      </c>
      <c r="B10" s="19">
        <v>7976.9864559999996</v>
      </c>
      <c r="C10" s="19">
        <v>11389.569109000002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FB58-3F9C-AE43-8DCF-F3F821CAF61F}">
  <dimension ref="A1:L61"/>
  <sheetViews>
    <sheetView workbookViewId="0">
      <selection sqref="A1:L61"/>
    </sheetView>
  </sheetViews>
  <sheetFormatPr baseColWidth="10" defaultRowHeight="16" x14ac:dyDescent="0.2"/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3" t="s">
        <v>19</v>
      </c>
    </row>
    <row r="2" spans="1:12" x14ac:dyDescent="0.2">
      <c r="A2" s="5">
        <v>43617</v>
      </c>
      <c r="B2" s="6">
        <v>14.897333</v>
      </c>
      <c r="C2" s="6">
        <v>94.681503000000006</v>
      </c>
      <c r="D2" s="7">
        <v>49.900002000000001</v>
      </c>
      <c r="E2" s="6">
        <v>193</v>
      </c>
      <c r="F2" s="8">
        <v>30.700001</v>
      </c>
      <c r="G2" s="6">
        <v>139.63999899999999</v>
      </c>
      <c r="H2" s="7">
        <v>49.48</v>
      </c>
      <c r="I2" s="7">
        <v>32.610000999999997</v>
      </c>
      <c r="J2" s="9">
        <v>54.139999000000003</v>
      </c>
      <c r="K2" s="10">
        <v>169.449997</v>
      </c>
      <c r="L2">
        <f>YEAR(A2)</f>
        <v>2019</v>
      </c>
    </row>
    <row r="3" spans="1:12" x14ac:dyDescent="0.2">
      <c r="A3" s="5">
        <v>43647</v>
      </c>
      <c r="B3" s="6">
        <v>16.107332</v>
      </c>
      <c r="C3" s="6">
        <v>93.338997000000006</v>
      </c>
      <c r="D3" s="7">
        <v>51.509998000000003</v>
      </c>
      <c r="E3" s="6">
        <v>194.229996</v>
      </c>
      <c r="F3" s="8">
        <v>30.309999000000001</v>
      </c>
      <c r="G3" s="6">
        <v>143.009995</v>
      </c>
      <c r="H3" s="7">
        <v>53.259998000000003</v>
      </c>
      <c r="I3" s="7">
        <v>32.610000999999997</v>
      </c>
      <c r="J3" s="9">
        <v>60.91</v>
      </c>
      <c r="K3" s="10">
        <v>173.11000100000001</v>
      </c>
      <c r="L3">
        <f t="shared" ref="L3:L61" si="0">YEAR(A3)</f>
        <v>2019</v>
      </c>
    </row>
    <row r="4" spans="1:12" x14ac:dyDescent="0.2">
      <c r="A4" s="5">
        <v>43678</v>
      </c>
      <c r="B4" s="6">
        <v>15.040666999999999</v>
      </c>
      <c r="C4" s="6">
        <v>88.814498999999998</v>
      </c>
      <c r="D4" s="7">
        <v>42.060001</v>
      </c>
      <c r="E4" s="6">
        <v>185.66999799999999</v>
      </c>
      <c r="F4" s="8">
        <v>27.6</v>
      </c>
      <c r="G4" s="6">
        <v>137.259995</v>
      </c>
      <c r="H4" s="7">
        <v>52.185001</v>
      </c>
      <c r="I4" s="7">
        <v>30.51</v>
      </c>
      <c r="J4" s="9">
        <v>59.526501000000003</v>
      </c>
      <c r="K4" s="10">
        <v>175.029999</v>
      </c>
      <c r="L4">
        <f t="shared" si="0"/>
        <v>2019</v>
      </c>
    </row>
    <row r="5" spans="1:12" x14ac:dyDescent="0.2">
      <c r="A5" s="5">
        <v>43709</v>
      </c>
      <c r="B5" s="6">
        <v>16.058001000000001</v>
      </c>
      <c r="C5" s="6">
        <v>86.795501999999999</v>
      </c>
      <c r="D5" s="7">
        <v>40.369999</v>
      </c>
      <c r="E5" s="6">
        <v>178.08000200000001</v>
      </c>
      <c r="F5" s="8">
        <v>26.629999000000002</v>
      </c>
      <c r="G5" s="6">
        <v>130.320007</v>
      </c>
      <c r="H5" s="7">
        <v>55.9925</v>
      </c>
      <c r="I5" s="7">
        <v>26.309999000000001</v>
      </c>
      <c r="J5" s="9">
        <v>61.056998999999998</v>
      </c>
      <c r="K5" s="10">
        <v>167.229996</v>
      </c>
      <c r="L5">
        <f t="shared" si="0"/>
        <v>2019</v>
      </c>
    </row>
    <row r="6" spans="1:12" x14ac:dyDescent="0.2">
      <c r="A6" s="5">
        <v>43739</v>
      </c>
      <c r="B6" s="6">
        <v>20.994667</v>
      </c>
      <c r="C6" s="6">
        <v>88.832999999999998</v>
      </c>
      <c r="D6" s="7">
        <v>36.040000999999997</v>
      </c>
      <c r="E6" s="6">
        <v>191.64999399999999</v>
      </c>
      <c r="F6" s="8">
        <v>26.959999</v>
      </c>
      <c r="G6" s="6">
        <v>129.91999799999999</v>
      </c>
      <c r="H6" s="7">
        <v>62.189999</v>
      </c>
      <c r="I6" s="7">
        <v>26.969999000000001</v>
      </c>
      <c r="J6" s="9">
        <v>62.939999</v>
      </c>
      <c r="K6" s="10">
        <v>176.66999799999999</v>
      </c>
      <c r="L6">
        <f t="shared" si="0"/>
        <v>2019</v>
      </c>
    </row>
    <row r="7" spans="1:12" x14ac:dyDescent="0.2">
      <c r="A7" s="5">
        <v>43770</v>
      </c>
      <c r="B7" s="6">
        <v>21.995999999999999</v>
      </c>
      <c r="C7" s="6">
        <v>90.040001000000004</v>
      </c>
      <c r="D7" s="7">
        <v>40.380001</v>
      </c>
      <c r="E7" s="6">
        <v>201.63999899999999</v>
      </c>
      <c r="F7" s="8">
        <v>32.939999</v>
      </c>
      <c r="G7" s="6">
        <v>151.58000200000001</v>
      </c>
      <c r="H7" s="7">
        <v>66.8125</v>
      </c>
      <c r="I7" s="7">
        <v>30.059999000000001</v>
      </c>
      <c r="J7" s="9">
        <v>65.204498000000001</v>
      </c>
      <c r="K7" s="10">
        <v>200</v>
      </c>
      <c r="L7">
        <f t="shared" si="0"/>
        <v>2019</v>
      </c>
    </row>
    <row r="8" spans="1:12" x14ac:dyDescent="0.2">
      <c r="A8" s="5">
        <v>43800</v>
      </c>
      <c r="B8" s="6">
        <v>27.888666000000001</v>
      </c>
      <c r="C8" s="6">
        <v>92.391998000000001</v>
      </c>
      <c r="D8" s="7">
        <v>41.970001000000003</v>
      </c>
      <c r="E8" s="6">
        <v>205.25</v>
      </c>
      <c r="F8" s="8">
        <v>32.740001999999997</v>
      </c>
      <c r="G8" s="6">
        <v>144.63000500000001</v>
      </c>
      <c r="H8" s="7">
        <v>73.412497999999999</v>
      </c>
      <c r="I8" s="7">
        <v>28.74</v>
      </c>
      <c r="J8" s="9">
        <v>66.969498000000002</v>
      </c>
      <c r="K8" s="10">
        <v>212.10000600000001</v>
      </c>
      <c r="L8">
        <f t="shared" si="0"/>
        <v>2019</v>
      </c>
    </row>
    <row r="9" spans="1:12" x14ac:dyDescent="0.2">
      <c r="A9" s="5">
        <v>43831</v>
      </c>
      <c r="B9" s="6">
        <v>43.371333999999997</v>
      </c>
      <c r="C9" s="6">
        <v>100.435997</v>
      </c>
      <c r="D9" s="7">
        <v>34.130001</v>
      </c>
      <c r="E9" s="6">
        <v>201.91000399999999</v>
      </c>
      <c r="F9" s="8">
        <v>29.26</v>
      </c>
      <c r="G9" s="6">
        <v>138.30999800000001</v>
      </c>
      <c r="H9" s="7"/>
      <c r="I9" s="7">
        <v>28.68</v>
      </c>
      <c r="J9" s="9">
        <v>71.638999999999996</v>
      </c>
      <c r="K9" s="10"/>
      <c r="L9">
        <f t="shared" si="0"/>
        <v>2020</v>
      </c>
    </row>
    <row r="10" spans="1:12" x14ac:dyDescent="0.2">
      <c r="A10" s="5">
        <v>43862</v>
      </c>
      <c r="B10" s="6">
        <v>44.532665000000001</v>
      </c>
      <c r="C10" s="6">
        <v>94.1875</v>
      </c>
      <c r="D10" s="7">
        <v>24.610001</v>
      </c>
      <c r="E10" s="6">
        <v>192.470001</v>
      </c>
      <c r="F10" s="8">
        <v>25.700001</v>
      </c>
      <c r="G10" s="6">
        <v>117.650002</v>
      </c>
      <c r="H10" s="7">
        <v>68.339995999999999</v>
      </c>
      <c r="I10" s="7">
        <v>26.84</v>
      </c>
      <c r="J10" s="9">
        <v>66.962502000000001</v>
      </c>
      <c r="K10" s="10">
        <v>208</v>
      </c>
      <c r="L10">
        <f t="shared" si="0"/>
        <v>2020</v>
      </c>
    </row>
    <row r="11" spans="1:12" x14ac:dyDescent="0.2">
      <c r="A11" s="5">
        <v>43891</v>
      </c>
      <c r="B11" s="6">
        <v>34.933334000000002</v>
      </c>
      <c r="C11" s="6">
        <v>97.486000000000004</v>
      </c>
      <c r="D11" s="7">
        <v>14.01</v>
      </c>
      <c r="E11" s="6">
        <v>166.800003</v>
      </c>
      <c r="F11" s="8">
        <v>19.440000999999999</v>
      </c>
      <c r="G11" s="6">
        <v>96.599997999999999</v>
      </c>
      <c r="H11" s="7">
        <v>63.572498000000003</v>
      </c>
      <c r="I11" s="7">
        <v>19.049999</v>
      </c>
      <c r="J11" s="9">
        <v>58.097499999999997</v>
      </c>
      <c r="K11" s="10">
        <v>194.479996</v>
      </c>
      <c r="L11">
        <f t="shared" si="0"/>
        <v>2020</v>
      </c>
    </row>
    <row r="12" spans="1:12" x14ac:dyDescent="0.2">
      <c r="A12" s="5">
        <v>43922</v>
      </c>
      <c r="B12" s="6">
        <v>52.125332</v>
      </c>
      <c r="C12" s="6">
        <v>123.699997</v>
      </c>
      <c r="D12" s="7">
        <v>17.260000000000002</v>
      </c>
      <c r="E12" s="6">
        <v>204.71000699999999</v>
      </c>
      <c r="F12" s="8">
        <v>22.42</v>
      </c>
      <c r="G12" s="6">
        <v>108.150002</v>
      </c>
      <c r="H12" s="7">
        <v>73.449996999999996</v>
      </c>
      <c r="I12" s="7">
        <v>12.19</v>
      </c>
      <c r="J12" s="9">
        <v>67.334998999999996</v>
      </c>
      <c r="K12" s="10">
        <v>202.66999799999999</v>
      </c>
      <c r="L12">
        <f t="shared" si="0"/>
        <v>2020</v>
      </c>
    </row>
    <row r="13" spans="1:12" x14ac:dyDescent="0.2">
      <c r="A13" s="5">
        <v>43952</v>
      </c>
      <c r="B13" s="6">
        <v>55.666668000000001</v>
      </c>
      <c r="C13" s="6">
        <v>122.1185</v>
      </c>
      <c r="D13" s="7">
        <v>20.74</v>
      </c>
      <c r="E13" s="6">
        <v>225.08999600000001</v>
      </c>
      <c r="F13" s="8">
        <v>21.75</v>
      </c>
      <c r="G13" s="6">
        <v>117.300003</v>
      </c>
      <c r="H13" s="7">
        <v>79.485000999999997</v>
      </c>
      <c r="I13" s="7">
        <v>12.01</v>
      </c>
      <c r="J13" s="9">
        <v>71.676002999999994</v>
      </c>
      <c r="K13" s="10">
        <v>207.38999899999999</v>
      </c>
      <c r="L13">
        <f t="shared" si="0"/>
        <v>2020</v>
      </c>
    </row>
    <row r="14" spans="1:12" x14ac:dyDescent="0.2">
      <c r="A14" s="5">
        <v>43983</v>
      </c>
      <c r="B14" s="6">
        <v>162.846497</v>
      </c>
      <c r="C14" s="6">
        <v>137.94099399999999</v>
      </c>
      <c r="D14" s="7">
        <v>23.32</v>
      </c>
      <c r="E14" s="6">
        <v>227.070007</v>
      </c>
      <c r="F14" s="8">
        <v>21.1</v>
      </c>
      <c r="G14" s="6">
        <v>111.510002</v>
      </c>
      <c r="H14" s="7">
        <v>91.199996999999996</v>
      </c>
      <c r="I14" s="7">
        <v>10.5</v>
      </c>
      <c r="J14" s="9">
        <v>70.902495999999999</v>
      </c>
      <c r="K14" s="10">
        <v>215.699997</v>
      </c>
      <c r="L14">
        <f t="shared" si="0"/>
        <v>2020</v>
      </c>
    </row>
    <row r="15" spans="1:12" x14ac:dyDescent="0.2">
      <c r="A15" s="5">
        <v>44013</v>
      </c>
      <c r="B15" s="6">
        <v>95.384003000000007</v>
      </c>
      <c r="C15" s="6">
        <v>158.233994</v>
      </c>
      <c r="D15" s="7">
        <v>26.07</v>
      </c>
      <c r="E15" s="6">
        <v>253.66999799999999</v>
      </c>
      <c r="F15" s="8">
        <v>21.1</v>
      </c>
      <c r="G15" s="6">
        <v>116.94000200000001</v>
      </c>
      <c r="H15" s="7">
        <v>106.260002</v>
      </c>
      <c r="I15" s="7">
        <v>13.07</v>
      </c>
      <c r="J15" s="9">
        <v>74.397498999999996</v>
      </c>
      <c r="K15" s="10">
        <v>251.020004</v>
      </c>
      <c r="L15">
        <f t="shared" si="0"/>
        <v>2020</v>
      </c>
    </row>
    <row r="16" spans="1:12" x14ac:dyDescent="0.2">
      <c r="A16" s="5">
        <v>44044</v>
      </c>
      <c r="B16" s="6">
        <v>166.106674</v>
      </c>
      <c r="C16" s="6">
        <v>172.54800399999999</v>
      </c>
      <c r="D16" s="7">
        <v>27.85</v>
      </c>
      <c r="E16" s="6">
        <v>293.20001200000002</v>
      </c>
      <c r="F16" s="8">
        <v>22.07</v>
      </c>
      <c r="G16" s="6">
        <v>131.86999499999999</v>
      </c>
      <c r="H16" s="7">
        <v>129.03999300000001</v>
      </c>
      <c r="I16" s="7">
        <v>11.12</v>
      </c>
      <c r="J16" s="9">
        <v>81.476500999999999</v>
      </c>
      <c r="K16" s="10">
        <v>287.02999899999998</v>
      </c>
      <c r="L16">
        <f t="shared" si="0"/>
        <v>2020</v>
      </c>
    </row>
    <row r="17" spans="1:12" x14ac:dyDescent="0.2">
      <c r="A17" s="5">
        <v>44075</v>
      </c>
      <c r="B17" s="6">
        <v>143.00332599999999</v>
      </c>
      <c r="C17" s="6">
        <v>157.43649300000001</v>
      </c>
      <c r="D17" s="7">
        <v>28.01</v>
      </c>
      <c r="E17" s="6">
        <v>261.89999399999999</v>
      </c>
      <c r="F17" s="8">
        <v>21.77</v>
      </c>
      <c r="G17" s="6">
        <v>124.08000199999999</v>
      </c>
      <c r="H17" s="7">
        <v>115.80999799999999</v>
      </c>
      <c r="I17" s="7">
        <v>13.05</v>
      </c>
      <c r="J17" s="9">
        <v>73.279999000000004</v>
      </c>
      <c r="K17" s="10">
        <v>293.98001099999999</v>
      </c>
      <c r="L17">
        <f t="shared" si="0"/>
        <v>2020</v>
      </c>
    </row>
    <row r="18" spans="1:12" x14ac:dyDescent="0.2">
      <c r="A18" s="5">
        <v>44105</v>
      </c>
      <c r="B18" s="6">
        <v>129.346664</v>
      </c>
      <c r="C18" s="6">
        <v>151.80749499999999</v>
      </c>
      <c r="D18" s="7">
        <v>28.57</v>
      </c>
      <c r="E18" s="6">
        <v>263.10998499999999</v>
      </c>
      <c r="F18" s="8">
        <v>20.239999999999998</v>
      </c>
      <c r="G18" s="6">
        <v>121.25</v>
      </c>
      <c r="H18" s="7">
        <v>108.860001</v>
      </c>
      <c r="I18" s="7">
        <v>12.29</v>
      </c>
      <c r="J18" s="9">
        <v>80.805496000000005</v>
      </c>
      <c r="K18" s="10">
        <v>304.69000199999999</v>
      </c>
      <c r="L18">
        <f t="shared" si="0"/>
        <v>2020</v>
      </c>
    </row>
    <row r="19" spans="1:12" x14ac:dyDescent="0.2">
      <c r="A19" s="5">
        <v>44136</v>
      </c>
      <c r="B19" s="6">
        <v>189.199997</v>
      </c>
      <c r="C19" s="6">
        <v>158.401993</v>
      </c>
      <c r="D19" s="7">
        <v>35.279998999999997</v>
      </c>
      <c r="E19" s="6">
        <v>276.97000100000002</v>
      </c>
      <c r="F19" s="8"/>
      <c r="G19" s="6">
        <v>148.009995</v>
      </c>
      <c r="H19" s="7">
        <v>119.050003</v>
      </c>
      <c r="I19" s="7"/>
      <c r="J19" s="9">
        <v>87.720000999999996</v>
      </c>
      <c r="K19" s="10">
        <v>263.35998499999999</v>
      </c>
      <c r="L19">
        <f t="shared" si="0"/>
        <v>2020</v>
      </c>
    </row>
    <row r="20" spans="1:12" x14ac:dyDescent="0.2">
      <c r="A20" s="5">
        <v>44166</v>
      </c>
      <c r="B20" s="6">
        <v>235.22332800000001</v>
      </c>
      <c r="C20" s="6">
        <v>162.846497</v>
      </c>
      <c r="D20" s="7">
        <v>37.259998000000003</v>
      </c>
      <c r="E20" s="6">
        <v>273.16000400000001</v>
      </c>
      <c r="F20" s="8">
        <v>30.09</v>
      </c>
      <c r="G20" s="6">
        <v>181.179993</v>
      </c>
      <c r="H20" s="7">
        <v>132.69000199999999</v>
      </c>
      <c r="I20" s="7">
        <v>14.13</v>
      </c>
      <c r="J20" s="9">
        <v>87.632003999999995</v>
      </c>
      <c r="K20" s="10">
        <v>232.729996</v>
      </c>
      <c r="L20">
        <f t="shared" si="0"/>
        <v>2020</v>
      </c>
    </row>
    <row r="21" spans="1:12" x14ac:dyDescent="0.2">
      <c r="A21" s="5">
        <v>44197</v>
      </c>
      <c r="B21" s="6">
        <v>264.51001000000002</v>
      </c>
      <c r="C21" s="6">
        <v>162.846497</v>
      </c>
      <c r="D21" s="7">
        <v>48.5</v>
      </c>
      <c r="E21" s="6">
        <v>258.32998700000002</v>
      </c>
      <c r="F21" s="8">
        <v>41.419998</v>
      </c>
      <c r="G21" s="6">
        <v>168.16999799999999</v>
      </c>
      <c r="H21" s="7">
        <v>131.96000699999999</v>
      </c>
      <c r="I21" s="7">
        <v>15.77</v>
      </c>
      <c r="J21" s="9">
        <v>91.367996000000005</v>
      </c>
      <c r="K21" s="10">
        <v>253.83000200000001</v>
      </c>
      <c r="L21">
        <f t="shared" si="0"/>
        <v>2021</v>
      </c>
    </row>
    <row r="22" spans="1:12" x14ac:dyDescent="0.2">
      <c r="A22" s="5">
        <v>44228</v>
      </c>
      <c r="B22" s="6">
        <v>225.16667200000001</v>
      </c>
      <c r="C22" s="6">
        <v>154.6465</v>
      </c>
      <c r="D22" s="7">
        <v>64.489998</v>
      </c>
      <c r="E22" s="6">
        <v>257.61999500000002</v>
      </c>
      <c r="F22" s="8">
        <v>53.029998999999997</v>
      </c>
      <c r="G22" s="6">
        <v>189.03999300000001</v>
      </c>
      <c r="H22" s="7">
        <v>121.260002</v>
      </c>
      <c r="I22" s="7">
        <v>17.170000000000002</v>
      </c>
      <c r="J22" s="9">
        <v>101.09549699999999</v>
      </c>
      <c r="K22" s="10">
        <v>237.759995</v>
      </c>
      <c r="L22">
        <f t="shared" si="0"/>
        <v>2021</v>
      </c>
    </row>
    <row r="23" spans="1:12" x14ac:dyDescent="0.2">
      <c r="A23" s="5">
        <v>44256</v>
      </c>
      <c r="B23" s="6">
        <v>222.643326</v>
      </c>
      <c r="C23" s="6">
        <v>154.70399499999999</v>
      </c>
      <c r="D23" s="7">
        <v>45.099997999999999</v>
      </c>
      <c r="E23" s="6">
        <v>294.52999899999998</v>
      </c>
      <c r="F23" s="8">
        <v>43.459999000000003</v>
      </c>
      <c r="G23" s="6">
        <v>184.520004</v>
      </c>
      <c r="H23" s="7">
        <v>122.150002</v>
      </c>
      <c r="I23" s="7">
        <v>20.940000999999999</v>
      </c>
      <c r="J23" s="9">
        <v>103.12599899999999</v>
      </c>
      <c r="K23" s="10">
        <v>226.729996</v>
      </c>
      <c r="L23">
        <f t="shared" si="0"/>
        <v>2021</v>
      </c>
    </row>
    <row r="24" spans="1:12" x14ac:dyDescent="0.2">
      <c r="A24" s="5">
        <v>44287</v>
      </c>
      <c r="B24" s="6">
        <v>236.479996</v>
      </c>
      <c r="C24" s="6">
        <v>173.371002</v>
      </c>
      <c r="D24" s="7">
        <v>41.02</v>
      </c>
      <c r="E24" s="6">
        <v>325.07998700000002</v>
      </c>
      <c r="F24" s="8">
        <v>37.659999999999997</v>
      </c>
      <c r="G24" s="6">
        <v>186.020004</v>
      </c>
      <c r="H24" s="7">
        <v>131.46000699999999</v>
      </c>
      <c r="I24" s="7">
        <v>23.9</v>
      </c>
      <c r="J24" s="9">
        <v>117.675003</v>
      </c>
      <c r="K24" s="10">
        <v>230.949997</v>
      </c>
      <c r="L24">
        <f t="shared" si="0"/>
        <v>2021</v>
      </c>
    </row>
    <row r="25" spans="1:12" x14ac:dyDescent="0.2">
      <c r="A25" s="5">
        <v>44317</v>
      </c>
      <c r="B25" s="6">
        <v>208.40666200000001</v>
      </c>
      <c r="C25" s="6">
        <v>161.153503</v>
      </c>
      <c r="D25" s="7">
        <v>42.419998</v>
      </c>
      <c r="E25" s="6">
        <v>328.73001099999999</v>
      </c>
      <c r="F25" s="8">
        <v>32.110000999999997</v>
      </c>
      <c r="G25" s="6">
        <v>178.64999399999999</v>
      </c>
      <c r="H25" s="7">
        <v>124.610001</v>
      </c>
      <c r="I25" s="7">
        <v>21.719999000000001</v>
      </c>
      <c r="J25" s="9">
        <v>117.842499</v>
      </c>
      <c r="K25" s="10">
        <v>213.96000699999999</v>
      </c>
      <c r="L25">
        <f t="shared" si="0"/>
        <v>2021</v>
      </c>
    </row>
    <row r="26" spans="1:12" x14ac:dyDescent="0.2">
      <c r="A26" s="5">
        <v>44348</v>
      </c>
      <c r="B26" s="6">
        <v>226.566666</v>
      </c>
      <c r="C26" s="6">
        <v>172.00799599999999</v>
      </c>
      <c r="D26" s="7">
        <v>45.200001</v>
      </c>
      <c r="E26" s="6">
        <v>347.709991</v>
      </c>
      <c r="F26" s="8">
        <v>30.68</v>
      </c>
      <c r="G26" s="6">
        <v>175.770004</v>
      </c>
      <c r="H26" s="7">
        <v>136.96000699999999</v>
      </c>
      <c r="I26" s="7">
        <v>24.24</v>
      </c>
      <c r="J26" s="9">
        <v>122.0895</v>
      </c>
      <c r="K26" s="10">
        <v>226.779999</v>
      </c>
      <c r="L26">
        <f t="shared" si="0"/>
        <v>2021</v>
      </c>
    </row>
    <row r="27" spans="1:12" x14ac:dyDescent="0.2">
      <c r="A27" s="5">
        <v>44378</v>
      </c>
      <c r="B27" s="6">
        <v>229.066666</v>
      </c>
      <c r="C27" s="6">
        <v>166.379501</v>
      </c>
      <c r="D27" s="7">
        <v>40.93</v>
      </c>
      <c r="E27" s="6">
        <v>356.29998799999998</v>
      </c>
      <c r="F27" s="8">
        <v>29.01</v>
      </c>
      <c r="G27" s="6">
        <v>176.020004</v>
      </c>
      <c r="H27" s="7">
        <v>145.86000100000001</v>
      </c>
      <c r="I27" s="7">
        <v>21.209999</v>
      </c>
      <c r="J27" s="9">
        <v>134.72650100000001</v>
      </c>
      <c r="K27" s="10">
        <v>195.19000199999999</v>
      </c>
      <c r="L27">
        <f t="shared" si="0"/>
        <v>2021</v>
      </c>
    </row>
    <row r="28" spans="1:12" x14ac:dyDescent="0.2">
      <c r="A28" s="5">
        <v>44409</v>
      </c>
      <c r="B28" s="6">
        <v>245.240005</v>
      </c>
      <c r="C28" s="6">
        <v>173.53950499999999</v>
      </c>
      <c r="D28" s="7">
        <v>41.450001</v>
      </c>
      <c r="E28" s="6">
        <v>379.38000499999998</v>
      </c>
      <c r="F28" s="8">
        <v>28.84</v>
      </c>
      <c r="G28" s="6">
        <v>181.300003</v>
      </c>
      <c r="H28" s="7">
        <v>151.83000200000001</v>
      </c>
      <c r="I28" s="7">
        <v>20.379999000000002</v>
      </c>
      <c r="J28" s="9">
        <v>144.697495</v>
      </c>
      <c r="K28" s="10">
        <v>166.990005</v>
      </c>
      <c r="L28">
        <f t="shared" si="0"/>
        <v>2021</v>
      </c>
    </row>
    <row r="29" spans="1:12" x14ac:dyDescent="0.2">
      <c r="A29" s="5">
        <v>44440</v>
      </c>
      <c r="B29" s="6">
        <v>258.49334700000003</v>
      </c>
      <c r="C29" s="6">
        <v>164.25199900000001</v>
      </c>
      <c r="D29" s="7">
        <v>39.509998000000003</v>
      </c>
      <c r="E29" s="6">
        <v>339.39001500000001</v>
      </c>
      <c r="F29" s="8">
        <v>25.379999000000002</v>
      </c>
      <c r="G29" s="6"/>
      <c r="H29" s="7">
        <v>141.5</v>
      </c>
      <c r="I29" s="7">
        <v>19.940000999999999</v>
      </c>
      <c r="J29" s="9"/>
      <c r="K29" s="10">
        <v>148.050003</v>
      </c>
      <c r="L29">
        <f t="shared" si="0"/>
        <v>2021</v>
      </c>
    </row>
    <row r="30" spans="1:12" x14ac:dyDescent="0.2">
      <c r="A30" s="5">
        <v>44470</v>
      </c>
      <c r="B30" s="6">
        <v>371.33334400000001</v>
      </c>
      <c r="C30" s="6">
        <v>168.62150600000001</v>
      </c>
      <c r="D30" s="7">
        <v>36.220001000000003</v>
      </c>
      <c r="E30" s="6">
        <v>323.57000699999998</v>
      </c>
      <c r="F30" s="8">
        <v>23.440000999999999</v>
      </c>
      <c r="G30" s="6">
        <v>169.070007</v>
      </c>
      <c r="H30" s="7">
        <v>149.800003</v>
      </c>
      <c r="I30" s="7">
        <v>20.52</v>
      </c>
      <c r="J30" s="9">
        <v>148.04600500000001</v>
      </c>
      <c r="K30" s="10">
        <v>164.94000199999999</v>
      </c>
      <c r="L30">
        <f t="shared" si="0"/>
        <v>2021</v>
      </c>
    </row>
    <row r="31" spans="1:12" x14ac:dyDescent="0.2">
      <c r="A31" s="5">
        <v>44501</v>
      </c>
      <c r="B31" s="6">
        <v>381.58667000000003</v>
      </c>
      <c r="C31" s="6">
        <v>175.3535</v>
      </c>
      <c r="D31" s="7">
        <v>30.950001</v>
      </c>
      <c r="E31" s="7">
        <v>10.88</v>
      </c>
      <c r="F31" s="8">
        <v>23.27</v>
      </c>
      <c r="G31" s="6">
        <v>144.89999399999999</v>
      </c>
      <c r="H31" s="7">
        <v>165.300003</v>
      </c>
      <c r="I31" s="7">
        <v>19.200001</v>
      </c>
      <c r="J31" s="9">
        <v>141.89750699999999</v>
      </c>
      <c r="K31" s="10">
        <v>127.529999</v>
      </c>
      <c r="L31">
        <f t="shared" si="0"/>
        <v>2021</v>
      </c>
    </row>
    <row r="32" spans="1:12" x14ac:dyDescent="0.2">
      <c r="A32" s="5">
        <v>44531</v>
      </c>
      <c r="B32" s="6">
        <v>352.26001000000002</v>
      </c>
      <c r="C32" s="6">
        <v>166.716995</v>
      </c>
      <c r="D32" s="7">
        <v>30.18</v>
      </c>
      <c r="E32" s="6">
        <v>336.35000600000001</v>
      </c>
      <c r="F32" s="8">
        <v>23.540001</v>
      </c>
      <c r="G32" s="6">
        <v>154.88999899999999</v>
      </c>
      <c r="H32" s="7">
        <v>177.570007</v>
      </c>
      <c r="I32" s="7">
        <v>17.690000999999999</v>
      </c>
      <c r="J32" s="9">
        <v>144.85200499999999</v>
      </c>
      <c r="K32" s="10">
        <v>118.790001</v>
      </c>
      <c r="L32">
        <f t="shared" si="0"/>
        <v>2021</v>
      </c>
    </row>
    <row r="33" spans="1:12" x14ac:dyDescent="0.2">
      <c r="A33" s="5">
        <v>44562</v>
      </c>
      <c r="B33" s="6">
        <v>312.23998999999998</v>
      </c>
      <c r="C33" s="6">
        <v>149.57350199999999</v>
      </c>
      <c r="D33" s="7">
        <v>33.450001</v>
      </c>
      <c r="E33" s="6">
        <v>313.26001000000002</v>
      </c>
      <c r="F33" s="8">
        <v>27.91</v>
      </c>
      <c r="G33" s="6">
        <v>142.970001</v>
      </c>
      <c r="H33" s="7">
        <v>174.779999</v>
      </c>
      <c r="I33" s="7">
        <v>17.959999</v>
      </c>
      <c r="J33" s="9">
        <v>135.30349699999999</v>
      </c>
      <c r="K33" s="10">
        <v>125.790001</v>
      </c>
      <c r="L33">
        <f t="shared" si="0"/>
        <v>2022</v>
      </c>
    </row>
    <row r="34" spans="1:12" x14ac:dyDescent="0.2">
      <c r="A34" s="5">
        <v>44593</v>
      </c>
      <c r="B34" s="6">
        <v>290.14334100000002</v>
      </c>
      <c r="C34" s="6">
        <v>153.56300400000001</v>
      </c>
      <c r="D34" s="7">
        <v>30.610001</v>
      </c>
      <c r="E34" s="6">
        <v>211.029999</v>
      </c>
      <c r="F34" s="8">
        <v>28.049999</v>
      </c>
      <c r="G34" s="6">
        <v>148.46000699999999</v>
      </c>
      <c r="H34" s="7">
        <v>165.11999499999999</v>
      </c>
      <c r="I34" s="7">
        <v>16.469999000000001</v>
      </c>
      <c r="J34" s="9">
        <v>135.057007</v>
      </c>
      <c r="K34" s="10">
        <v>105.19000200000001</v>
      </c>
      <c r="L34">
        <f t="shared" si="0"/>
        <v>2022</v>
      </c>
    </row>
    <row r="35" spans="1:12" x14ac:dyDescent="0.2">
      <c r="A35" s="5">
        <v>44621</v>
      </c>
      <c r="B35" s="6">
        <v>359.20001200000002</v>
      </c>
      <c r="C35" s="6">
        <v>162.99749800000001</v>
      </c>
      <c r="D35" s="7">
        <v>37.810001</v>
      </c>
      <c r="E35" s="6">
        <v>222.36000100000001</v>
      </c>
      <c r="F35" s="8">
        <v>24.92</v>
      </c>
      <c r="G35" s="6">
        <v>137.16000399999999</v>
      </c>
      <c r="H35" s="7">
        <v>174.61000100000001</v>
      </c>
      <c r="I35" s="7">
        <v>17.25</v>
      </c>
      <c r="J35" s="9">
        <v>139.06750500000001</v>
      </c>
      <c r="K35" s="10">
        <v>108.800003</v>
      </c>
      <c r="L35">
        <f t="shared" si="0"/>
        <v>2022</v>
      </c>
    </row>
    <row r="36" spans="1:12" x14ac:dyDescent="0.2">
      <c r="A36" s="5">
        <v>44652</v>
      </c>
      <c r="B36" s="6">
        <v>290.25332600000002</v>
      </c>
      <c r="C36" s="6">
        <v>124.281502</v>
      </c>
      <c r="D36" s="7">
        <v>29.120000999999998</v>
      </c>
      <c r="E36" s="6">
        <v>200.470001</v>
      </c>
      <c r="F36" s="8">
        <v>18.149999999999999</v>
      </c>
      <c r="G36" s="6">
        <v>111.629997</v>
      </c>
      <c r="H36" s="7">
        <v>157.64999399999999</v>
      </c>
      <c r="I36" s="7">
        <v>18.25</v>
      </c>
      <c r="J36" s="9">
        <v>114.109497</v>
      </c>
      <c r="K36" s="10">
        <v>97.089995999999999</v>
      </c>
      <c r="L36">
        <f t="shared" si="0"/>
        <v>2022</v>
      </c>
    </row>
    <row r="37" spans="1:12" x14ac:dyDescent="0.2">
      <c r="A37" s="5">
        <v>44682</v>
      </c>
      <c r="B37" s="6">
        <v>252.75332599999999</v>
      </c>
      <c r="C37" s="6">
        <v>120.209503</v>
      </c>
      <c r="D37" s="7">
        <v>34.330002</v>
      </c>
      <c r="E37" s="6">
        <v>193.63999899999999</v>
      </c>
      <c r="F37" s="8">
        <v>18.450001</v>
      </c>
      <c r="G37" s="6">
        <v>110.44000200000001</v>
      </c>
      <c r="H37" s="7">
        <v>148.83999600000001</v>
      </c>
      <c r="I37" s="7">
        <v>18.77</v>
      </c>
      <c r="J37" s="9">
        <v>113.762001</v>
      </c>
      <c r="K37" s="10">
        <v>96.050003000000004</v>
      </c>
      <c r="L37">
        <f t="shared" si="0"/>
        <v>2022</v>
      </c>
    </row>
    <row r="38" spans="1:12" x14ac:dyDescent="0.2">
      <c r="A38" s="5">
        <v>44713</v>
      </c>
      <c r="B38" s="6">
        <v>224.47332800000001</v>
      </c>
      <c r="C38" s="6">
        <v>106.209999</v>
      </c>
      <c r="D38" s="7">
        <v>24.68</v>
      </c>
      <c r="E38" s="6">
        <v>161.25</v>
      </c>
      <c r="F38" s="8">
        <v>13.42</v>
      </c>
      <c r="G38" s="6">
        <v>94.400002000000001</v>
      </c>
      <c r="H38" s="7">
        <v>136.720001</v>
      </c>
      <c r="I38" s="7">
        <v>17.870000999999998</v>
      </c>
      <c r="J38" s="9">
        <v>108.962997</v>
      </c>
      <c r="K38" s="10">
        <v>113.68</v>
      </c>
      <c r="L38">
        <f t="shared" si="0"/>
        <v>2022</v>
      </c>
    </row>
    <row r="39" spans="1:12" x14ac:dyDescent="0.2">
      <c r="A39" s="5">
        <v>44743</v>
      </c>
      <c r="B39" s="6">
        <v>297.14999399999999</v>
      </c>
      <c r="C39" s="6">
        <v>134.949997</v>
      </c>
      <c r="D39" s="7">
        <v>23.65</v>
      </c>
      <c r="E39" s="6">
        <v>159.10000600000001</v>
      </c>
      <c r="F39" s="8">
        <v>15</v>
      </c>
      <c r="G39" s="6">
        <v>106.099998</v>
      </c>
      <c r="H39" s="7">
        <v>162.509995</v>
      </c>
      <c r="I39" s="7">
        <v>12.68</v>
      </c>
      <c r="J39" s="9">
        <v>116.32</v>
      </c>
      <c r="K39" s="10">
        <v>89.370002999999997</v>
      </c>
      <c r="L39">
        <f t="shared" si="0"/>
        <v>2022</v>
      </c>
    </row>
    <row r="40" spans="1:12" x14ac:dyDescent="0.2">
      <c r="A40" s="5">
        <v>44774</v>
      </c>
      <c r="B40" s="6">
        <v>275.60998499999999</v>
      </c>
      <c r="C40" s="6">
        <v>126.769997</v>
      </c>
      <c r="D40" s="7">
        <v>23.389999</v>
      </c>
      <c r="E40" s="6">
        <v>162.929993</v>
      </c>
      <c r="F40" s="8">
        <v>13.24</v>
      </c>
      <c r="G40" s="6">
        <v>112.08000199999999</v>
      </c>
      <c r="H40" s="7">
        <v>157.220001</v>
      </c>
      <c r="I40" s="7">
        <v>13.71</v>
      </c>
      <c r="J40" s="9">
        <v>108.220001</v>
      </c>
      <c r="K40" s="10">
        <v>95.410004000000001</v>
      </c>
      <c r="L40">
        <f t="shared" si="0"/>
        <v>2022</v>
      </c>
    </row>
    <row r="41" spans="1:12" x14ac:dyDescent="0.2">
      <c r="A41" s="5">
        <v>44805</v>
      </c>
      <c r="B41" s="6">
        <v>265.25</v>
      </c>
      <c r="C41" s="6">
        <v>113</v>
      </c>
      <c r="D41" s="7">
        <v>19.040001</v>
      </c>
      <c r="E41" s="6">
        <v>135.679993</v>
      </c>
      <c r="F41" s="8">
        <v>11.5</v>
      </c>
      <c r="G41" s="6">
        <v>94.330001999999993</v>
      </c>
      <c r="H41" s="7">
        <v>138.199997</v>
      </c>
      <c r="I41" s="7"/>
      <c r="J41" s="9">
        <v>95.650002000000001</v>
      </c>
      <c r="K41" s="10">
        <v>79.989998</v>
      </c>
      <c r="L41">
        <f t="shared" si="0"/>
        <v>2022</v>
      </c>
    </row>
    <row r="42" spans="1:12" x14ac:dyDescent="0.2">
      <c r="A42" s="5">
        <v>44835</v>
      </c>
      <c r="B42" s="6">
        <v>227.53999300000001</v>
      </c>
      <c r="C42" s="6">
        <v>102.44000200000001</v>
      </c>
      <c r="D42" s="7">
        <v>18.32</v>
      </c>
      <c r="E42" s="6">
        <v>93.160004000000001</v>
      </c>
      <c r="F42" s="8">
        <v>13</v>
      </c>
      <c r="G42" s="6">
        <v>106.540001</v>
      </c>
      <c r="H42" s="7">
        <v>153.33999600000001</v>
      </c>
      <c r="I42" s="7">
        <v>12.04</v>
      </c>
      <c r="J42" s="9">
        <v>94.510002</v>
      </c>
      <c r="K42" s="10">
        <v>63.580002</v>
      </c>
      <c r="L42">
        <f t="shared" si="0"/>
        <v>2022</v>
      </c>
    </row>
    <row r="43" spans="1:12" x14ac:dyDescent="0.2">
      <c r="A43" s="5">
        <v>44866</v>
      </c>
      <c r="B43" s="6">
        <v>194.699997</v>
      </c>
      <c r="C43" s="6">
        <v>96.540001000000004</v>
      </c>
      <c r="D43" s="7">
        <v>20.079999999999998</v>
      </c>
      <c r="E43" s="6">
        <v>118.099998</v>
      </c>
      <c r="F43" s="8">
        <v>11.4</v>
      </c>
      <c r="G43" s="6">
        <v>97.870002999999997</v>
      </c>
      <c r="H43" s="7">
        <v>148.029999</v>
      </c>
      <c r="I43" s="7">
        <v>14.18</v>
      </c>
      <c r="J43" s="9">
        <v>100.989998</v>
      </c>
      <c r="K43" s="10">
        <v>87.559997999999993</v>
      </c>
      <c r="L43">
        <f t="shared" si="0"/>
        <v>2022</v>
      </c>
    </row>
    <row r="44" spans="1:12" x14ac:dyDescent="0.2">
      <c r="A44" s="5">
        <v>44896</v>
      </c>
      <c r="B44" s="6">
        <v>84</v>
      </c>
      <c r="C44" s="6">
        <v>84</v>
      </c>
      <c r="D44" s="7">
        <v>16.879999000000002</v>
      </c>
      <c r="E44" s="6">
        <v>120.339996</v>
      </c>
      <c r="F44" s="8">
        <v>9.48</v>
      </c>
      <c r="G44" s="6">
        <v>86.879997000000003</v>
      </c>
      <c r="H44" s="7">
        <v>129.929993</v>
      </c>
      <c r="I44" s="7">
        <v>14.43</v>
      </c>
      <c r="J44" s="9">
        <v>88.230002999999996</v>
      </c>
      <c r="K44" s="10">
        <v>88.089995999999999</v>
      </c>
      <c r="L44">
        <f t="shared" si="0"/>
        <v>2022</v>
      </c>
    </row>
    <row r="45" spans="1:12" x14ac:dyDescent="0.2">
      <c r="A45" s="5">
        <v>44927</v>
      </c>
      <c r="B45" s="6">
        <v>173.220001</v>
      </c>
      <c r="C45" s="6">
        <v>103.129997</v>
      </c>
      <c r="D45" s="7">
        <v>23.16</v>
      </c>
      <c r="E45" s="6">
        <v>148.970001</v>
      </c>
      <c r="F45" s="8">
        <v>14.82</v>
      </c>
      <c r="G45" s="6">
        <v>108.489998</v>
      </c>
      <c r="H45" s="7">
        <v>144.28999300000001</v>
      </c>
      <c r="I45" s="7">
        <v>12.72</v>
      </c>
      <c r="J45" s="9">
        <v>98.839995999999999</v>
      </c>
      <c r="K45" s="10">
        <v>110.199997</v>
      </c>
      <c r="L45">
        <f t="shared" si="0"/>
        <v>2023</v>
      </c>
    </row>
    <row r="46" spans="1:12" x14ac:dyDescent="0.2">
      <c r="A46" s="5">
        <v>44958</v>
      </c>
      <c r="B46" s="6">
        <v>205.71000699999999</v>
      </c>
      <c r="C46" s="6">
        <v>94.230002999999996</v>
      </c>
      <c r="D46" s="7">
        <v>21.42</v>
      </c>
      <c r="E46" s="6">
        <v>174.94000199999999</v>
      </c>
      <c r="F46" s="8">
        <v>15.62</v>
      </c>
      <c r="G46" s="6">
        <v>99.610000999999997</v>
      </c>
      <c r="H46" s="7">
        <v>147.41000399999999</v>
      </c>
      <c r="I46" s="7">
        <v>16.139999</v>
      </c>
      <c r="J46" s="9">
        <v>90.059997999999993</v>
      </c>
      <c r="K46" s="10">
        <v>87.790001000000004</v>
      </c>
      <c r="L46">
        <f t="shared" si="0"/>
        <v>2023</v>
      </c>
    </row>
    <row r="47" spans="1:12" x14ac:dyDescent="0.2">
      <c r="A47" s="5">
        <v>44986</v>
      </c>
      <c r="B47" s="6">
        <v>207.46000699999999</v>
      </c>
      <c r="C47" s="6">
        <v>103.290001</v>
      </c>
      <c r="D47" s="7">
        <v>22.309999000000001</v>
      </c>
      <c r="E47" s="6">
        <v>211.94000199999999</v>
      </c>
      <c r="F47" s="8">
        <v>15.1</v>
      </c>
      <c r="G47" s="6"/>
      <c r="H47" s="7">
        <v>164.89999399999999</v>
      </c>
      <c r="I47" s="7">
        <v>15.98</v>
      </c>
      <c r="J47" s="9">
        <v>103.730003</v>
      </c>
      <c r="K47" s="10">
        <v>102.18</v>
      </c>
      <c r="L47">
        <f t="shared" si="0"/>
        <v>2023</v>
      </c>
    </row>
    <row r="48" spans="1:12" x14ac:dyDescent="0.2">
      <c r="A48" s="5">
        <v>45017</v>
      </c>
      <c r="B48" s="6">
        <v>164.30999800000001</v>
      </c>
      <c r="C48" s="6">
        <v>105.449997</v>
      </c>
      <c r="D48" s="7">
        <v>23.33</v>
      </c>
      <c r="E48" s="6">
        <v>240.320007</v>
      </c>
      <c r="F48" s="8">
        <v>13.61</v>
      </c>
      <c r="G48" s="6">
        <v>102.5</v>
      </c>
      <c r="H48" s="7">
        <v>169.679993</v>
      </c>
      <c r="I48" s="7">
        <v>14.75</v>
      </c>
      <c r="J48" s="9">
        <v>107.339996</v>
      </c>
      <c r="K48" s="10">
        <v>84.690002000000007</v>
      </c>
      <c r="L48">
        <f t="shared" si="0"/>
        <v>2023</v>
      </c>
    </row>
    <row r="49" spans="1:12" x14ac:dyDescent="0.2">
      <c r="A49" s="5">
        <v>45047</v>
      </c>
      <c r="B49" s="6">
        <v>203.929993</v>
      </c>
      <c r="C49" s="6">
        <v>120.58000199999999</v>
      </c>
      <c r="D49" s="7">
        <v>15.21</v>
      </c>
      <c r="E49" s="6">
        <v>264.72000100000002</v>
      </c>
      <c r="F49" s="8">
        <v>11.28</v>
      </c>
      <c r="G49" s="6">
        <v>87.959998999999996</v>
      </c>
      <c r="H49" s="7">
        <v>177.25</v>
      </c>
      <c r="I49" s="7">
        <v>13.64</v>
      </c>
      <c r="J49" s="9"/>
      <c r="K49" s="10">
        <v>79.550003000000004</v>
      </c>
      <c r="L49">
        <f t="shared" si="0"/>
        <v>2023</v>
      </c>
    </row>
    <row r="50" spans="1:12" x14ac:dyDescent="0.2">
      <c r="A50" s="5">
        <v>45078</v>
      </c>
      <c r="B50" s="6">
        <v>261.76998900000001</v>
      </c>
      <c r="C50" s="6">
        <v>130.36000100000001</v>
      </c>
      <c r="D50" s="7">
        <v>15.91</v>
      </c>
      <c r="E50" s="6">
        <v>286.98001099999999</v>
      </c>
      <c r="F50" s="8">
        <v>12.54</v>
      </c>
      <c r="G50" s="6">
        <v>89.279999000000004</v>
      </c>
      <c r="H50" s="7">
        <v>193.970001</v>
      </c>
      <c r="I50" s="7">
        <v>14.78</v>
      </c>
      <c r="J50" s="9">
        <v>119.699997</v>
      </c>
      <c r="K50" s="10">
        <v>83.349997999999999</v>
      </c>
      <c r="L50">
        <f t="shared" si="0"/>
        <v>2023</v>
      </c>
    </row>
    <row r="51" spans="1:12" x14ac:dyDescent="0.2">
      <c r="A51" s="5">
        <v>45108</v>
      </c>
      <c r="B51" s="6">
        <v>267.42999300000002</v>
      </c>
      <c r="C51" s="6">
        <v>133.679993</v>
      </c>
      <c r="D51" s="7">
        <v>16.030000999999999</v>
      </c>
      <c r="E51" s="6">
        <v>318.60000600000001</v>
      </c>
      <c r="F51" s="8">
        <v>13.07</v>
      </c>
      <c r="G51" s="6">
        <v>88.889999000000003</v>
      </c>
      <c r="H51" s="7">
        <v>196.449997</v>
      </c>
      <c r="I51" s="7">
        <v>17.940000999999999</v>
      </c>
      <c r="J51" s="9">
        <v>132.720001</v>
      </c>
      <c r="K51" s="10">
        <v>102.160004</v>
      </c>
      <c r="L51">
        <f t="shared" si="0"/>
        <v>2023</v>
      </c>
    </row>
    <row r="52" spans="1:12" x14ac:dyDescent="0.2">
      <c r="A52" s="5">
        <v>45139</v>
      </c>
      <c r="B52" s="6">
        <v>258.07998700000002</v>
      </c>
      <c r="C52" s="6">
        <v>138.009995</v>
      </c>
      <c r="D52" s="7">
        <v>15.09</v>
      </c>
      <c r="E52" s="6">
        <v>295.89001500000001</v>
      </c>
      <c r="F52" s="8">
        <v>13.14</v>
      </c>
      <c r="G52" s="6">
        <v>83.68</v>
      </c>
      <c r="H52" s="7">
        <v>187.86999499999999</v>
      </c>
      <c r="I52" s="7">
        <v>16.75</v>
      </c>
      <c r="J52" s="9">
        <v>136.16999799999999</v>
      </c>
      <c r="K52" s="10">
        <v>92.900002000000001</v>
      </c>
      <c r="L52">
        <f t="shared" si="0"/>
        <v>2023</v>
      </c>
    </row>
    <row r="53" spans="1:12" x14ac:dyDescent="0.2">
      <c r="A53" s="5">
        <v>45170</v>
      </c>
      <c r="B53" s="6">
        <v>250.220001</v>
      </c>
      <c r="C53" s="6">
        <v>127.120003</v>
      </c>
      <c r="D53" s="7">
        <v>12.9</v>
      </c>
      <c r="E53" s="6">
        <v>300.209991</v>
      </c>
      <c r="F53" s="8">
        <v>10.86</v>
      </c>
      <c r="G53" s="6">
        <v>81.050003000000004</v>
      </c>
      <c r="H53" s="7">
        <v>171.21000699999999</v>
      </c>
      <c r="I53" s="7">
        <v>14.73</v>
      </c>
      <c r="J53" s="9">
        <v>130.86000100000001</v>
      </c>
      <c r="K53" s="10">
        <v>86.739998</v>
      </c>
      <c r="L53">
        <f t="shared" si="0"/>
        <v>2023</v>
      </c>
    </row>
    <row r="54" spans="1:12" x14ac:dyDescent="0.2">
      <c r="A54" s="5">
        <v>45200</v>
      </c>
      <c r="B54" s="6">
        <v>200.83999600000001</v>
      </c>
      <c r="C54" s="7">
        <v>10.88</v>
      </c>
      <c r="D54" s="7">
        <v>10.88</v>
      </c>
      <c r="E54" s="6">
        <v>301.26998900000001</v>
      </c>
      <c r="F54" s="8">
        <v>9.94</v>
      </c>
      <c r="G54" s="6">
        <v>81.589995999999999</v>
      </c>
      <c r="H54" s="7">
        <v>170.770004</v>
      </c>
      <c r="I54" s="7">
        <v>12.81</v>
      </c>
      <c r="J54" s="9">
        <v>124.08000199999999</v>
      </c>
      <c r="K54" s="10">
        <v>82.540001000000004</v>
      </c>
      <c r="L54">
        <f t="shared" si="0"/>
        <v>2023</v>
      </c>
    </row>
    <row r="55" spans="1:12" x14ac:dyDescent="0.2">
      <c r="A55" s="5">
        <v>45231</v>
      </c>
      <c r="B55" s="6">
        <v>240.08000200000001</v>
      </c>
      <c r="C55" s="6">
        <v>146.08999600000001</v>
      </c>
      <c r="D55" s="7">
        <v>14.37</v>
      </c>
      <c r="E55" s="6">
        <v>327.14999399999999</v>
      </c>
      <c r="F55" s="8">
        <v>10.45</v>
      </c>
      <c r="G55" s="6">
        <v>92.690002000000007</v>
      </c>
      <c r="H55" s="7">
        <v>189.949997</v>
      </c>
      <c r="I55" s="7"/>
      <c r="J55" s="9">
        <v>132.529999</v>
      </c>
      <c r="K55" s="10">
        <v>74.879997000000003</v>
      </c>
      <c r="L55">
        <f t="shared" si="0"/>
        <v>2023</v>
      </c>
    </row>
    <row r="56" spans="1:12" x14ac:dyDescent="0.2">
      <c r="A56" s="5">
        <v>45261</v>
      </c>
      <c r="B56" s="6">
        <v>248.479996</v>
      </c>
      <c r="C56" s="6">
        <v>151.94000199999999</v>
      </c>
      <c r="D56" s="7">
        <v>14.79</v>
      </c>
      <c r="E56" s="6">
        <v>353.959991</v>
      </c>
      <c r="F56" s="8">
        <v>11.38</v>
      </c>
      <c r="G56" s="6">
        <v>90.290001000000004</v>
      </c>
      <c r="H56" s="7">
        <v>192.529999</v>
      </c>
      <c r="I56" s="7">
        <v>12.43</v>
      </c>
      <c r="J56" s="9">
        <v>139.69000199999999</v>
      </c>
      <c r="K56" s="10">
        <v>77.510002</v>
      </c>
      <c r="L56">
        <f t="shared" si="0"/>
        <v>2023</v>
      </c>
    </row>
    <row r="57" spans="1:12" x14ac:dyDescent="0.2">
      <c r="A57" s="5">
        <v>45292</v>
      </c>
      <c r="B57" s="6">
        <v>187.28999300000001</v>
      </c>
      <c r="C57" s="6">
        <v>155.199997</v>
      </c>
      <c r="D57" s="7">
        <v>14.59</v>
      </c>
      <c r="E57" s="6">
        <v>390.14001500000001</v>
      </c>
      <c r="F57" s="8">
        <v>10.02</v>
      </c>
      <c r="G57" s="6">
        <v>96.050003000000004</v>
      </c>
      <c r="H57" s="7">
        <v>184.39999399999999</v>
      </c>
      <c r="I57" s="7">
        <v>13.74</v>
      </c>
      <c r="J57" s="9">
        <v>140.10000600000001</v>
      </c>
      <c r="K57" s="10"/>
      <c r="L57">
        <f t="shared" si="0"/>
        <v>2024</v>
      </c>
    </row>
    <row r="58" spans="1:12" x14ac:dyDescent="0.2">
      <c r="A58" s="5">
        <v>45323</v>
      </c>
      <c r="B58" s="6">
        <v>201.88000500000001</v>
      </c>
      <c r="C58" s="6">
        <v>176.759995</v>
      </c>
      <c r="D58" s="7">
        <v>11.04</v>
      </c>
      <c r="E58" s="6">
        <v>490.13000499999998</v>
      </c>
      <c r="F58" s="8">
        <v>8.7899999999999991</v>
      </c>
      <c r="G58" s="6">
        <v>111.58000199999999</v>
      </c>
      <c r="H58" s="7">
        <v>180.75</v>
      </c>
      <c r="I58" s="7">
        <v>14.23</v>
      </c>
      <c r="J58" s="9">
        <v>138.46000699999999</v>
      </c>
      <c r="K58" s="10">
        <v>74.029999000000004</v>
      </c>
      <c r="L58">
        <f t="shared" si="0"/>
        <v>2024</v>
      </c>
    </row>
    <row r="59" spans="1:12" x14ac:dyDescent="0.2">
      <c r="A59" s="5">
        <v>45352</v>
      </c>
      <c r="B59" s="6">
        <v>175.78999300000001</v>
      </c>
      <c r="C59" s="6">
        <v>180.38000500000001</v>
      </c>
      <c r="D59" s="7">
        <v>11.77</v>
      </c>
      <c r="E59" s="6">
        <v>485.57998700000002</v>
      </c>
      <c r="F59" s="8">
        <v>8.73</v>
      </c>
      <c r="G59" s="6">
        <v>122.360001</v>
      </c>
      <c r="H59" s="7">
        <v>171.479996</v>
      </c>
      <c r="I59" s="7">
        <v>15.68</v>
      </c>
      <c r="J59" s="9">
        <v>150.929993</v>
      </c>
      <c r="K59" s="10">
        <v>72.360000999999997</v>
      </c>
      <c r="L59">
        <f t="shared" si="0"/>
        <v>2024</v>
      </c>
    </row>
    <row r="60" spans="1:12" x14ac:dyDescent="0.2">
      <c r="A60" s="5">
        <v>45383</v>
      </c>
      <c r="B60" s="6">
        <v>183.279999</v>
      </c>
      <c r="C60" s="6">
        <v>175</v>
      </c>
      <c r="D60" s="7">
        <v>11.39</v>
      </c>
      <c r="E60" s="6">
        <v>430.17001299999998</v>
      </c>
      <c r="F60" s="8">
        <v>7.36</v>
      </c>
      <c r="G60" s="6">
        <v>111.099998</v>
      </c>
      <c r="H60" s="7">
        <v>170.33000200000001</v>
      </c>
      <c r="I60" s="7">
        <v>15.35</v>
      </c>
      <c r="J60" s="9">
        <v>162.779999</v>
      </c>
      <c r="K60" s="10">
        <v>74.849997999999999</v>
      </c>
      <c r="L60">
        <f t="shared" si="0"/>
        <v>2024</v>
      </c>
    </row>
    <row r="61" spans="1:12" ht="17" thickBot="1" x14ac:dyDescent="0.25">
      <c r="A61" s="11">
        <v>45413</v>
      </c>
      <c r="B61" s="12">
        <v>180.009995</v>
      </c>
      <c r="C61" s="12">
        <v>184.720001</v>
      </c>
      <c r="D61" s="13">
        <v>13.86</v>
      </c>
      <c r="E61" s="12">
        <v>441.67999300000002</v>
      </c>
      <c r="F61" s="14">
        <v>7.95</v>
      </c>
      <c r="G61" s="12">
        <v>112.620003</v>
      </c>
      <c r="H61" s="13">
        <v>173.029999</v>
      </c>
      <c r="I61" s="13">
        <v>13.51</v>
      </c>
      <c r="J61" s="15">
        <v>166.61999499999999</v>
      </c>
      <c r="K61" s="16">
        <v>80.330001999999993</v>
      </c>
      <c r="L61">
        <f t="shared" si="0"/>
        <v>2024</v>
      </c>
    </row>
  </sheetData>
  <autoFilter ref="A1:K61" xr:uid="{6C33FB58-3F9C-AE43-8DCF-F3F821CAF61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0A6B-5838-5A45-9675-35970319C05B}">
  <dimension ref="A1:C7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19</v>
      </c>
      <c r="B1" t="s">
        <v>2</v>
      </c>
      <c r="C1" t="s">
        <v>1</v>
      </c>
    </row>
    <row r="2" spans="1:3" x14ac:dyDescent="0.2">
      <c r="A2">
        <v>2019</v>
      </c>
      <c r="B2">
        <v>30</v>
      </c>
      <c r="C2">
        <v>20</v>
      </c>
    </row>
    <row r="3" spans="1:3" x14ac:dyDescent="0.2">
      <c r="A3">
        <v>2020</v>
      </c>
      <c r="B3">
        <v>50</v>
      </c>
      <c r="C3">
        <v>-60</v>
      </c>
    </row>
    <row r="4" spans="1:3" x14ac:dyDescent="0.2">
      <c r="A4">
        <v>2021</v>
      </c>
      <c r="B4">
        <v>-10</v>
      </c>
      <c r="C4">
        <v>70</v>
      </c>
    </row>
    <row r="5" spans="1:3" x14ac:dyDescent="0.2">
      <c r="A5">
        <v>2022</v>
      </c>
      <c r="B5">
        <v>50</v>
      </c>
      <c r="C5">
        <v>80</v>
      </c>
    </row>
    <row r="6" spans="1:3" x14ac:dyDescent="0.2">
      <c r="A6">
        <v>2023</v>
      </c>
      <c r="B6">
        <v>60</v>
      </c>
      <c r="C6">
        <v>40</v>
      </c>
    </row>
    <row r="7" spans="1:3" x14ac:dyDescent="0.2">
      <c r="A7">
        <v>2024</v>
      </c>
      <c r="B7">
        <v>80</v>
      </c>
      <c r="C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Ovalle</dc:creator>
  <cp:lastModifiedBy>Mario Ovalle</cp:lastModifiedBy>
  <dcterms:created xsi:type="dcterms:W3CDTF">2024-06-14T14:36:44Z</dcterms:created>
  <dcterms:modified xsi:type="dcterms:W3CDTF">2024-06-14T23:16:00Z</dcterms:modified>
</cp:coreProperties>
</file>