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Můj disk\Algopráce\Poor fens ALGO\"/>
    </mc:Choice>
  </mc:AlternateContent>
  <xr:revisionPtr revIDLastSave="0" documentId="13_ncr:1_{7A31E75E-0C52-45AC-A5FE-C2B35566AA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-amoebae absolute" sheetId="3" r:id="rId1"/>
    <sheet name="Samples" sheetId="6" r:id="rId2"/>
    <sheet name="Explanation+Summary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E9" i="5"/>
  <c r="E8" i="5"/>
  <c r="E7" i="5"/>
  <c r="E6" i="5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ES2" i="3"/>
  <c r="ET2" i="3"/>
  <c r="EU2" i="3"/>
  <c r="EV2" i="3"/>
  <c r="EW2" i="3"/>
  <c r="EX2" i="3"/>
  <c r="EY2" i="3"/>
  <c r="EZ2" i="3"/>
  <c r="FA2" i="3"/>
  <c r="FB2" i="3"/>
  <c r="FC2" i="3"/>
  <c r="FD2" i="3"/>
  <c r="FE2" i="3"/>
  <c r="FF2" i="3"/>
  <c r="FG2" i="3"/>
  <c r="FH2" i="3"/>
  <c r="FI2" i="3"/>
  <c r="FJ2" i="3"/>
  <c r="FK2" i="3"/>
  <c r="FL2" i="3"/>
  <c r="FM2" i="3"/>
  <c r="FN2" i="3"/>
  <c r="FO2" i="3"/>
  <c r="FP2" i="3"/>
  <c r="FQ2" i="3"/>
  <c r="FR2" i="3"/>
  <c r="FS2" i="3"/>
  <c r="FT2" i="3"/>
  <c r="FU2" i="3"/>
  <c r="FV2" i="3"/>
  <c r="FW2" i="3"/>
  <c r="FX2" i="3"/>
  <c r="FY2" i="3"/>
  <c r="FZ2" i="3"/>
  <c r="GA2" i="3"/>
  <c r="GB2" i="3"/>
  <c r="GC2" i="3"/>
  <c r="GD2" i="3"/>
  <c r="GE2" i="3"/>
  <c r="GF2" i="3"/>
  <c r="GG2" i="3"/>
  <c r="GH2" i="3"/>
  <c r="GI2" i="3"/>
  <c r="GJ2" i="3"/>
  <c r="GK2" i="3"/>
  <c r="GL2" i="3"/>
  <c r="GM2" i="3"/>
  <c r="GN2" i="3"/>
  <c r="GO2" i="3"/>
  <c r="GP2" i="3"/>
  <c r="GQ2" i="3"/>
  <c r="GR2" i="3"/>
  <c r="BB2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ES3" i="3"/>
  <c r="ET3" i="3"/>
  <c r="EU3" i="3"/>
  <c r="EV3" i="3"/>
  <c r="EW3" i="3"/>
  <c r="EX3" i="3"/>
  <c r="EY3" i="3"/>
  <c r="EZ3" i="3"/>
  <c r="FA3" i="3"/>
  <c r="FB3" i="3"/>
  <c r="FC3" i="3"/>
  <c r="FD3" i="3"/>
  <c r="FE3" i="3"/>
  <c r="FF3" i="3"/>
  <c r="FG3" i="3"/>
  <c r="FH3" i="3"/>
  <c r="FI3" i="3"/>
  <c r="FJ3" i="3"/>
  <c r="FK3" i="3"/>
  <c r="FL3" i="3"/>
  <c r="FM3" i="3"/>
  <c r="FN3" i="3"/>
  <c r="FO3" i="3"/>
  <c r="FP3" i="3"/>
  <c r="FQ3" i="3"/>
  <c r="FR3" i="3"/>
  <c r="FS3" i="3"/>
  <c r="FT3" i="3"/>
  <c r="FU3" i="3"/>
  <c r="FV3" i="3"/>
  <c r="FW3" i="3"/>
  <c r="FX3" i="3"/>
  <c r="FY3" i="3"/>
  <c r="FZ3" i="3"/>
  <c r="GA3" i="3"/>
  <c r="GB3" i="3"/>
  <c r="GC3" i="3"/>
  <c r="GD3" i="3"/>
  <c r="GE3" i="3"/>
  <c r="GF3" i="3"/>
  <c r="GG3" i="3"/>
  <c r="GH3" i="3"/>
  <c r="GI3" i="3"/>
  <c r="GJ3" i="3"/>
  <c r="GK3" i="3"/>
  <c r="GL3" i="3"/>
  <c r="GM3" i="3"/>
  <c r="GN3" i="3"/>
  <c r="GO3" i="3"/>
  <c r="GP3" i="3"/>
  <c r="GQ3" i="3"/>
  <c r="GR3" i="3"/>
  <c r="BB3" i="3"/>
</calcChain>
</file>

<file path=xl/sharedStrings.xml><?xml version="1.0" encoding="utf-8"?>
<sst xmlns="http://schemas.openxmlformats.org/spreadsheetml/2006/main" count="1252" uniqueCount="397">
  <si>
    <t>ZBA A 1</t>
  </si>
  <si>
    <t>ZBA B 1</t>
  </si>
  <si>
    <t>KUK A 1</t>
  </si>
  <si>
    <t>KUK B 1</t>
  </si>
  <si>
    <t>STA A 1</t>
  </si>
  <si>
    <t>STA B 1</t>
  </si>
  <si>
    <t>HOV A 1</t>
  </si>
  <si>
    <t>HOV B 1</t>
  </si>
  <si>
    <t>HLI A 1</t>
  </si>
  <si>
    <t>HLI B 1</t>
  </si>
  <si>
    <t>DVO A 1</t>
  </si>
  <si>
    <t>DVO B 1</t>
  </si>
  <si>
    <t>RAJ A 1</t>
  </si>
  <si>
    <t>RAJ B 1</t>
  </si>
  <si>
    <t>HRD A 1</t>
  </si>
  <si>
    <t>HRD B 1</t>
  </si>
  <si>
    <t>VDO A 1</t>
  </si>
  <si>
    <t>BAZ A 1</t>
  </si>
  <si>
    <t>BAZ B 1</t>
  </si>
  <si>
    <t>ZHE A 1</t>
  </si>
  <si>
    <t>ZHE B 1</t>
  </si>
  <si>
    <t>KAL A 1</t>
  </si>
  <si>
    <t>KAL B 1</t>
  </si>
  <si>
    <t>LIS A 1</t>
  </si>
  <si>
    <t>LIS B 1</t>
  </si>
  <si>
    <t>BOR A 1</t>
  </si>
  <si>
    <t>BOR B 1</t>
  </si>
  <si>
    <t>OKL A 1</t>
  </si>
  <si>
    <t>OKL B 1</t>
  </si>
  <si>
    <t>SVI A 1</t>
  </si>
  <si>
    <t>SVI B 1</t>
  </si>
  <si>
    <t>CHV A 1</t>
  </si>
  <si>
    <t>CHV B 1</t>
  </si>
  <si>
    <t>PAR A 1</t>
  </si>
  <si>
    <t>PAR B 1</t>
  </si>
  <si>
    <t>HRH A 1</t>
  </si>
  <si>
    <t>HRH B 1</t>
  </si>
  <si>
    <t>RAT A 1</t>
  </si>
  <si>
    <t>BAH A 1</t>
  </si>
  <si>
    <t>JEN A 1</t>
  </si>
  <si>
    <t>JEN B 1</t>
  </si>
  <si>
    <t>ZLA A 1</t>
  </si>
  <si>
    <t>ZLA B 1</t>
  </si>
  <si>
    <t>NAV A 1</t>
  </si>
  <si>
    <t>KAM A 1</t>
  </si>
  <si>
    <t>KAM B 1</t>
  </si>
  <si>
    <t>CER A 1</t>
  </si>
  <si>
    <t>CER B 1</t>
  </si>
  <si>
    <t>KOC A 1</t>
  </si>
  <si>
    <t>BAB A 1</t>
  </si>
  <si>
    <t>SAF A 1</t>
  </si>
  <si>
    <t>PAR A 2</t>
  </si>
  <si>
    <t>RAT A 2</t>
  </si>
  <si>
    <t>RAT B 2</t>
  </si>
  <si>
    <t>BAH B 2</t>
  </si>
  <si>
    <t>JEN A 2</t>
  </si>
  <si>
    <t>JEN B 2</t>
  </si>
  <si>
    <t>ZLA A 2</t>
  </si>
  <si>
    <t>KAM A 2</t>
  </si>
  <si>
    <t>KAM B 2</t>
  </si>
  <si>
    <t>CER A 2</t>
  </si>
  <si>
    <t>CER B 2</t>
  </si>
  <si>
    <t>BAB A 2</t>
  </si>
  <si>
    <t>CHV A 2</t>
  </si>
  <si>
    <t>CHV B 2</t>
  </si>
  <si>
    <t>SVI A 2</t>
  </si>
  <si>
    <t>SVI B 2</t>
  </si>
  <si>
    <t>OKL A 2</t>
  </si>
  <si>
    <t>OKL B 2</t>
  </si>
  <si>
    <t>HRH A 2</t>
  </si>
  <si>
    <t>HRH B 2</t>
  </si>
  <si>
    <t>BOR A 2</t>
  </si>
  <si>
    <t>BOR B 2</t>
  </si>
  <si>
    <t>LIS A 2</t>
  </si>
  <si>
    <t>LIS B 2</t>
  </si>
  <si>
    <t>ZHE A 2</t>
  </si>
  <si>
    <t>BAZ A 2</t>
  </si>
  <si>
    <t>BAZ B 2</t>
  </si>
  <si>
    <t>HRD A 2</t>
  </si>
  <si>
    <t>HRD B 2</t>
  </si>
  <si>
    <t>STA A 2</t>
  </si>
  <si>
    <t>STA B 2</t>
  </si>
  <si>
    <t>KUK A 2</t>
  </si>
  <si>
    <t>KUK B 2</t>
  </si>
  <si>
    <t>VDO A 2</t>
  </si>
  <si>
    <t>VDO B 2</t>
  </si>
  <si>
    <t>HLI A 2</t>
  </si>
  <si>
    <t>HLI B 2</t>
  </si>
  <si>
    <t>DVO A 2</t>
  </si>
  <si>
    <t>RAJ A 2</t>
  </si>
  <si>
    <t>RAJ B 2</t>
  </si>
  <si>
    <t>ZBA A 2</t>
  </si>
  <si>
    <t>ZBA B 2</t>
  </si>
  <si>
    <t>PAR A 3</t>
  </si>
  <si>
    <t>PAR B 3</t>
  </si>
  <si>
    <t>NAV A 3</t>
  </si>
  <si>
    <t>NAV B 3</t>
  </si>
  <si>
    <t>ZLA A 3</t>
  </si>
  <si>
    <t>ZLA1 B 3</t>
  </si>
  <si>
    <t>RAT A 3</t>
  </si>
  <si>
    <t>RAT B 3</t>
  </si>
  <si>
    <t>BAH A 3</t>
  </si>
  <si>
    <t>BAH B 3</t>
  </si>
  <si>
    <t>BAB A 3</t>
  </si>
  <si>
    <t>BAB B 3</t>
  </si>
  <si>
    <t>BOR A 3</t>
  </si>
  <si>
    <t>BOR B 3</t>
  </si>
  <si>
    <t>CHV A 3</t>
  </si>
  <si>
    <t>CHV B 3</t>
  </si>
  <si>
    <t>SAF A 3</t>
  </si>
  <si>
    <t>SAF B 3</t>
  </si>
  <si>
    <t>HRH A 3</t>
  </si>
  <si>
    <t>HRH B 3</t>
  </si>
  <si>
    <t>KOC A 3</t>
  </si>
  <si>
    <t>CER A 3</t>
  </si>
  <si>
    <t>KAM A 3</t>
  </si>
  <si>
    <t>KAM B 3</t>
  </si>
  <si>
    <t>SVI A 3</t>
  </si>
  <si>
    <t>SVI B 3</t>
  </si>
  <si>
    <t>ZHE A 3</t>
  </si>
  <si>
    <t>ZHE B 3</t>
  </si>
  <si>
    <t>BAZ A 3</t>
  </si>
  <si>
    <t>BAZ B 3</t>
  </si>
  <si>
    <t>LIS A 3</t>
  </si>
  <si>
    <t>LIS B 3</t>
  </si>
  <si>
    <t>HRA A 3</t>
  </si>
  <si>
    <t>HRA B 3</t>
  </si>
  <si>
    <t>JEN A 3</t>
  </si>
  <si>
    <t>JEN B 3</t>
  </si>
  <si>
    <t>STA A 3</t>
  </si>
  <si>
    <t>STA B 3</t>
  </si>
  <si>
    <t>KUK A 3</t>
  </si>
  <si>
    <t>KUK B 3</t>
  </si>
  <si>
    <t>VDO A 3</t>
  </si>
  <si>
    <t>VDO B 3</t>
  </si>
  <si>
    <t>HLI A 3</t>
  </si>
  <si>
    <t>HLI B 3</t>
  </si>
  <si>
    <t>HOV A 3</t>
  </si>
  <si>
    <t>HOV B 3</t>
  </si>
  <si>
    <t>DVO A 3</t>
  </si>
  <si>
    <t>DVO B 3</t>
  </si>
  <si>
    <t>RAJ A 3</t>
  </si>
  <si>
    <t>RAJ B 3</t>
  </si>
  <si>
    <t>ZKY A 3</t>
  </si>
  <si>
    <t>ZKY B 3</t>
  </si>
  <si>
    <t>ZBA A 3</t>
  </si>
  <si>
    <t>ZBA B 3</t>
  </si>
  <si>
    <t>Alabasta militaris</t>
  </si>
  <si>
    <t>Arcella conica</t>
  </si>
  <si>
    <t>Arcella crenulata</t>
  </si>
  <si>
    <t>Arcella dentata</t>
  </si>
  <si>
    <t>Arcella excavata</t>
  </si>
  <si>
    <t>Arcella gibbosa</t>
  </si>
  <si>
    <t>Arcella hemisphaerica</t>
  </si>
  <si>
    <t>Arcella rotunda</t>
  </si>
  <si>
    <t>Arcella vulgaris</t>
  </si>
  <si>
    <t>Assulina muscorum</t>
  </si>
  <si>
    <t>Assulina seminulum</t>
  </si>
  <si>
    <t>Bullinularia gracilis</t>
  </si>
  <si>
    <t>Centropyxis aculeata</t>
  </si>
  <si>
    <t>Centropyxis aerophila</t>
  </si>
  <si>
    <t>Centropyxis constricta</t>
  </si>
  <si>
    <t>Centropyxis cryptostoma</t>
  </si>
  <si>
    <t>Centropyxis discoides</t>
  </si>
  <si>
    <t>Centropyxis ecornis</t>
  </si>
  <si>
    <t>Centropyxis lapponica</t>
  </si>
  <si>
    <t>Centropyxis oblonga</t>
  </si>
  <si>
    <t>Centropyxis spinosa</t>
  </si>
  <si>
    <t>Corythion dubium</t>
  </si>
  <si>
    <t>Cryptodifflugia constricta</t>
  </si>
  <si>
    <t>Cryptodifflugia oviformis</t>
  </si>
  <si>
    <t>Cryptodifflugia sacculus</t>
  </si>
  <si>
    <t>Cyclopyxis arcelloides</t>
  </si>
  <si>
    <t>Cyclopyxis eurystoma</t>
  </si>
  <si>
    <t>Cyclopyxis intermedia</t>
  </si>
  <si>
    <t>Cyphoderia ampulla</t>
  </si>
  <si>
    <t>Diaphoropodon mobile</t>
  </si>
  <si>
    <t>Difflugia bacillifera</t>
  </si>
  <si>
    <t>Difflugia cylindrus</t>
  </si>
  <si>
    <t>Difflugia dujardini</t>
  </si>
  <si>
    <t>Difflugia gigantea</t>
  </si>
  <si>
    <t>Difflugia giganteacuminata</t>
  </si>
  <si>
    <t>Difflugia lacustris</t>
  </si>
  <si>
    <t>Difflugia lanceolata</t>
  </si>
  <si>
    <t>Difflugia lebes</t>
  </si>
  <si>
    <t>Difflugia lithophila</t>
  </si>
  <si>
    <t>Difflugia oblonga</t>
  </si>
  <si>
    <t>Difflugia penardii</t>
  </si>
  <si>
    <t>Difflugia pyriformis</t>
  </si>
  <si>
    <t>Euglypha acanthophora</t>
  </si>
  <si>
    <t>Euglypha bryophila</t>
  </si>
  <si>
    <t>Euglypha capsiosa</t>
  </si>
  <si>
    <t>Euglypha ciliata</t>
  </si>
  <si>
    <t>Euglypha compressa</t>
  </si>
  <si>
    <t>Euglypha cristata</t>
  </si>
  <si>
    <t>Euglypha denticulata</t>
  </si>
  <si>
    <t>Euglypha filifera</t>
  </si>
  <si>
    <t>Euglypha hyalina</t>
  </si>
  <si>
    <t>Euglypha muscorum</t>
  </si>
  <si>
    <t>Euglypha penardi</t>
  </si>
  <si>
    <t>Euglypha rotunda</t>
  </si>
  <si>
    <t>Euglypha simplex</t>
  </si>
  <si>
    <t>Euglypha strigosa</t>
  </si>
  <si>
    <t>Euglypha tuberculata</t>
  </si>
  <si>
    <t>Frenzelina reniforme</t>
  </si>
  <si>
    <t>Galeripora catinus</t>
  </si>
  <si>
    <t>Galeripora dentata</t>
  </si>
  <si>
    <t>Galeripora discoides</t>
  </si>
  <si>
    <t>Galeripora jurassica</t>
  </si>
  <si>
    <t>Galeripora scutelliformis</t>
  </si>
  <si>
    <t>Gibbocarina galeata</t>
  </si>
  <si>
    <t>Heleopera petricola</t>
  </si>
  <si>
    <t>Heleopera sylvatica</t>
  </si>
  <si>
    <t>Hyalosphenia elegans</t>
  </si>
  <si>
    <t>Hyalosphenia papilio</t>
  </si>
  <si>
    <t>Hyalosphenia platystoma</t>
  </si>
  <si>
    <t>Lesquereusia modesta</t>
  </si>
  <si>
    <t>Lesquereusia spiralis</t>
  </si>
  <si>
    <t>Longinebela penardiana</t>
  </si>
  <si>
    <t>Longinebela speciosa</t>
  </si>
  <si>
    <t>Longinebela tubulosa</t>
  </si>
  <si>
    <t>Nebela collaris</t>
  </si>
  <si>
    <t>Nebela guttata</t>
  </si>
  <si>
    <t>Netzelia gramen</t>
  </si>
  <si>
    <t>Netzelia lithophila</t>
  </si>
  <si>
    <t>Netzelia tuberculata</t>
  </si>
  <si>
    <t>Padaungiella lageniformis</t>
  </si>
  <si>
    <t>Padaungiella tubulata</t>
  </si>
  <si>
    <t>Padaungiella wailesi</t>
  </si>
  <si>
    <t>Paraquadrula irregularis</t>
  </si>
  <si>
    <t>Pareuglypha reticulata</t>
  </si>
  <si>
    <t>Paulinella chromatophora</t>
  </si>
  <si>
    <t>Planocarina carinata</t>
  </si>
  <si>
    <t>Pontigulasia elisa</t>
  </si>
  <si>
    <t>Quadrulella longicollis</t>
  </si>
  <si>
    <t>Quadrulella symmetrica</t>
  </si>
  <si>
    <t>Sphenoderia fissirostris</t>
  </si>
  <si>
    <t>Sphenoderia labiata</t>
  </si>
  <si>
    <t>Sphenoderia lenta</t>
  </si>
  <si>
    <t>Tracheleuglypha dentata</t>
  </si>
  <si>
    <t>Trigonopyxis arcula</t>
  </si>
  <si>
    <t>Trinema complanatum</t>
  </si>
  <si>
    <t>Trinema enchelys</t>
  </si>
  <si>
    <t>Trinema lineare</t>
  </si>
  <si>
    <t>Wailesella eboracensis</t>
  </si>
  <si>
    <t>Zivkovicia compressa</t>
  </si>
  <si>
    <t>VDO A</t>
  </si>
  <si>
    <t>VDO B</t>
  </si>
  <si>
    <t>ZKY A</t>
  </si>
  <si>
    <t>ZKY B</t>
  </si>
  <si>
    <t>DVO A</t>
  </si>
  <si>
    <t>DVO B</t>
  </si>
  <si>
    <t>HLI A</t>
  </si>
  <si>
    <t>HLI B</t>
  </si>
  <si>
    <t>RAJ A</t>
  </si>
  <si>
    <t>RAJ B</t>
  </si>
  <si>
    <t>KUK A</t>
  </si>
  <si>
    <t>STA A</t>
  </si>
  <si>
    <t>HRD A</t>
  </si>
  <si>
    <t>HRD B</t>
  </si>
  <si>
    <t>SAF A</t>
  </si>
  <si>
    <t>HRH A</t>
  </si>
  <si>
    <t>OKL A</t>
  </si>
  <si>
    <t>OKL B</t>
  </si>
  <si>
    <t>BAH A</t>
  </si>
  <si>
    <t>BAH B</t>
  </si>
  <si>
    <t>PAR A</t>
  </si>
  <si>
    <t>PAR B</t>
  </si>
  <si>
    <t>ZLA A</t>
  </si>
  <si>
    <t>ZLA B</t>
  </si>
  <si>
    <t>KAM A</t>
  </si>
  <si>
    <t>KAM B</t>
  </si>
  <si>
    <t>NAV A</t>
  </si>
  <si>
    <t>NAV B</t>
  </si>
  <si>
    <t>BAB A</t>
  </si>
  <si>
    <t>BAB B</t>
  </si>
  <si>
    <t>ZEL A</t>
  </si>
  <si>
    <t>ZEL B</t>
  </si>
  <si>
    <t>ZHE A</t>
  </si>
  <si>
    <t>ZHE B</t>
  </si>
  <si>
    <t>JEN A</t>
  </si>
  <si>
    <t>JEN B</t>
  </si>
  <si>
    <t>RAT A</t>
  </si>
  <si>
    <t>RAT B</t>
  </si>
  <si>
    <t>SVI B</t>
  </si>
  <si>
    <t>SVI A</t>
  </si>
  <si>
    <t>BAZ B</t>
  </si>
  <si>
    <t>BAZ A</t>
  </si>
  <si>
    <t>BOR A</t>
  </si>
  <si>
    <t>BOR B</t>
  </si>
  <si>
    <t>CHV A</t>
  </si>
  <si>
    <t>CHV B</t>
  </si>
  <si>
    <t>LIS A</t>
  </si>
  <si>
    <t>LIS B</t>
  </si>
  <si>
    <t>Arcella costata</t>
  </si>
  <si>
    <t>Arcella mitrata</t>
  </si>
  <si>
    <t>Argynnia dentistoma</t>
  </si>
  <si>
    <t>Awerintzewia cyclostoma</t>
  </si>
  <si>
    <t>Centropyxis orbicularis</t>
  </si>
  <si>
    <t>Centropyxis sphagnicola</t>
  </si>
  <si>
    <t>Cyphoderia calceolus</t>
  </si>
  <si>
    <t>Difflugia fallax</t>
  </si>
  <si>
    <t>Difflugia wailesi</t>
  </si>
  <si>
    <t>Euglypha polylepis</t>
  </si>
  <si>
    <t>Galeripora arenaria</t>
  </si>
  <si>
    <t>Gibbocarina gracilis</t>
  </si>
  <si>
    <t>Heleopera lucida</t>
  </si>
  <si>
    <t>Heleopera petricola var. amethystea</t>
  </si>
  <si>
    <t>Heleopera sphagni</t>
  </si>
  <si>
    <t>Hyalosphenia insecta</t>
  </si>
  <si>
    <t>Hyalosphenia ovalis</t>
  </si>
  <si>
    <t>Hyalosphenia punctata</t>
  </si>
  <si>
    <t>Nebela bohemica</t>
  </si>
  <si>
    <t>Nebela rotunda</t>
  </si>
  <si>
    <t>Phryganella acropodia</t>
  </si>
  <si>
    <t>Planocarina marginata</t>
  </si>
  <si>
    <t>Pseudonebela rubescens</t>
  </si>
  <si>
    <t>Quadrulella quadrigera</t>
  </si>
  <si>
    <t>Sphenoderia splendida</t>
  </si>
  <si>
    <t>Tracheleuglypha acolla</t>
  </si>
  <si>
    <t>Trachelocorythion pulchellum</t>
  </si>
  <si>
    <r>
      <t xml:space="preserve">Euglypha ciliata </t>
    </r>
    <r>
      <rPr>
        <sz val="11"/>
        <color theme="1"/>
        <rFont val="Calibri"/>
        <family val="2"/>
        <charset val="238"/>
      </rPr>
      <t>var.</t>
    </r>
    <r>
      <rPr>
        <i/>
        <sz val="11"/>
        <color theme="1"/>
        <rFont val="Calibri"/>
        <family val="2"/>
        <charset val="238"/>
      </rPr>
      <t xml:space="preserve"> glabra</t>
    </r>
  </si>
  <si>
    <r>
      <t>Euglypha laevis</t>
    </r>
    <r>
      <rPr>
        <sz val="11"/>
        <color theme="1"/>
        <rFont val="Calibri"/>
        <family val="2"/>
        <charset val="238"/>
      </rPr>
      <t>-group</t>
    </r>
  </si>
  <si>
    <r>
      <t xml:space="preserve">Longinebela </t>
    </r>
    <r>
      <rPr>
        <sz val="11"/>
        <color theme="1"/>
        <rFont val="Calibri"/>
        <family val="2"/>
        <charset val="238"/>
      </rPr>
      <t>sp.</t>
    </r>
  </si>
  <si>
    <r>
      <t>Nebela tincta</t>
    </r>
    <r>
      <rPr>
        <sz val="11"/>
        <color theme="1"/>
        <rFont val="Calibri"/>
        <family val="2"/>
        <charset val="238"/>
      </rPr>
      <t>-group</t>
    </r>
  </si>
  <si>
    <r>
      <t xml:space="preserve">Sphenoderia </t>
    </r>
    <r>
      <rPr>
        <sz val="11"/>
        <color theme="1"/>
        <rFont val="Calibri"/>
        <family val="2"/>
        <charset val="238"/>
      </rPr>
      <t>sp.</t>
    </r>
  </si>
  <si>
    <r>
      <t xml:space="preserve">Alabasta </t>
    </r>
    <r>
      <rPr>
        <sz val="11"/>
        <color theme="1"/>
        <rFont val="Calibri"/>
        <family val="2"/>
        <charset val="238"/>
      </rPr>
      <t>sp.</t>
    </r>
  </si>
  <si>
    <t>Difflugia cf. glans</t>
  </si>
  <si>
    <t>KUK B</t>
  </si>
  <si>
    <t>STA B</t>
  </si>
  <si>
    <t>HRH B</t>
  </si>
  <si>
    <r>
      <t xml:space="preserve">Hyalosphenia </t>
    </r>
    <r>
      <rPr>
        <sz val="11"/>
        <color theme="1"/>
        <rFont val="Calibri"/>
        <family val="2"/>
        <charset val="238"/>
      </rPr>
      <t>cf.</t>
    </r>
    <r>
      <rPr>
        <i/>
        <sz val="11"/>
        <color theme="1"/>
        <rFont val="Calibri"/>
        <family val="2"/>
        <charset val="238"/>
      </rPr>
      <t xml:space="preserve"> elegans </t>
    </r>
    <r>
      <rPr>
        <sz val="11"/>
        <color theme="1"/>
        <rFont val="Calibri"/>
        <family val="2"/>
        <charset val="238"/>
      </rPr>
      <t>(60 um)</t>
    </r>
  </si>
  <si>
    <r>
      <t xml:space="preserve">Nebela </t>
    </r>
    <r>
      <rPr>
        <sz val="11"/>
        <color theme="1"/>
        <rFont val="Calibri"/>
        <family val="2"/>
        <charset val="238"/>
      </rPr>
      <t>cf.</t>
    </r>
    <r>
      <rPr>
        <i/>
        <sz val="11"/>
        <color theme="1"/>
        <rFont val="Calibri"/>
        <family val="2"/>
        <charset val="238"/>
      </rPr>
      <t xml:space="preserve"> guttata</t>
    </r>
  </si>
  <si>
    <r>
      <t xml:space="preserve">Corythion dubium </t>
    </r>
    <r>
      <rPr>
        <sz val="11"/>
        <color theme="1"/>
        <rFont val="Calibri"/>
        <family val="2"/>
        <charset val="238"/>
      </rPr>
      <t>var.</t>
    </r>
    <r>
      <rPr>
        <i/>
        <sz val="11"/>
        <color theme="1"/>
        <rFont val="Calibri"/>
        <family val="2"/>
        <charset val="238"/>
      </rPr>
      <t xml:space="preserve"> gigas</t>
    </r>
  </si>
  <si>
    <r>
      <rPr>
        <sz val="11"/>
        <color theme="1"/>
        <rFont val="Calibri"/>
        <family val="2"/>
        <charset val="238"/>
      </rPr>
      <t xml:space="preserve">cf. </t>
    </r>
    <r>
      <rPr>
        <i/>
        <sz val="11"/>
        <color theme="1"/>
        <rFont val="Calibri"/>
        <family val="2"/>
        <charset val="238"/>
      </rPr>
      <t>Puytoracia bonneti</t>
    </r>
  </si>
  <si>
    <t>Red is for the main methodology, mosses and 100 tests.</t>
  </si>
  <si>
    <t>Green is for additional data from benthos, 5 slides.</t>
  </si>
  <si>
    <t>NO. SLIDES</t>
  </si>
  <si>
    <t>NO. OF TAXA</t>
  </si>
  <si>
    <t>NO. OF TESTS</t>
  </si>
  <si>
    <r>
      <t xml:space="preserve">Centropyxis </t>
    </r>
    <r>
      <rPr>
        <sz val="11"/>
        <color theme="1"/>
        <rFont val="Calibri"/>
        <family val="2"/>
        <charset val="238"/>
      </rPr>
      <t>cf.</t>
    </r>
    <r>
      <rPr>
        <i/>
        <sz val="11"/>
        <color theme="1"/>
        <rFont val="Calibri"/>
        <family val="2"/>
        <charset val="238"/>
      </rPr>
      <t xml:space="preserve"> mirabilis</t>
    </r>
  </si>
  <si>
    <r>
      <t xml:space="preserve">Centropyxis </t>
    </r>
    <r>
      <rPr>
        <sz val="11"/>
        <color theme="1"/>
        <rFont val="Calibri"/>
        <family val="2"/>
        <charset val="238"/>
      </rPr>
      <t>sp.</t>
    </r>
  </si>
  <si>
    <r>
      <t xml:space="preserve">Cryptodifflugia crenulata </t>
    </r>
    <r>
      <rPr>
        <sz val="11"/>
        <color theme="1"/>
        <rFont val="Calibri"/>
        <family val="2"/>
        <charset val="238"/>
      </rPr>
      <t>var.</t>
    </r>
    <r>
      <rPr>
        <i/>
        <sz val="11"/>
        <color theme="1"/>
        <rFont val="Calibri"/>
        <family val="2"/>
        <charset val="238"/>
      </rPr>
      <t xml:space="preserve"> glabra</t>
    </r>
  </si>
  <si>
    <r>
      <t xml:space="preserve">Cryptodifflugia oviformis </t>
    </r>
    <r>
      <rPr>
        <sz val="11"/>
        <color theme="1"/>
        <rFont val="Calibri"/>
        <family val="2"/>
        <charset val="238"/>
      </rPr>
      <t>var.</t>
    </r>
    <r>
      <rPr>
        <i/>
        <sz val="11"/>
        <color theme="1"/>
        <rFont val="Calibri"/>
        <family val="2"/>
        <charset val="238"/>
      </rPr>
      <t xml:space="preserve"> fusca</t>
    </r>
  </si>
  <si>
    <r>
      <t xml:space="preserve">Cryptodifflugia </t>
    </r>
    <r>
      <rPr>
        <sz val="11"/>
        <color theme="1"/>
        <rFont val="Calibri"/>
        <family val="2"/>
        <charset val="238"/>
      </rPr>
      <t>sp.</t>
    </r>
  </si>
  <si>
    <r>
      <t xml:space="preserve">Cyclopyxis </t>
    </r>
    <r>
      <rPr>
        <sz val="11"/>
        <color theme="1"/>
        <rFont val="Calibri"/>
        <family val="2"/>
        <charset val="238"/>
      </rPr>
      <t>sp.</t>
    </r>
  </si>
  <si>
    <r>
      <t xml:space="preserve">Cyphoderia </t>
    </r>
    <r>
      <rPr>
        <sz val="11"/>
        <color theme="1"/>
        <rFont val="Calibri"/>
        <family val="2"/>
        <charset val="238"/>
      </rPr>
      <t>sp.</t>
    </r>
  </si>
  <si>
    <r>
      <t xml:space="preserve">Euglypha acanthophora </t>
    </r>
    <r>
      <rPr>
        <sz val="11"/>
        <color theme="1"/>
        <rFont val="Calibri"/>
        <family val="2"/>
        <charset val="238"/>
      </rPr>
      <t>var.</t>
    </r>
    <r>
      <rPr>
        <i/>
        <sz val="11"/>
        <color theme="1"/>
        <rFont val="Calibri"/>
        <family val="2"/>
        <charset val="238"/>
      </rPr>
      <t xml:space="preserve"> cirrata</t>
    </r>
  </si>
  <si>
    <r>
      <t xml:space="preserve">Euglypha rotunda </t>
    </r>
    <r>
      <rPr>
        <sz val="11"/>
        <color theme="1"/>
        <rFont val="Calibri"/>
        <family val="2"/>
        <charset val="238"/>
      </rPr>
      <t>var.</t>
    </r>
    <r>
      <rPr>
        <i/>
        <sz val="11"/>
        <color theme="1"/>
        <rFont val="Calibri"/>
        <family val="2"/>
        <charset val="238"/>
      </rPr>
      <t xml:space="preserve"> obliqua</t>
    </r>
  </si>
  <si>
    <r>
      <t>Longinebela</t>
    </r>
    <r>
      <rPr>
        <sz val="11"/>
        <color theme="1"/>
        <rFont val="Calibri"/>
        <family val="2"/>
        <charset val="238"/>
      </rPr>
      <t xml:space="preserve"> cf.</t>
    </r>
    <r>
      <rPr>
        <i/>
        <sz val="11"/>
        <color theme="1"/>
        <rFont val="Calibri"/>
        <family val="2"/>
        <charset val="238"/>
      </rPr>
      <t xml:space="preserve"> speciosa</t>
    </r>
  </si>
  <si>
    <r>
      <t xml:space="preserve">Nebela </t>
    </r>
    <r>
      <rPr>
        <sz val="11"/>
        <color theme="1"/>
        <rFont val="Calibri"/>
        <family val="2"/>
        <charset val="238"/>
      </rPr>
      <t>cf.</t>
    </r>
    <r>
      <rPr>
        <i/>
        <sz val="11"/>
        <color theme="1"/>
        <rFont val="Calibri"/>
        <family val="2"/>
        <charset val="238"/>
      </rPr>
      <t xml:space="preserve"> gimlii</t>
    </r>
  </si>
  <si>
    <r>
      <t xml:space="preserve">Netzelia </t>
    </r>
    <r>
      <rPr>
        <sz val="11"/>
        <color theme="1"/>
        <rFont val="Calibri"/>
        <family val="2"/>
        <charset val="238"/>
      </rPr>
      <t>sp.</t>
    </r>
  </si>
  <si>
    <r>
      <t xml:space="preserve">Padaungiella </t>
    </r>
    <r>
      <rPr>
        <sz val="11"/>
        <color theme="1"/>
        <rFont val="Calibri"/>
        <family val="2"/>
        <charset val="238"/>
      </rPr>
      <t xml:space="preserve">cf. </t>
    </r>
    <r>
      <rPr>
        <i/>
        <sz val="11"/>
        <color theme="1"/>
        <rFont val="Calibri"/>
        <family val="2"/>
        <charset val="238"/>
      </rPr>
      <t>nebeloides</t>
    </r>
  </si>
  <si>
    <r>
      <t xml:space="preserve">Pontigulasia </t>
    </r>
    <r>
      <rPr>
        <sz val="11"/>
        <color theme="1"/>
        <rFont val="Calibri"/>
        <family val="2"/>
        <charset val="238"/>
      </rPr>
      <t>sp.</t>
    </r>
  </si>
  <si>
    <t>Euglyphida</t>
  </si>
  <si>
    <t>Chlamydophyridae</t>
  </si>
  <si>
    <t>Incertae sedis</t>
  </si>
  <si>
    <t>Arcellinida</t>
  </si>
  <si>
    <t>Code</t>
  </si>
  <si>
    <t>Site</t>
  </si>
  <si>
    <t>Plot</t>
  </si>
  <si>
    <t>Season</t>
  </si>
  <si>
    <t>Žemlička bazická</t>
  </si>
  <si>
    <t>A</t>
  </si>
  <si>
    <t>jaro</t>
  </si>
  <si>
    <t>B</t>
  </si>
  <si>
    <t>Kukla</t>
  </si>
  <si>
    <t>Staňkovský rybník</t>
  </si>
  <si>
    <t>Hovízna</t>
  </si>
  <si>
    <t>Hliníř</t>
  </si>
  <si>
    <t>Dvořiště</t>
  </si>
  <si>
    <t>V Rájích</t>
  </si>
  <si>
    <t>Hrádeček</t>
  </si>
  <si>
    <t>Starý Vdovec</t>
  </si>
  <si>
    <t>Bažantka</t>
  </si>
  <si>
    <t>Zhejral</t>
  </si>
  <si>
    <t>Kaliště</t>
  </si>
  <si>
    <t>V Lísovech</t>
  </si>
  <si>
    <t>Borky</t>
  </si>
  <si>
    <t>Na Oklice</t>
  </si>
  <si>
    <t>Nad Svitákem</t>
  </si>
  <si>
    <t>Chvojnov</t>
  </si>
  <si>
    <t>Rybník Pařez</t>
  </si>
  <si>
    <t>Hrachoviště</t>
  </si>
  <si>
    <t>Ratajské rybníčky</t>
  </si>
  <si>
    <t>Louky v Jeníkově</t>
  </si>
  <si>
    <t>Zlámanec</t>
  </si>
  <si>
    <t>Návesník</t>
  </si>
  <si>
    <t>Pod Kamenným vrchem</t>
  </si>
  <si>
    <t>Louky u Černého lesa</t>
  </si>
  <si>
    <t>Kocanda</t>
  </si>
  <si>
    <t>Babín</t>
  </si>
  <si>
    <t>Šafranice</t>
  </si>
  <si>
    <t>léto</t>
  </si>
  <si>
    <t>Bahna</t>
  </si>
  <si>
    <t>podzim</t>
  </si>
  <si>
    <t>Žemlička kyselá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</si>
</sst>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b/>
      <sz val="11"/>
      <color theme="1"/>
      <name val="Calibri"/>
      <family val="2"/>
      <charset val="238"/>
    </font>
    <font>
      <b/>
      <sz val="10"/>
      <color rgb="FF000000"/>
      <name val="Arial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color rgb="FF000000"/>
      <name val="Calibri"/>
      <family val="2"/>
      <charset val="238"/>
    </font>
    <font>
      <i/>
      <sz val="11"/>
      <color theme="1"/>
      <name val="Calibri"/>
      <family val="2"/>
      <charset val="238"/>
    </font>
    <font>
      <sz val="10"/>
      <color rgb="FF000000"/>
      <name val="Arial"/>
      <family val="2"/>
      <charset val="238"/>
      <scheme val="minor"/>
    </font>
    <font>
      <b/>
      <sz val="11"/>
      <color rgb="FF000000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Alignment="1">
      <alignment horizontal="right"/>
    </xf>
    <xf numFmtId="0" fontId="3" fillId="2" borderId="0" xfId="0" applyFont="1" applyFill="1"/>
    <xf numFmtId="0" fontId="4" fillId="2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right"/>
    </xf>
    <xf numFmtId="0" fontId="4" fillId="3" borderId="0" xfId="0" applyFont="1" applyFill="1"/>
    <xf numFmtId="0" fontId="1" fillId="0" borderId="1" xfId="0" applyFont="1" applyBorder="1"/>
    <xf numFmtId="0" fontId="1" fillId="2" borderId="1" xfId="0" applyFont="1" applyFill="1" applyBorder="1"/>
    <xf numFmtId="0" fontId="7" fillId="0" borderId="1" xfId="0" applyFont="1" applyBorder="1"/>
    <xf numFmtId="0" fontId="1" fillId="3" borderId="1" xfId="0" applyFont="1" applyFill="1" applyBorder="1"/>
    <xf numFmtId="0" fontId="6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6" fillId="3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933691756272415E-2"/>
          <c:y val="5.6737588652482268E-2"/>
          <c:w val="0.84901433691756267"/>
          <c:h val="0.89598108747044913"/>
        </c:manualLayout>
      </c:layout>
      <c:pieChart>
        <c:varyColors val="1"/>
        <c:ser>
          <c:idx val="0"/>
          <c:order val="0"/>
          <c:spPr>
            <a:effectLst/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6F-4FCB-ACE2-CABFF21C8A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6F-4FCB-ACE2-CABFF21C8A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66F-4FCB-ACE2-CABFF21C8A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66F-4FCB-ACE2-CABFF21C8A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'Explanation+Summary'!$D$6:$D$9</c:f>
              <c:strCache>
                <c:ptCount val="4"/>
                <c:pt idx="0">
                  <c:v>Arcellinida</c:v>
                </c:pt>
                <c:pt idx="1">
                  <c:v>Euglyphida</c:v>
                </c:pt>
                <c:pt idx="2">
                  <c:v>Chlamydophyridae</c:v>
                </c:pt>
                <c:pt idx="3">
                  <c:v>Incertae sedis</c:v>
                </c:pt>
              </c:strCache>
            </c:strRef>
          </c:cat>
          <c:val>
            <c:numRef>
              <c:f>'Explanation+Summary'!$E$6:$E$9</c:f>
              <c:numCache>
                <c:formatCode>General</c:formatCode>
                <c:ptCount val="4"/>
                <c:pt idx="0">
                  <c:v>108</c:v>
                </c:pt>
                <c:pt idx="1">
                  <c:v>41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5-4CC4-A92D-12E3BEE0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</xdr:row>
      <xdr:rowOff>64770</xdr:rowOff>
    </xdr:from>
    <xdr:to>
      <xdr:col>11</xdr:col>
      <xdr:colOff>601980</xdr:colOff>
      <xdr:row>20</xdr:row>
      <xdr:rowOff>15240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B8DC97D-C452-BD5E-596C-722F36429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R15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" sqref="B4"/>
    </sheetView>
  </sheetViews>
  <sheetFormatPr defaultColWidth="12.6640625" defaultRowHeight="15.75" customHeight="1" x14ac:dyDescent="0.3"/>
  <cols>
    <col min="1" max="1" width="31.5546875" style="2" bestFit="1" customWidth="1"/>
    <col min="2" max="52" width="12.6640625" style="6"/>
    <col min="53" max="53" width="12.6640625" style="2"/>
    <col min="54" max="200" width="12.6640625" style="9"/>
    <col min="201" max="16384" width="12.6640625" style="2"/>
  </cols>
  <sheetData>
    <row r="1" spans="1:200" ht="15.75" customHeight="1" x14ac:dyDescent="0.3">
      <c r="A1" s="1" t="s">
        <v>337</v>
      </c>
      <c r="B1" s="4">
        <v>3</v>
      </c>
      <c r="C1" s="4">
        <v>3</v>
      </c>
      <c r="D1" s="4">
        <v>2</v>
      </c>
      <c r="E1" s="4">
        <v>1</v>
      </c>
      <c r="F1" s="4">
        <v>2</v>
      </c>
      <c r="G1" s="4">
        <v>6</v>
      </c>
      <c r="H1" s="5">
        <v>1</v>
      </c>
      <c r="I1" s="5">
        <v>1</v>
      </c>
      <c r="J1" s="5">
        <v>2</v>
      </c>
      <c r="K1" s="5">
        <v>1</v>
      </c>
      <c r="L1" s="5">
        <v>1</v>
      </c>
      <c r="M1" s="5">
        <v>1</v>
      </c>
      <c r="N1" s="5">
        <v>2</v>
      </c>
      <c r="O1" s="5">
        <v>3</v>
      </c>
      <c r="P1" s="5">
        <v>2</v>
      </c>
      <c r="Q1" s="5">
        <v>1</v>
      </c>
      <c r="R1" s="5">
        <v>1</v>
      </c>
      <c r="S1" s="5">
        <v>1</v>
      </c>
      <c r="T1" s="5">
        <v>1</v>
      </c>
      <c r="U1" s="5">
        <v>1</v>
      </c>
      <c r="V1" s="5">
        <v>1</v>
      </c>
      <c r="W1" s="5">
        <v>2</v>
      </c>
      <c r="X1" s="5">
        <v>3</v>
      </c>
      <c r="Y1" s="5">
        <v>1</v>
      </c>
      <c r="Z1" s="5">
        <v>1</v>
      </c>
      <c r="AA1" s="5">
        <v>1</v>
      </c>
      <c r="AB1" s="5">
        <v>1</v>
      </c>
      <c r="AC1" s="5">
        <v>1</v>
      </c>
      <c r="AD1" s="5">
        <v>1</v>
      </c>
      <c r="AE1" s="5">
        <v>1</v>
      </c>
      <c r="AF1" s="5">
        <v>1</v>
      </c>
      <c r="AG1" s="5">
        <v>3</v>
      </c>
      <c r="AH1" s="5">
        <v>1</v>
      </c>
      <c r="AI1" s="5">
        <v>1</v>
      </c>
      <c r="AJ1" s="5">
        <v>1</v>
      </c>
      <c r="AK1" s="5">
        <v>1</v>
      </c>
      <c r="AL1" s="5">
        <v>1</v>
      </c>
      <c r="AM1" s="5">
        <v>1</v>
      </c>
      <c r="AN1" s="5">
        <v>1</v>
      </c>
      <c r="AO1" s="5">
        <v>1</v>
      </c>
      <c r="AP1" s="5">
        <v>2</v>
      </c>
      <c r="AQ1" s="5">
        <v>1</v>
      </c>
      <c r="AR1" s="5">
        <v>1</v>
      </c>
      <c r="AS1" s="5">
        <v>1</v>
      </c>
      <c r="AT1" s="5">
        <v>2</v>
      </c>
      <c r="AU1" s="5">
        <v>1</v>
      </c>
      <c r="AV1" s="5">
        <v>1</v>
      </c>
      <c r="AW1" s="5">
        <v>1</v>
      </c>
      <c r="AX1" s="5">
        <v>1</v>
      </c>
      <c r="AY1" s="5">
        <v>1</v>
      </c>
      <c r="AZ1" s="5">
        <v>1</v>
      </c>
      <c r="BB1" s="7">
        <v>5</v>
      </c>
      <c r="BC1" s="7">
        <v>5</v>
      </c>
      <c r="BD1" s="7">
        <v>5</v>
      </c>
      <c r="BE1" s="7">
        <v>5</v>
      </c>
      <c r="BF1" s="7">
        <v>5</v>
      </c>
      <c r="BG1" s="7">
        <v>5</v>
      </c>
      <c r="BH1" s="7">
        <v>5</v>
      </c>
      <c r="BI1" s="7">
        <v>5</v>
      </c>
      <c r="BJ1" s="7">
        <v>5</v>
      </c>
      <c r="BK1" s="7">
        <v>5</v>
      </c>
      <c r="BL1" s="7">
        <v>5</v>
      </c>
      <c r="BM1" s="7">
        <v>5</v>
      </c>
      <c r="BN1" s="7">
        <v>5</v>
      </c>
      <c r="BO1" s="7">
        <v>5</v>
      </c>
      <c r="BP1" s="7">
        <v>5</v>
      </c>
      <c r="BQ1" s="7">
        <v>5</v>
      </c>
      <c r="BR1" s="7">
        <v>5</v>
      </c>
      <c r="BS1" s="7">
        <v>5</v>
      </c>
      <c r="BT1" s="7">
        <v>5</v>
      </c>
      <c r="BU1" s="7">
        <v>5</v>
      </c>
      <c r="BV1" s="7">
        <v>5</v>
      </c>
      <c r="BW1" s="7">
        <v>5</v>
      </c>
      <c r="BX1" s="7">
        <v>5</v>
      </c>
      <c r="BY1" s="7">
        <v>5</v>
      </c>
      <c r="BZ1" s="7">
        <v>5</v>
      </c>
      <c r="CA1" s="7">
        <v>5</v>
      </c>
      <c r="CB1" s="7">
        <v>5</v>
      </c>
      <c r="CC1" s="7">
        <v>5</v>
      </c>
      <c r="CD1" s="7">
        <v>5</v>
      </c>
      <c r="CE1" s="7">
        <v>5</v>
      </c>
      <c r="CF1" s="7">
        <v>5</v>
      </c>
      <c r="CG1" s="7">
        <v>5</v>
      </c>
      <c r="CH1" s="7">
        <v>5</v>
      </c>
      <c r="CI1" s="7">
        <v>5</v>
      </c>
      <c r="CJ1" s="7">
        <v>5</v>
      </c>
      <c r="CK1" s="7">
        <v>5</v>
      </c>
      <c r="CL1" s="7">
        <v>5</v>
      </c>
      <c r="CM1" s="7">
        <v>5</v>
      </c>
      <c r="CN1" s="7">
        <v>5</v>
      </c>
      <c r="CO1" s="7">
        <v>5</v>
      </c>
      <c r="CP1" s="7">
        <v>5</v>
      </c>
      <c r="CQ1" s="7">
        <v>5</v>
      </c>
      <c r="CR1" s="7">
        <v>5</v>
      </c>
      <c r="CS1" s="7">
        <v>5</v>
      </c>
      <c r="CT1" s="7">
        <v>5</v>
      </c>
      <c r="CU1" s="7">
        <v>5</v>
      </c>
      <c r="CV1" s="7">
        <v>5</v>
      </c>
      <c r="CW1" s="7">
        <v>5</v>
      </c>
      <c r="CX1" s="7">
        <v>5</v>
      </c>
      <c r="CY1" s="7">
        <v>5</v>
      </c>
      <c r="CZ1" s="7">
        <v>5</v>
      </c>
      <c r="DA1" s="7">
        <v>5</v>
      </c>
      <c r="DB1" s="7">
        <v>5</v>
      </c>
      <c r="DC1" s="7">
        <v>5</v>
      </c>
      <c r="DD1" s="7">
        <v>5</v>
      </c>
      <c r="DE1" s="7">
        <v>5</v>
      </c>
      <c r="DF1" s="7">
        <v>5</v>
      </c>
      <c r="DG1" s="7">
        <v>5</v>
      </c>
      <c r="DH1" s="7">
        <v>5</v>
      </c>
      <c r="DI1" s="7">
        <v>5</v>
      </c>
      <c r="DJ1" s="7">
        <v>5</v>
      </c>
      <c r="DK1" s="7">
        <v>5</v>
      </c>
      <c r="DL1" s="7">
        <v>5</v>
      </c>
      <c r="DM1" s="7">
        <v>5</v>
      </c>
      <c r="DN1" s="7">
        <v>5</v>
      </c>
      <c r="DO1" s="7">
        <v>5</v>
      </c>
      <c r="DP1" s="7">
        <v>5</v>
      </c>
      <c r="DQ1" s="7">
        <v>5</v>
      </c>
      <c r="DR1" s="7">
        <v>5</v>
      </c>
      <c r="DS1" s="7">
        <v>5</v>
      </c>
      <c r="DT1" s="7">
        <v>5</v>
      </c>
      <c r="DU1" s="7">
        <v>5</v>
      </c>
      <c r="DV1" s="7">
        <v>5</v>
      </c>
      <c r="DW1" s="7">
        <v>5</v>
      </c>
      <c r="DX1" s="7">
        <v>5</v>
      </c>
      <c r="DY1" s="7">
        <v>5</v>
      </c>
      <c r="DZ1" s="7">
        <v>5</v>
      </c>
      <c r="EA1" s="7">
        <v>5</v>
      </c>
      <c r="EB1" s="7">
        <v>5</v>
      </c>
      <c r="EC1" s="7">
        <v>5</v>
      </c>
      <c r="ED1" s="7">
        <v>5</v>
      </c>
      <c r="EE1" s="7">
        <v>5</v>
      </c>
      <c r="EF1" s="7">
        <v>5</v>
      </c>
      <c r="EG1" s="7">
        <v>5</v>
      </c>
      <c r="EH1" s="7">
        <v>5</v>
      </c>
      <c r="EI1" s="7">
        <v>5</v>
      </c>
      <c r="EJ1" s="7">
        <v>5</v>
      </c>
      <c r="EK1" s="7">
        <v>5</v>
      </c>
      <c r="EL1" s="7">
        <v>5</v>
      </c>
      <c r="EM1" s="7">
        <v>5</v>
      </c>
      <c r="EN1" s="7">
        <v>5</v>
      </c>
      <c r="EO1" s="7">
        <v>5</v>
      </c>
      <c r="EP1" s="7">
        <v>5</v>
      </c>
      <c r="EQ1" s="7">
        <v>5</v>
      </c>
      <c r="ER1" s="7">
        <v>5</v>
      </c>
      <c r="ES1" s="7">
        <v>5</v>
      </c>
      <c r="ET1" s="7">
        <v>5</v>
      </c>
      <c r="EU1" s="7">
        <v>5</v>
      </c>
      <c r="EV1" s="7">
        <v>5</v>
      </c>
      <c r="EW1" s="7">
        <v>5</v>
      </c>
      <c r="EX1" s="7">
        <v>5</v>
      </c>
      <c r="EY1" s="7">
        <v>5</v>
      </c>
      <c r="EZ1" s="7">
        <v>5</v>
      </c>
      <c r="FA1" s="7">
        <v>5</v>
      </c>
      <c r="FB1" s="7">
        <v>5</v>
      </c>
      <c r="FC1" s="7">
        <v>5</v>
      </c>
      <c r="FD1" s="7">
        <v>5</v>
      </c>
      <c r="FE1" s="7">
        <v>5</v>
      </c>
      <c r="FF1" s="7">
        <v>5</v>
      </c>
      <c r="FG1" s="7">
        <v>5</v>
      </c>
      <c r="FH1" s="7">
        <v>5</v>
      </c>
      <c r="FI1" s="7">
        <v>5</v>
      </c>
      <c r="FJ1" s="7">
        <v>5</v>
      </c>
      <c r="FK1" s="7">
        <v>5</v>
      </c>
      <c r="FL1" s="7">
        <v>5</v>
      </c>
      <c r="FM1" s="7">
        <v>5</v>
      </c>
      <c r="FN1" s="7">
        <v>5</v>
      </c>
      <c r="FO1" s="7">
        <v>5</v>
      </c>
      <c r="FP1" s="7">
        <v>5</v>
      </c>
      <c r="FQ1" s="7">
        <v>5</v>
      </c>
      <c r="FR1" s="7">
        <v>5</v>
      </c>
      <c r="FS1" s="7">
        <v>5</v>
      </c>
      <c r="FT1" s="7">
        <v>5</v>
      </c>
      <c r="FU1" s="7">
        <v>5</v>
      </c>
      <c r="FV1" s="7">
        <v>5</v>
      </c>
      <c r="FW1" s="7">
        <v>5</v>
      </c>
      <c r="FX1" s="7">
        <v>5</v>
      </c>
      <c r="FY1" s="7">
        <v>5</v>
      </c>
      <c r="FZ1" s="7">
        <v>5</v>
      </c>
      <c r="GA1" s="7">
        <v>5</v>
      </c>
      <c r="GB1" s="7">
        <v>5</v>
      </c>
      <c r="GC1" s="7">
        <v>5</v>
      </c>
      <c r="GD1" s="7">
        <v>5</v>
      </c>
      <c r="GE1" s="7">
        <v>5</v>
      </c>
      <c r="GF1" s="7">
        <v>5</v>
      </c>
      <c r="GG1" s="7">
        <v>5</v>
      </c>
      <c r="GH1" s="7">
        <v>5</v>
      </c>
      <c r="GI1" s="7">
        <v>5</v>
      </c>
      <c r="GJ1" s="7">
        <v>5</v>
      </c>
      <c r="GK1" s="7">
        <v>5</v>
      </c>
      <c r="GL1" s="7">
        <v>5</v>
      </c>
      <c r="GM1" s="7">
        <v>5</v>
      </c>
      <c r="GN1" s="7">
        <v>5</v>
      </c>
      <c r="GO1" s="7">
        <v>5</v>
      </c>
      <c r="GP1" s="7">
        <v>5</v>
      </c>
      <c r="GQ1" s="7">
        <v>5</v>
      </c>
      <c r="GR1" s="7">
        <v>5</v>
      </c>
    </row>
    <row r="2" spans="1:200" ht="15.75" customHeight="1" x14ac:dyDescent="0.3">
      <c r="A2" s="1" t="s">
        <v>338</v>
      </c>
      <c r="B2" s="6">
        <f t="shared" ref="B2:AG2" si="0">COUNT(B5:B157)</f>
        <v>21</v>
      </c>
      <c r="C2" s="6">
        <f t="shared" si="0"/>
        <v>27</v>
      </c>
      <c r="D2" s="6">
        <f t="shared" si="0"/>
        <v>27</v>
      </c>
      <c r="E2" s="6">
        <f t="shared" si="0"/>
        <v>17</v>
      </c>
      <c r="F2" s="6">
        <f t="shared" si="0"/>
        <v>27</v>
      </c>
      <c r="G2" s="6">
        <f t="shared" si="0"/>
        <v>19</v>
      </c>
      <c r="H2" s="6">
        <f t="shared" si="0"/>
        <v>16</v>
      </c>
      <c r="I2" s="6">
        <f t="shared" si="0"/>
        <v>16</v>
      </c>
      <c r="J2" s="6">
        <f t="shared" si="0"/>
        <v>25</v>
      </c>
      <c r="K2" s="6">
        <f t="shared" si="0"/>
        <v>20</v>
      </c>
      <c r="L2" s="6">
        <f t="shared" si="0"/>
        <v>12</v>
      </c>
      <c r="M2" s="6">
        <f t="shared" si="0"/>
        <v>16</v>
      </c>
      <c r="N2" s="6">
        <f t="shared" si="0"/>
        <v>28</v>
      </c>
      <c r="O2" s="6">
        <f t="shared" si="0"/>
        <v>25</v>
      </c>
      <c r="P2" s="6">
        <f t="shared" si="0"/>
        <v>14</v>
      </c>
      <c r="Q2" s="6">
        <f t="shared" si="0"/>
        <v>18</v>
      </c>
      <c r="R2" s="6">
        <f t="shared" si="0"/>
        <v>24</v>
      </c>
      <c r="S2" s="6">
        <f t="shared" si="0"/>
        <v>23</v>
      </c>
      <c r="T2" s="6">
        <f t="shared" si="0"/>
        <v>24</v>
      </c>
      <c r="U2" s="6">
        <f t="shared" si="0"/>
        <v>20</v>
      </c>
      <c r="V2" s="6">
        <f t="shared" si="0"/>
        <v>23</v>
      </c>
      <c r="W2" s="6">
        <f t="shared" si="0"/>
        <v>23</v>
      </c>
      <c r="X2" s="6">
        <f t="shared" si="0"/>
        <v>23</v>
      </c>
      <c r="Y2" s="6">
        <f t="shared" si="0"/>
        <v>20</v>
      </c>
      <c r="Z2" s="6">
        <f t="shared" si="0"/>
        <v>18</v>
      </c>
      <c r="AA2" s="6">
        <f t="shared" si="0"/>
        <v>30</v>
      </c>
      <c r="AB2" s="6">
        <f t="shared" si="0"/>
        <v>19</v>
      </c>
      <c r="AC2" s="6">
        <f t="shared" si="0"/>
        <v>14</v>
      </c>
      <c r="AD2" s="6">
        <f t="shared" si="0"/>
        <v>15</v>
      </c>
      <c r="AE2" s="6">
        <f t="shared" si="0"/>
        <v>22</v>
      </c>
      <c r="AF2" s="6">
        <f t="shared" si="0"/>
        <v>14</v>
      </c>
      <c r="AG2" s="6">
        <f t="shared" si="0"/>
        <v>18</v>
      </c>
      <c r="AH2" s="6">
        <f t="shared" ref="AH2:AZ2" si="1">COUNT(AH5:AH157)</f>
        <v>20</v>
      </c>
      <c r="AI2" s="6">
        <f t="shared" si="1"/>
        <v>26</v>
      </c>
      <c r="AJ2" s="6">
        <f t="shared" si="1"/>
        <v>13</v>
      </c>
      <c r="AK2" s="6">
        <f t="shared" si="1"/>
        <v>22</v>
      </c>
      <c r="AL2" s="6">
        <f t="shared" si="1"/>
        <v>22</v>
      </c>
      <c r="AM2" s="6">
        <f t="shared" si="1"/>
        <v>22</v>
      </c>
      <c r="AN2" s="6">
        <f t="shared" si="1"/>
        <v>16</v>
      </c>
      <c r="AO2" s="6">
        <f t="shared" si="1"/>
        <v>13</v>
      </c>
      <c r="AP2" s="6">
        <f t="shared" si="1"/>
        <v>24</v>
      </c>
      <c r="AQ2" s="6">
        <f t="shared" si="1"/>
        <v>25</v>
      </c>
      <c r="AR2" s="6">
        <f t="shared" si="1"/>
        <v>19</v>
      </c>
      <c r="AS2" s="6">
        <f t="shared" si="1"/>
        <v>30</v>
      </c>
      <c r="AT2" s="6">
        <f t="shared" si="1"/>
        <v>25</v>
      </c>
      <c r="AU2" s="6">
        <f t="shared" si="1"/>
        <v>21</v>
      </c>
      <c r="AV2" s="6">
        <f t="shared" si="1"/>
        <v>11</v>
      </c>
      <c r="AW2" s="6">
        <f t="shared" si="1"/>
        <v>29</v>
      </c>
      <c r="AX2" s="6">
        <f t="shared" si="1"/>
        <v>23</v>
      </c>
      <c r="AY2" s="6">
        <f t="shared" si="1"/>
        <v>25</v>
      </c>
      <c r="AZ2" s="6">
        <f t="shared" si="1"/>
        <v>28</v>
      </c>
      <c r="BB2" s="9">
        <f t="shared" ref="BB2:CG2" si="2">COUNT(BB5:BB157)</f>
        <v>6</v>
      </c>
      <c r="BC2" s="9">
        <f t="shared" si="2"/>
        <v>11</v>
      </c>
      <c r="BD2" s="9">
        <f t="shared" si="2"/>
        <v>14</v>
      </c>
      <c r="BE2" s="9">
        <f t="shared" si="2"/>
        <v>9</v>
      </c>
      <c r="BF2" s="9">
        <f t="shared" si="2"/>
        <v>17</v>
      </c>
      <c r="BG2" s="9">
        <f t="shared" si="2"/>
        <v>5</v>
      </c>
      <c r="BH2" s="9">
        <f t="shared" si="2"/>
        <v>4</v>
      </c>
      <c r="BI2" s="9">
        <f t="shared" si="2"/>
        <v>7</v>
      </c>
      <c r="BJ2" s="9">
        <f t="shared" si="2"/>
        <v>6</v>
      </c>
      <c r="BK2" s="9">
        <f t="shared" si="2"/>
        <v>1</v>
      </c>
      <c r="BL2" s="9">
        <f t="shared" si="2"/>
        <v>3</v>
      </c>
      <c r="BM2" s="9">
        <f t="shared" si="2"/>
        <v>9</v>
      </c>
      <c r="BN2" s="9">
        <f t="shared" si="2"/>
        <v>5</v>
      </c>
      <c r="BO2" s="9">
        <f t="shared" si="2"/>
        <v>6</v>
      </c>
      <c r="BP2" s="9">
        <f t="shared" si="2"/>
        <v>6</v>
      </c>
      <c r="BQ2" s="9">
        <f t="shared" si="2"/>
        <v>4</v>
      </c>
      <c r="BR2" s="9">
        <f t="shared" si="2"/>
        <v>9</v>
      </c>
      <c r="BS2" s="9">
        <f t="shared" si="2"/>
        <v>13</v>
      </c>
      <c r="BT2" s="9">
        <f t="shared" si="2"/>
        <v>7</v>
      </c>
      <c r="BU2" s="9">
        <f t="shared" si="2"/>
        <v>7</v>
      </c>
      <c r="BV2" s="9">
        <f t="shared" si="2"/>
        <v>6</v>
      </c>
      <c r="BW2" s="9">
        <f t="shared" si="2"/>
        <v>17</v>
      </c>
      <c r="BX2" s="9">
        <f t="shared" si="2"/>
        <v>5</v>
      </c>
      <c r="BY2" s="9">
        <f t="shared" si="2"/>
        <v>8</v>
      </c>
      <c r="BZ2" s="9">
        <f t="shared" si="2"/>
        <v>4</v>
      </c>
      <c r="CA2" s="9">
        <f t="shared" si="2"/>
        <v>9</v>
      </c>
      <c r="CB2" s="9">
        <f t="shared" si="2"/>
        <v>1</v>
      </c>
      <c r="CC2" s="9">
        <f t="shared" si="2"/>
        <v>6</v>
      </c>
      <c r="CD2" s="9">
        <f t="shared" si="2"/>
        <v>15</v>
      </c>
      <c r="CE2" s="9">
        <f t="shared" si="2"/>
        <v>7</v>
      </c>
      <c r="CF2" s="9">
        <f t="shared" si="2"/>
        <v>4</v>
      </c>
      <c r="CG2" s="9">
        <f t="shared" si="2"/>
        <v>9</v>
      </c>
      <c r="CH2" s="9">
        <f t="shared" ref="CH2:DM2" si="3">COUNT(CH5:CH157)</f>
        <v>9</v>
      </c>
      <c r="CI2" s="9">
        <f t="shared" si="3"/>
        <v>6</v>
      </c>
      <c r="CJ2" s="9">
        <f t="shared" si="3"/>
        <v>3</v>
      </c>
      <c r="CK2" s="9">
        <f t="shared" si="3"/>
        <v>13</v>
      </c>
      <c r="CL2" s="9">
        <f t="shared" si="3"/>
        <v>11</v>
      </c>
      <c r="CM2" s="9">
        <f t="shared" si="3"/>
        <v>5</v>
      </c>
      <c r="CN2" s="9">
        <f t="shared" si="3"/>
        <v>3</v>
      </c>
      <c r="CO2" s="9">
        <f t="shared" si="3"/>
        <v>7</v>
      </c>
      <c r="CP2" s="9">
        <f t="shared" si="3"/>
        <v>6</v>
      </c>
      <c r="CQ2" s="9">
        <f t="shared" si="3"/>
        <v>5</v>
      </c>
      <c r="CR2" s="9">
        <f t="shared" si="3"/>
        <v>5</v>
      </c>
      <c r="CS2" s="9">
        <f t="shared" si="3"/>
        <v>12</v>
      </c>
      <c r="CT2" s="9">
        <f t="shared" si="3"/>
        <v>10</v>
      </c>
      <c r="CU2" s="9">
        <f t="shared" si="3"/>
        <v>2</v>
      </c>
      <c r="CV2" s="9">
        <f t="shared" si="3"/>
        <v>3</v>
      </c>
      <c r="CW2" s="9">
        <f t="shared" si="3"/>
        <v>3</v>
      </c>
      <c r="CX2" s="9">
        <f t="shared" si="3"/>
        <v>9</v>
      </c>
      <c r="CY2" s="9">
        <f t="shared" si="3"/>
        <v>4</v>
      </c>
      <c r="CZ2" s="9">
        <f t="shared" si="3"/>
        <v>10</v>
      </c>
      <c r="DA2" s="9">
        <f t="shared" si="3"/>
        <v>5</v>
      </c>
      <c r="DB2" s="9">
        <f t="shared" si="3"/>
        <v>20</v>
      </c>
      <c r="DC2" s="9">
        <f t="shared" si="3"/>
        <v>1</v>
      </c>
      <c r="DD2" s="9">
        <f t="shared" si="3"/>
        <v>10</v>
      </c>
      <c r="DE2" s="9">
        <f t="shared" si="3"/>
        <v>5</v>
      </c>
      <c r="DF2" s="9">
        <f t="shared" si="3"/>
        <v>2</v>
      </c>
      <c r="DG2" s="9">
        <f t="shared" si="3"/>
        <v>8</v>
      </c>
      <c r="DH2" s="9">
        <f t="shared" si="3"/>
        <v>7</v>
      </c>
      <c r="DI2" s="9">
        <f t="shared" si="3"/>
        <v>12</v>
      </c>
      <c r="DJ2" s="9">
        <f t="shared" si="3"/>
        <v>19</v>
      </c>
      <c r="DK2" s="9">
        <f t="shared" si="3"/>
        <v>5</v>
      </c>
      <c r="DL2" s="9">
        <f t="shared" si="3"/>
        <v>14</v>
      </c>
      <c r="DM2" s="9">
        <f t="shared" si="3"/>
        <v>9</v>
      </c>
      <c r="DN2" s="9">
        <f t="shared" ref="DN2:ES2" si="4">COUNT(DN5:DN157)</f>
        <v>25</v>
      </c>
      <c r="DO2" s="9">
        <f t="shared" si="4"/>
        <v>8</v>
      </c>
      <c r="DP2" s="9">
        <f t="shared" si="4"/>
        <v>9</v>
      </c>
      <c r="DQ2" s="9">
        <f t="shared" si="4"/>
        <v>7</v>
      </c>
      <c r="DR2" s="9">
        <f t="shared" si="4"/>
        <v>16</v>
      </c>
      <c r="DS2" s="9">
        <f t="shared" si="4"/>
        <v>23</v>
      </c>
      <c r="DT2" s="9">
        <f t="shared" si="4"/>
        <v>15</v>
      </c>
      <c r="DU2" s="9">
        <f t="shared" si="4"/>
        <v>17</v>
      </c>
      <c r="DV2" s="9">
        <f t="shared" si="4"/>
        <v>7</v>
      </c>
      <c r="DW2" s="9">
        <f t="shared" si="4"/>
        <v>16</v>
      </c>
      <c r="DX2" s="9">
        <f t="shared" si="4"/>
        <v>15</v>
      </c>
      <c r="DY2" s="9">
        <f t="shared" si="4"/>
        <v>15</v>
      </c>
      <c r="DZ2" s="9">
        <f t="shared" si="4"/>
        <v>14</v>
      </c>
      <c r="EA2" s="9">
        <f t="shared" si="4"/>
        <v>17</v>
      </c>
      <c r="EB2" s="9">
        <f t="shared" si="4"/>
        <v>8</v>
      </c>
      <c r="EC2" s="9">
        <f t="shared" si="4"/>
        <v>16</v>
      </c>
      <c r="ED2" s="9">
        <f t="shared" si="4"/>
        <v>18</v>
      </c>
      <c r="EE2" s="9">
        <f t="shared" si="4"/>
        <v>18</v>
      </c>
      <c r="EF2" s="9">
        <f t="shared" si="4"/>
        <v>17</v>
      </c>
      <c r="EG2" s="9">
        <f t="shared" si="4"/>
        <v>9</v>
      </c>
      <c r="EH2" s="9">
        <f t="shared" si="4"/>
        <v>17</v>
      </c>
      <c r="EI2" s="9">
        <f t="shared" si="4"/>
        <v>11</v>
      </c>
      <c r="EJ2" s="9">
        <f t="shared" si="4"/>
        <v>10</v>
      </c>
      <c r="EK2" s="9">
        <f t="shared" si="4"/>
        <v>14</v>
      </c>
      <c r="EL2" s="9">
        <f t="shared" si="4"/>
        <v>11</v>
      </c>
      <c r="EM2" s="9">
        <f t="shared" si="4"/>
        <v>15</v>
      </c>
      <c r="EN2" s="9">
        <f t="shared" si="4"/>
        <v>11</v>
      </c>
      <c r="EO2" s="9">
        <f t="shared" si="4"/>
        <v>16</v>
      </c>
      <c r="EP2" s="9">
        <f t="shared" si="4"/>
        <v>7</v>
      </c>
      <c r="EQ2" s="9">
        <f t="shared" si="4"/>
        <v>18</v>
      </c>
      <c r="ER2" s="9">
        <f t="shared" si="4"/>
        <v>7</v>
      </c>
      <c r="ES2" s="9">
        <f t="shared" si="4"/>
        <v>15</v>
      </c>
      <c r="ET2" s="9">
        <f t="shared" ref="ET2:FY2" si="5">COUNT(ET5:ET157)</f>
        <v>11</v>
      </c>
      <c r="EU2" s="9">
        <f t="shared" si="5"/>
        <v>8</v>
      </c>
      <c r="EV2" s="9">
        <f t="shared" si="5"/>
        <v>4</v>
      </c>
      <c r="EW2" s="9">
        <f t="shared" si="5"/>
        <v>18</v>
      </c>
      <c r="EX2" s="9">
        <f t="shared" si="5"/>
        <v>7</v>
      </c>
      <c r="EY2" s="9">
        <f t="shared" si="5"/>
        <v>4</v>
      </c>
      <c r="EZ2" s="9">
        <f t="shared" si="5"/>
        <v>15</v>
      </c>
      <c r="FA2" s="9">
        <f t="shared" si="5"/>
        <v>15</v>
      </c>
      <c r="FB2" s="9">
        <f t="shared" si="5"/>
        <v>16</v>
      </c>
      <c r="FC2" s="9">
        <f t="shared" si="5"/>
        <v>11</v>
      </c>
      <c r="FD2" s="9">
        <f t="shared" si="5"/>
        <v>9</v>
      </c>
      <c r="FE2" s="9">
        <f t="shared" si="5"/>
        <v>26</v>
      </c>
      <c r="FF2" s="9">
        <f t="shared" si="5"/>
        <v>15</v>
      </c>
      <c r="FG2" s="9">
        <f t="shared" si="5"/>
        <v>12</v>
      </c>
      <c r="FH2" s="9">
        <f t="shared" si="5"/>
        <v>7</v>
      </c>
      <c r="FI2" s="9">
        <f t="shared" si="5"/>
        <v>17</v>
      </c>
      <c r="FJ2" s="9">
        <f t="shared" si="5"/>
        <v>5</v>
      </c>
      <c r="FK2" s="9">
        <f t="shared" si="5"/>
        <v>23</v>
      </c>
      <c r="FL2" s="9">
        <f t="shared" si="5"/>
        <v>7</v>
      </c>
      <c r="FM2" s="9">
        <f t="shared" si="5"/>
        <v>14</v>
      </c>
      <c r="FN2" s="9">
        <f t="shared" si="5"/>
        <v>4</v>
      </c>
      <c r="FO2" s="9">
        <f t="shared" si="5"/>
        <v>15</v>
      </c>
      <c r="FP2" s="9">
        <f t="shared" si="5"/>
        <v>8</v>
      </c>
      <c r="FQ2" s="9">
        <f t="shared" si="5"/>
        <v>15</v>
      </c>
      <c r="FR2" s="9">
        <f t="shared" si="5"/>
        <v>11</v>
      </c>
      <c r="FS2" s="9">
        <f t="shared" si="5"/>
        <v>6</v>
      </c>
      <c r="FT2" s="9">
        <f t="shared" si="5"/>
        <v>4</v>
      </c>
      <c r="FU2" s="9">
        <f t="shared" si="5"/>
        <v>12</v>
      </c>
      <c r="FV2" s="9">
        <f t="shared" si="5"/>
        <v>10</v>
      </c>
      <c r="FW2" s="9">
        <f t="shared" si="5"/>
        <v>14</v>
      </c>
      <c r="FX2" s="9">
        <f t="shared" si="5"/>
        <v>10</v>
      </c>
      <c r="FY2" s="9">
        <f t="shared" si="5"/>
        <v>11</v>
      </c>
      <c r="FZ2" s="9">
        <f t="shared" ref="FZ2:GR2" si="6">COUNT(FZ5:FZ157)</f>
        <v>4</v>
      </c>
      <c r="GA2" s="9">
        <f t="shared" si="6"/>
        <v>13</v>
      </c>
      <c r="GB2" s="9">
        <f t="shared" si="6"/>
        <v>18</v>
      </c>
      <c r="GC2" s="9">
        <f t="shared" si="6"/>
        <v>17</v>
      </c>
      <c r="GD2" s="9">
        <f t="shared" si="6"/>
        <v>11</v>
      </c>
      <c r="GE2" s="9">
        <f t="shared" si="6"/>
        <v>13</v>
      </c>
      <c r="GF2" s="9">
        <f t="shared" si="6"/>
        <v>9</v>
      </c>
      <c r="GG2" s="9">
        <f t="shared" si="6"/>
        <v>8</v>
      </c>
      <c r="GH2" s="9">
        <f t="shared" si="6"/>
        <v>8</v>
      </c>
      <c r="GI2" s="9">
        <f t="shared" si="6"/>
        <v>16</v>
      </c>
      <c r="GJ2" s="9">
        <f t="shared" si="6"/>
        <v>3</v>
      </c>
      <c r="GK2" s="9">
        <f t="shared" si="6"/>
        <v>13</v>
      </c>
      <c r="GL2" s="9">
        <f t="shared" si="6"/>
        <v>5</v>
      </c>
      <c r="GM2" s="9">
        <f t="shared" si="6"/>
        <v>11</v>
      </c>
      <c r="GN2" s="9">
        <f t="shared" si="6"/>
        <v>14</v>
      </c>
      <c r="GO2" s="9">
        <f t="shared" si="6"/>
        <v>16</v>
      </c>
      <c r="GP2" s="9">
        <f t="shared" si="6"/>
        <v>15</v>
      </c>
      <c r="GQ2" s="9">
        <f t="shared" si="6"/>
        <v>14</v>
      </c>
      <c r="GR2" s="9">
        <f t="shared" si="6"/>
        <v>8</v>
      </c>
    </row>
    <row r="3" spans="1:200" ht="15.75" customHeight="1" x14ac:dyDescent="0.3">
      <c r="A3" s="1" t="s">
        <v>339</v>
      </c>
      <c r="B3" s="6">
        <f t="shared" ref="B3:AG3" si="7">SUM(B5:B155)</f>
        <v>100</v>
      </c>
      <c r="C3" s="6">
        <f t="shared" si="7"/>
        <v>100</v>
      </c>
      <c r="D3" s="6">
        <f t="shared" si="7"/>
        <v>100</v>
      </c>
      <c r="E3" s="6">
        <f t="shared" si="7"/>
        <v>100</v>
      </c>
      <c r="F3" s="6">
        <f t="shared" si="7"/>
        <v>100</v>
      </c>
      <c r="G3" s="6">
        <f t="shared" si="7"/>
        <v>100</v>
      </c>
      <c r="H3" s="6">
        <f t="shared" si="7"/>
        <v>100</v>
      </c>
      <c r="I3" s="6">
        <f t="shared" si="7"/>
        <v>100</v>
      </c>
      <c r="J3" s="6">
        <f t="shared" si="7"/>
        <v>100</v>
      </c>
      <c r="K3" s="6">
        <f t="shared" si="7"/>
        <v>100</v>
      </c>
      <c r="L3" s="6">
        <f t="shared" si="7"/>
        <v>100</v>
      </c>
      <c r="M3" s="6">
        <f t="shared" si="7"/>
        <v>100</v>
      </c>
      <c r="N3" s="6">
        <f t="shared" si="7"/>
        <v>100</v>
      </c>
      <c r="O3" s="6">
        <f t="shared" si="7"/>
        <v>100</v>
      </c>
      <c r="P3" s="6">
        <f t="shared" si="7"/>
        <v>100</v>
      </c>
      <c r="Q3" s="6">
        <f t="shared" si="7"/>
        <v>100</v>
      </c>
      <c r="R3" s="6">
        <f t="shared" si="7"/>
        <v>100</v>
      </c>
      <c r="S3" s="6">
        <f t="shared" si="7"/>
        <v>100</v>
      </c>
      <c r="T3" s="6">
        <f t="shared" si="7"/>
        <v>100</v>
      </c>
      <c r="U3" s="6">
        <f t="shared" si="7"/>
        <v>100</v>
      </c>
      <c r="V3" s="6">
        <f t="shared" si="7"/>
        <v>100</v>
      </c>
      <c r="W3" s="6">
        <f t="shared" si="7"/>
        <v>100</v>
      </c>
      <c r="X3" s="6">
        <f t="shared" si="7"/>
        <v>100</v>
      </c>
      <c r="Y3" s="6">
        <f t="shared" si="7"/>
        <v>100</v>
      </c>
      <c r="Z3" s="6">
        <f t="shared" si="7"/>
        <v>100</v>
      </c>
      <c r="AA3" s="6">
        <f t="shared" si="7"/>
        <v>100</v>
      </c>
      <c r="AB3" s="6">
        <f t="shared" si="7"/>
        <v>100</v>
      </c>
      <c r="AC3" s="6">
        <f t="shared" si="7"/>
        <v>100</v>
      </c>
      <c r="AD3" s="6">
        <f t="shared" si="7"/>
        <v>100</v>
      </c>
      <c r="AE3" s="6">
        <f t="shared" si="7"/>
        <v>99</v>
      </c>
      <c r="AF3" s="6">
        <f t="shared" si="7"/>
        <v>100</v>
      </c>
      <c r="AG3" s="6">
        <f t="shared" si="7"/>
        <v>100</v>
      </c>
      <c r="AH3" s="6">
        <f t="shared" ref="AH3:AZ3" si="8">SUM(AH5:AH155)</f>
        <v>100</v>
      </c>
      <c r="AI3" s="6">
        <f t="shared" si="8"/>
        <v>100</v>
      </c>
      <c r="AJ3" s="6">
        <f t="shared" si="8"/>
        <v>100</v>
      </c>
      <c r="AK3" s="6">
        <f t="shared" si="8"/>
        <v>100</v>
      </c>
      <c r="AL3" s="6">
        <f t="shared" si="8"/>
        <v>100</v>
      </c>
      <c r="AM3" s="6">
        <f t="shared" si="8"/>
        <v>100</v>
      </c>
      <c r="AN3" s="6">
        <f t="shared" si="8"/>
        <v>99</v>
      </c>
      <c r="AO3" s="6">
        <f t="shared" si="8"/>
        <v>100</v>
      </c>
      <c r="AP3" s="6">
        <f t="shared" si="8"/>
        <v>100</v>
      </c>
      <c r="AQ3" s="6">
        <f t="shared" si="8"/>
        <v>100</v>
      </c>
      <c r="AR3" s="6">
        <f t="shared" si="8"/>
        <v>100</v>
      </c>
      <c r="AS3" s="6">
        <f t="shared" si="8"/>
        <v>100</v>
      </c>
      <c r="AT3" s="6">
        <f t="shared" si="8"/>
        <v>100</v>
      </c>
      <c r="AU3" s="6">
        <f t="shared" si="8"/>
        <v>100</v>
      </c>
      <c r="AV3" s="6">
        <f t="shared" si="8"/>
        <v>100</v>
      </c>
      <c r="AW3" s="6">
        <f t="shared" si="8"/>
        <v>100</v>
      </c>
      <c r="AX3" s="6">
        <f t="shared" si="8"/>
        <v>100</v>
      </c>
      <c r="AY3" s="6">
        <f t="shared" si="8"/>
        <v>100</v>
      </c>
      <c r="AZ3" s="6">
        <f t="shared" si="8"/>
        <v>100</v>
      </c>
      <c r="BB3" s="9">
        <f t="shared" ref="BB3:CG3" si="9">SUM(BB5:BB155)</f>
        <v>10</v>
      </c>
      <c r="BC3" s="9">
        <f t="shared" si="9"/>
        <v>21</v>
      </c>
      <c r="BD3" s="9">
        <f t="shared" si="9"/>
        <v>28</v>
      </c>
      <c r="BE3" s="9">
        <f t="shared" si="9"/>
        <v>14</v>
      </c>
      <c r="BF3" s="9">
        <f t="shared" si="9"/>
        <v>24</v>
      </c>
      <c r="BG3" s="9">
        <f t="shared" si="9"/>
        <v>5</v>
      </c>
      <c r="BH3" s="9">
        <f t="shared" si="9"/>
        <v>4</v>
      </c>
      <c r="BI3" s="9">
        <f t="shared" si="9"/>
        <v>7</v>
      </c>
      <c r="BJ3" s="9">
        <f t="shared" si="9"/>
        <v>6</v>
      </c>
      <c r="BK3" s="9">
        <f t="shared" si="9"/>
        <v>1</v>
      </c>
      <c r="BL3" s="9">
        <f t="shared" si="9"/>
        <v>5</v>
      </c>
      <c r="BM3" s="9">
        <f t="shared" si="9"/>
        <v>9</v>
      </c>
      <c r="BN3" s="9">
        <f t="shared" si="9"/>
        <v>5</v>
      </c>
      <c r="BO3" s="9">
        <f t="shared" si="9"/>
        <v>14</v>
      </c>
      <c r="BP3" s="9">
        <f t="shared" si="9"/>
        <v>6</v>
      </c>
      <c r="BQ3" s="9">
        <f t="shared" si="9"/>
        <v>4</v>
      </c>
      <c r="BR3" s="9">
        <f t="shared" si="9"/>
        <v>10</v>
      </c>
      <c r="BS3" s="9">
        <f t="shared" si="9"/>
        <v>15</v>
      </c>
      <c r="BT3" s="9">
        <f t="shared" si="9"/>
        <v>8</v>
      </c>
      <c r="BU3" s="9">
        <f t="shared" si="9"/>
        <v>10</v>
      </c>
      <c r="BV3" s="9">
        <f t="shared" si="9"/>
        <v>6</v>
      </c>
      <c r="BW3" s="9">
        <f t="shared" si="9"/>
        <v>27</v>
      </c>
      <c r="BX3" s="9">
        <f t="shared" si="9"/>
        <v>6</v>
      </c>
      <c r="BY3" s="9">
        <f t="shared" si="9"/>
        <v>12</v>
      </c>
      <c r="BZ3" s="9">
        <f t="shared" si="9"/>
        <v>4</v>
      </c>
      <c r="CA3" s="9">
        <f t="shared" si="9"/>
        <v>11</v>
      </c>
      <c r="CB3" s="9">
        <f t="shared" si="9"/>
        <v>1</v>
      </c>
      <c r="CC3" s="9">
        <f t="shared" si="9"/>
        <v>11</v>
      </c>
      <c r="CD3" s="9">
        <f t="shared" si="9"/>
        <v>21</v>
      </c>
      <c r="CE3" s="9">
        <f t="shared" si="9"/>
        <v>9</v>
      </c>
      <c r="CF3" s="9">
        <f t="shared" si="9"/>
        <v>7</v>
      </c>
      <c r="CG3" s="9">
        <f t="shared" si="9"/>
        <v>11</v>
      </c>
      <c r="CH3" s="9">
        <f t="shared" ref="CH3:DM3" si="10">SUM(CH5:CH155)</f>
        <v>9</v>
      </c>
      <c r="CI3" s="9">
        <f t="shared" si="10"/>
        <v>9</v>
      </c>
      <c r="CJ3" s="9">
        <f t="shared" si="10"/>
        <v>3</v>
      </c>
      <c r="CK3" s="9">
        <f t="shared" si="10"/>
        <v>22</v>
      </c>
      <c r="CL3" s="9">
        <f t="shared" si="10"/>
        <v>11</v>
      </c>
      <c r="CM3" s="9">
        <f t="shared" si="10"/>
        <v>5</v>
      </c>
      <c r="CN3" s="9">
        <f t="shared" si="10"/>
        <v>3</v>
      </c>
      <c r="CO3" s="9">
        <f t="shared" si="10"/>
        <v>11</v>
      </c>
      <c r="CP3" s="9">
        <f t="shared" si="10"/>
        <v>6</v>
      </c>
      <c r="CQ3" s="9">
        <f t="shared" si="10"/>
        <v>8</v>
      </c>
      <c r="CR3" s="9">
        <f t="shared" si="10"/>
        <v>5</v>
      </c>
      <c r="CS3" s="9">
        <f t="shared" si="10"/>
        <v>19</v>
      </c>
      <c r="CT3" s="9">
        <f t="shared" si="10"/>
        <v>10</v>
      </c>
      <c r="CU3" s="9">
        <f t="shared" si="10"/>
        <v>4</v>
      </c>
      <c r="CV3" s="9">
        <f t="shared" si="10"/>
        <v>3</v>
      </c>
      <c r="CW3" s="9">
        <f t="shared" si="10"/>
        <v>3</v>
      </c>
      <c r="CX3" s="9">
        <f t="shared" si="10"/>
        <v>14</v>
      </c>
      <c r="CY3" s="9">
        <f t="shared" si="10"/>
        <v>10</v>
      </c>
      <c r="CZ3" s="9">
        <f t="shared" si="10"/>
        <v>11</v>
      </c>
      <c r="DA3" s="9">
        <f t="shared" si="10"/>
        <v>8</v>
      </c>
      <c r="DB3" s="9">
        <f t="shared" si="10"/>
        <v>58</v>
      </c>
      <c r="DC3" s="9">
        <f t="shared" si="10"/>
        <v>1</v>
      </c>
      <c r="DD3" s="9">
        <f t="shared" si="10"/>
        <v>16</v>
      </c>
      <c r="DE3" s="9">
        <f t="shared" si="10"/>
        <v>5</v>
      </c>
      <c r="DF3" s="9">
        <f t="shared" si="10"/>
        <v>2</v>
      </c>
      <c r="DG3" s="9">
        <f t="shared" si="10"/>
        <v>8</v>
      </c>
      <c r="DH3" s="9">
        <f t="shared" si="10"/>
        <v>8</v>
      </c>
      <c r="DI3" s="9">
        <f t="shared" si="10"/>
        <v>17</v>
      </c>
      <c r="DJ3" s="9">
        <f t="shared" si="10"/>
        <v>55</v>
      </c>
      <c r="DK3" s="9">
        <f t="shared" si="10"/>
        <v>9</v>
      </c>
      <c r="DL3" s="9">
        <f t="shared" si="10"/>
        <v>38</v>
      </c>
      <c r="DM3" s="9">
        <f t="shared" si="10"/>
        <v>10</v>
      </c>
      <c r="DN3" s="9">
        <f t="shared" ref="DN3:ES3" si="11">SUM(DN5:DN155)</f>
        <v>46</v>
      </c>
      <c r="DO3" s="9">
        <f t="shared" si="11"/>
        <v>13</v>
      </c>
      <c r="DP3" s="9">
        <f t="shared" si="11"/>
        <v>13</v>
      </c>
      <c r="DQ3" s="9">
        <f t="shared" si="11"/>
        <v>14</v>
      </c>
      <c r="DR3" s="9">
        <f t="shared" si="11"/>
        <v>56</v>
      </c>
      <c r="DS3" s="9">
        <f t="shared" si="11"/>
        <v>73</v>
      </c>
      <c r="DT3" s="9">
        <f t="shared" si="11"/>
        <v>31</v>
      </c>
      <c r="DU3" s="9">
        <f t="shared" si="11"/>
        <v>38</v>
      </c>
      <c r="DV3" s="9">
        <f t="shared" si="11"/>
        <v>13</v>
      </c>
      <c r="DW3" s="9">
        <f t="shared" si="11"/>
        <v>25</v>
      </c>
      <c r="DX3" s="9">
        <f t="shared" si="11"/>
        <v>27</v>
      </c>
      <c r="DY3" s="9">
        <f t="shared" si="11"/>
        <v>22</v>
      </c>
      <c r="DZ3" s="9">
        <f t="shared" si="11"/>
        <v>32</v>
      </c>
      <c r="EA3" s="9">
        <f t="shared" si="11"/>
        <v>23</v>
      </c>
      <c r="EB3" s="9">
        <f t="shared" si="11"/>
        <v>13</v>
      </c>
      <c r="EC3" s="9">
        <f t="shared" si="11"/>
        <v>45</v>
      </c>
      <c r="ED3" s="9">
        <f t="shared" si="11"/>
        <v>32</v>
      </c>
      <c r="EE3" s="9">
        <f t="shared" si="11"/>
        <v>44</v>
      </c>
      <c r="EF3" s="9">
        <f t="shared" si="11"/>
        <v>45</v>
      </c>
      <c r="EG3" s="9">
        <f t="shared" si="11"/>
        <v>16</v>
      </c>
      <c r="EH3" s="9">
        <f t="shared" si="11"/>
        <v>47</v>
      </c>
      <c r="EI3" s="9">
        <f t="shared" si="11"/>
        <v>22</v>
      </c>
      <c r="EJ3" s="9">
        <f t="shared" si="11"/>
        <v>47</v>
      </c>
      <c r="EK3" s="9">
        <f t="shared" si="11"/>
        <v>26</v>
      </c>
      <c r="EL3" s="9">
        <f t="shared" si="11"/>
        <v>15</v>
      </c>
      <c r="EM3" s="9">
        <f t="shared" si="11"/>
        <v>23</v>
      </c>
      <c r="EN3" s="9">
        <f t="shared" si="11"/>
        <v>23</v>
      </c>
      <c r="EO3" s="9">
        <f t="shared" si="11"/>
        <v>23</v>
      </c>
      <c r="EP3" s="9">
        <f t="shared" si="11"/>
        <v>7</v>
      </c>
      <c r="EQ3" s="9">
        <f t="shared" si="11"/>
        <v>50</v>
      </c>
      <c r="ER3" s="9">
        <f t="shared" si="11"/>
        <v>11</v>
      </c>
      <c r="ES3" s="9">
        <f t="shared" si="11"/>
        <v>31</v>
      </c>
      <c r="ET3" s="9">
        <f t="shared" ref="ET3:FY3" si="12">SUM(ET5:ET155)</f>
        <v>43</v>
      </c>
      <c r="EU3" s="9">
        <f t="shared" si="12"/>
        <v>20</v>
      </c>
      <c r="EV3" s="9">
        <f t="shared" si="12"/>
        <v>13</v>
      </c>
      <c r="EW3" s="9">
        <f t="shared" si="12"/>
        <v>32</v>
      </c>
      <c r="EX3" s="9">
        <f t="shared" si="12"/>
        <v>9</v>
      </c>
      <c r="EY3" s="9">
        <f t="shared" si="12"/>
        <v>4</v>
      </c>
      <c r="EZ3" s="9">
        <f t="shared" si="12"/>
        <v>32</v>
      </c>
      <c r="FA3" s="9">
        <f t="shared" si="12"/>
        <v>22</v>
      </c>
      <c r="FB3" s="9">
        <f t="shared" si="12"/>
        <v>30</v>
      </c>
      <c r="FC3" s="9">
        <f t="shared" si="12"/>
        <v>22</v>
      </c>
      <c r="FD3" s="9">
        <f t="shared" si="12"/>
        <v>9</v>
      </c>
      <c r="FE3" s="9">
        <f t="shared" si="12"/>
        <v>42</v>
      </c>
      <c r="FF3" s="9">
        <f t="shared" si="12"/>
        <v>21</v>
      </c>
      <c r="FG3" s="9">
        <f t="shared" si="12"/>
        <v>21</v>
      </c>
      <c r="FH3" s="9">
        <f t="shared" si="12"/>
        <v>19</v>
      </c>
      <c r="FI3" s="9">
        <f t="shared" si="12"/>
        <v>20</v>
      </c>
      <c r="FJ3" s="9">
        <f t="shared" si="12"/>
        <v>11</v>
      </c>
      <c r="FK3" s="9">
        <f t="shared" si="12"/>
        <v>51</v>
      </c>
      <c r="FL3" s="9">
        <f t="shared" si="12"/>
        <v>11</v>
      </c>
      <c r="FM3" s="9">
        <f t="shared" si="12"/>
        <v>33</v>
      </c>
      <c r="FN3" s="9">
        <f t="shared" si="12"/>
        <v>5</v>
      </c>
      <c r="FO3" s="9">
        <f t="shared" si="12"/>
        <v>17</v>
      </c>
      <c r="FP3" s="9">
        <f t="shared" si="12"/>
        <v>10</v>
      </c>
      <c r="FQ3" s="9">
        <f t="shared" si="12"/>
        <v>24</v>
      </c>
      <c r="FR3" s="9">
        <f t="shared" si="12"/>
        <v>30</v>
      </c>
      <c r="FS3" s="9">
        <f t="shared" si="12"/>
        <v>9</v>
      </c>
      <c r="FT3" s="9">
        <f t="shared" si="12"/>
        <v>5</v>
      </c>
      <c r="FU3" s="9">
        <f t="shared" si="12"/>
        <v>16</v>
      </c>
      <c r="FV3" s="9">
        <f t="shared" si="12"/>
        <v>10</v>
      </c>
      <c r="FW3" s="9">
        <f t="shared" si="12"/>
        <v>17</v>
      </c>
      <c r="FX3" s="9">
        <f t="shared" si="12"/>
        <v>18</v>
      </c>
      <c r="FY3" s="9">
        <f t="shared" si="12"/>
        <v>17</v>
      </c>
      <c r="FZ3" s="9">
        <f t="shared" ref="FZ3:GR3" si="13">SUM(FZ5:FZ155)</f>
        <v>6</v>
      </c>
      <c r="GA3" s="9">
        <f t="shared" si="13"/>
        <v>28</v>
      </c>
      <c r="GB3" s="9">
        <f t="shared" si="13"/>
        <v>46</v>
      </c>
      <c r="GC3" s="9">
        <f t="shared" si="13"/>
        <v>59</v>
      </c>
      <c r="GD3" s="9">
        <f t="shared" si="13"/>
        <v>15</v>
      </c>
      <c r="GE3" s="9">
        <f t="shared" si="13"/>
        <v>35</v>
      </c>
      <c r="GF3" s="9">
        <f t="shared" si="13"/>
        <v>20</v>
      </c>
      <c r="GG3" s="9">
        <f t="shared" si="13"/>
        <v>10</v>
      </c>
      <c r="GH3" s="9">
        <f t="shared" si="13"/>
        <v>18</v>
      </c>
      <c r="GI3" s="9">
        <f t="shared" si="13"/>
        <v>30</v>
      </c>
      <c r="GJ3" s="9">
        <f t="shared" si="13"/>
        <v>4</v>
      </c>
      <c r="GK3" s="9">
        <f t="shared" si="13"/>
        <v>16</v>
      </c>
      <c r="GL3" s="9">
        <f t="shared" si="13"/>
        <v>6</v>
      </c>
      <c r="GM3" s="9">
        <f t="shared" si="13"/>
        <v>19</v>
      </c>
      <c r="GN3" s="9">
        <f t="shared" si="13"/>
        <v>28</v>
      </c>
      <c r="GO3" s="9">
        <f t="shared" si="13"/>
        <v>83</v>
      </c>
      <c r="GP3" s="9">
        <f t="shared" si="13"/>
        <v>50</v>
      </c>
      <c r="GQ3" s="9">
        <f t="shared" si="13"/>
        <v>23</v>
      </c>
      <c r="GR3" s="9">
        <f t="shared" si="13"/>
        <v>11</v>
      </c>
    </row>
    <row r="4" spans="1:200" s="12" customFormat="1" ht="15.75" customHeight="1" x14ac:dyDescent="0.3">
      <c r="A4" s="10"/>
      <c r="B4" s="11" t="s">
        <v>246</v>
      </c>
      <c r="C4" s="11" t="s">
        <v>247</v>
      </c>
      <c r="D4" s="11" t="s">
        <v>248</v>
      </c>
      <c r="E4" s="11" t="s">
        <v>249</v>
      </c>
      <c r="F4" s="11" t="s">
        <v>250</v>
      </c>
      <c r="G4" s="11" t="s">
        <v>251</v>
      </c>
      <c r="H4" s="11" t="s">
        <v>252</v>
      </c>
      <c r="I4" s="11" t="s">
        <v>253</v>
      </c>
      <c r="J4" s="11" t="s">
        <v>254</v>
      </c>
      <c r="K4" s="11" t="s">
        <v>255</v>
      </c>
      <c r="L4" s="11" t="s">
        <v>256</v>
      </c>
      <c r="M4" s="11" t="s">
        <v>328</v>
      </c>
      <c r="N4" s="11" t="s">
        <v>257</v>
      </c>
      <c r="O4" s="11" t="s">
        <v>329</v>
      </c>
      <c r="P4" s="11" t="s">
        <v>258</v>
      </c>
      <c r="Q4" s="11" t="s">
        <v>259</v>
      </c>
      <c r="R4" s="11" t="s">
        <v>260</v>
      </c>
      <c r="S4" s="11" t="s">
        <v>261</v>
      </c>
      <c r="T4" s="11" t="s">
        <v>330</v>
      </c>
      <c r="U4" s="11" t="s">
        <v>262</v>
      </c>
      <c r="V4" s="11" t="s">
        <v>263</v>
      </c>
      <c r="W4" s="11" t="s">
        <v>264</v>
      </c>
      <c r="X4" s="11" t="s">
        <v>265</v>
      </c>
      <c r="Y4" s="11" t="s">
        <v>266</v>
      </c>
      <c r="Z4" s="11" t="s">
        <v>267</v>
      </c>
      <c r="AA4" s="11" t="s">
        <v>268</v>
      </c>
      <c r="AB4" s="11" t="s">
        <v>269</v>
      </c>
      <c r="AC4" s="11" t="s">
        <v>270</v>
      </c>
      <c r="AD4" s="11" t="s">
        <v>271</v>
      </c>
      <c r="AE4" s="11" t="s">
        <v>272</v>
      </c>
      <c r="AF4" s="11" t="s">
        <v>273</v>
      </c>
      <c r="AG4" s="11" t="s">
        <v>274</v>
      </c>
      <c r="AH4" s="11" t="s">
        <v>275</v>
      </c>
      <c r="AI4" s="11" t="s">
        <v>276</v>
      </c>
      <c r="AJ4" s="11" t="s">
        <v>277</v>
      </c>
      <c r="AK4" s="11" t="s">
        <v>278</v>
      </c>
      <c r="AL4" s="11" t="s">
        <v>279</v>
      </c>
      <c r="AM4" s="11" t="s">
        <v>280</v>
      </c>
      <c r="AN4" s="11" t="s">
        <v>281</v>
      </c>
      <c r="AO4" s="11" t="s">
        <v>282</v>
      </c>
      <c r="AP4" s="11" t="s">
        <v>283</v>
      </c>
      <c r="AQ4" s="11" t="s">
        <v>284</v>
      </c>
      <c r="AR4" s="11" t="s">
        <v>285</v>
      </c>
      <c r="AS4" s="11" t="s">
        <v>286</v>
      </c>
      <c r="AT4" s="11" t="s">
        <v>287</v>
      </c>
      <c r="AU4" s="11" t="s">
        <v>288</v>
      </c>
      <c r="AV4" s="11" t="s">
        <v>289</v>
      </c>
      <c r="AW4" s="11" t="s">
        <v>290</v>
      </c>
      <c r="AX4" s="11" t="s">
        <v>291</v>
      </c>
      <c r="AY4" s="11" t="s">
        <v>292</v>
      </c>
      <c r="AZ4" s="11" t="s">
        <v>293</v>
      </c>
      <c r="BB4" s="13" t="s">
        <v>0</v>
      </c>
      <c r="BC4" s="13" t="s">
        <v>1</v>
      </c>
      <c r="BD4" s="13" t="s">
        <v>2</v>
      </c>
      <c r="BE4" s="13" t="s">
        <v>3</v>
      </c>
      <c r="BF4" s="13" t="s">
        <v>4</v>
      </c>
      <c r="BG4" s="13" t="s">
        <v>5</v>
      </c>
      <c r="BH4" s="13" t="s">
        <v>6</v>
      </c>
      <c r="BI4" s="13" t="s">
        <v>7</v>
      </c>
      <c r="BJ4" s="13" t="s">
        <v>8</v>
      </c>
      <c r="BK4" s="13" t="s">
        <v>9</v>
      </c>
      <c r="BL4" s="13" t="s">
        <v>10</v>
      </c>
      <c r="BM4" s="13" t="s">
        <v>11</v>
      </c>
      <c r="BN4" s="13" t="s">
        <v>12</v>
      </c>
      <c r="BO4" s="13" t="s">
        <v>13</v>
      </c>
      <c r="BP4" s="13" t="s">
        <v>14</v>
      </c>
      <c r="BQ4" s="13" t="s">
        <v>15</v>
      </c>
      <c r="BR4" s="13" t="s">
        <v>16</v>
      </c>
      <c r="BS4" s="13" t="s">
        <v>17</v>
      </c>
      <c r="BT4" s="13" t="s">
        <v>18</v>
      </c>
      <c r="BU4" s="13" t="s">
        <v>19</v>
      </c>
      <c r="BV4" s="13" t="s">
        <v>20</v>
      </c>
      <c r="BW4" s="13" t="s">
        <v>21</v>
      </c>
      <c r="BX4" s="13" t="s">
        <v>22</v>
      </c>
      <c r="BY4" s="13" t="s">
        <v>23</v>
      </c>
      <c r="BZ4" s="13" t="s">
        <v>24</v>
      </c>
      <c r="CA4" s="13" t="s">
        <v>25</v>
      </c>
      <c r="CB4" s="13" t="s">
        <v>26</v>
      </c>
      <c r="CC4" s="13" t="s">
        <v>27</v>
      </c>
      <c r="CD4" s="13" t="s">
        <v>28</v>
      </c>
      <c r="CE4" s="13" t="s">
        <v>29</v>
      </c>
      <c r="CF4" s="13" t="s">
        <v>30</v>
      </c>
      <c r="CG4" s="13" t="s">
        <v>31</v>
      </c>
      <c r="CH4" s="13" t="s">
        <v>32</v>
      </c>
      <c r="CI4" s="13" t="s">
        <v>33</v>
      </c>
      <c r="CJ4" s="13" t="s">
        <v>34</v>
      </c>
      <c r="CK4" s="13" t="s">
        <v>35</v>
      </c>
      <c r="CL4" s="13" t="s">
        <v>36</v>
      </c>
      <c r="CM4" s="13" t="s">
        <v>37</v>
      </c>
      <c r="CN4" s="13" t="s">
        <v>38</v>
      </c>
      <c r="CO4" s="13" t="s">
        <v>39</v>
      </c>
      <c r="CP4" s="13" t="s">
        <v>40</v>
      </c>
      <c r="CQ4" s="13" t="s">
        <v>41</v>
      </c>
      <c r="CR4" s="13" t="s">
        <v>42</v>
      </c>
      <c r="CS4" s="13" t="s">
        <v>43</v>
      </c>
      <c r="CT4" s="13" t="s">
        <v>44</v>
      </c>
      <c r="CU4" s="13" t="s">
        <v>45</v>
      </c>
      <c r="CV4" s="13" t="s">
        <v>46</v>
      </c>
      <c r="CW4" s="13" t="s">
        <v>47</v>
      </c>
      <c r="CX4" s="13" t="s">
        <v>48</v>
      </c>
      <c r="CY4" s="13" t="s">
        <v>49</v>
      </c>
      <c r="CZ4" s="13" t="s">
        <v>50</v>
      </c>
      <c r="DA4" s="13" t="s">
        <v>51</v>
      </c>
      <c r="DB4" s="13" t="s">
        <v>52</v>
      </c>
      <c r="DC4" s="13" t="s">
        <v>53</v>
      </c>
      <c r="DD4" s="13" t="s">
        <v>54</v>
      </c>
      <c r="DE4" s="13" t="s">
        <v>55</v>
      </c>
      <c r="DF4" s="13" t="s">
        <v>56</v>
      </c>
      <c r="DG4" s="13" t="s">
        <v>57</v>
      </c>
      <c r="DH4" s="13" t="s">
        <v>58</v>
      </c>
      <c r="DI4" s="13" t="s">
        <v>59</v>
      </c>
      <c r="DJ4" s="13" t="s">
        <v>60</v>
      </c>
      <c r="DK4" s="13" t="s">
        <v>61</v>
      </c>
      <c r="DL4" s="13" t="s">
        <v>62</v>
      </c>
      <c r="DM4" s="13" t="s">
        <v>63</v>
      </c>
      <c r="DN4" s="13" t="s">
        <v>64</v>
      </c>
      <c r="DO4" s="13" t="s">
        <v>65</v>
      </c>
      <c r="DP4" s="13" t="s">
        <v>66</v>
      </c>
      <c r="DQ4" s="13" t="s">
        <v>67</v>
      </c>
      <c r="DR4" s="13" t="s">
        <v>68</v>
      </c>
      <c r="DS4" s="13" t="s">
        <v>69</v>
      </c>
      <c r="DT4" s="13" t="s">
        <v>70</v>
      </c>
      <c r="DU4" s="13" t="s">
        <v>71</v>
      </c>
      <c r="DV4" s="13" t="s">
        <v>72</v>
      </c>
      <c r="DW4" s="13" t="s">
        <v>73</v>
      </c>
      <c r="DX4" s="13" t="s">
        <v>74</v>
      </c>
      <c r="DY4" s="13" t="s">
        <v>75</v>
      </c>
      <c r="DZ4" s="13" t="s">
        <v>76</v>
      </c>
      <c r="EA4" s="13" t="s">
        <v>77</v>
      </c>
      <c r="EB4" s="13" t="s">
        <v>78</v>
      </c>
      <c r="EC4" s="13" t="s">
        <v>79</v>
      </c>
      <c r="ED4" s="13" t="s">
        <v>80</v>
      </c>
      <c r="EE4" s="13" t="s">
        <v>81</v>
      </c>
      <c r="EF4" s="13" t="s">
        <v>82</v>
      </c>
      <c r="EG4" s="13" t="s">
        <v>83</v>
      </c>
      <c r="EH4" s="13" t="s">
        <v>84</v>
      </c>
      <c r="EI4" s="13" t="s">
        <v>85</v>
      </c>
      <c r="EJ4" s="13" t="s">
        <v>86</v>
      </c>
      <c r="EK4" s="13" t="s">
        <v>87</v>
      </c>
      <c r="EL4" s="13" t="s">
        <v>88</v>
      </c>
      <c r="EM4" s="13" t="s">
        <v>89</v>
      </c>
      <c r="EN4" s="13" t="s">
        <v>90</v>
      </c>
      <c r="EO4" s="13" t="s">
        <v>91</v>
      </c>
      <c r="EP4" s="13" t="s">
        <v>92</v>
      </c>
      <c r="EQ4" s="13" t="s">
        <v>93</v>
      </c>
      <c r="ER4" s="13" t="s">
        <v>94</v>
      </c>
      <c r="ES4" s="13" t="s">
        <v>95</v>
      </c>
      <c r="ET4" s="13" t="s">
        <v>96</v>
      </c>
      <c r="EU4" s="13" t="s">
        <v>97</v>
      </c>
      <c r="EV4" s="13" t="s">
        <v>98</v>
      </c>
      <c r="EW4" s="13" t="s">
        <v>99</v>
      </c>
      <c r="EX4" s="13" t="s">
        <v>100</v>
      </c>
      <c r="EY4" s="13" t="s">
        <v>101</v>
      </c>
      <c r="EZ4" s="13" t="s">
        <v>102</v>
      </c>
      <c r="FA4" s="13" t="s">
        <v>103</v>
      </c>
      <c r="FB4" s="13" t="s">
        <v>104</v>
      </c>
      <c r="FC4" s="13" t="s">
        <v>105</v>
      </c>
      <c r="FD4" s="13" t="s">
        <v>106</v>
      </c>
      <c r="FE4" s="13" t="s">
        <v>107</v>
      </c>
      <c r="FF4" s="13" t="s">
        <v>108</v>
      </c>
      <c r="FG4" s="13" t="s">
        <v>109</v>
      </c>
      <c r="FH4" s="13" t="s">
        <v>110</v>
      </c>
      <c r="FI4" s="13" t="s">
        <v>111</v>
      </c>
      <c r="FJ4" s="13" t="s">
        <v>112</v>
      </c>
      <c r="FK4" s="13" t="s">
        <v>113</v>
      </c>
      <c r="FL4" s="13" t="s">
        <v>114</v>
      </c>
      <c r="FM4" s="13" t="s">
        <v>115</v>
      </c>
      <c r="FN4" s="13" t="s">
        <v>116</v>
      </c>
      <c r="FO4" s="13" t="s">
        <v>117</v>
      </c>
      <c r="FP4" s="13" t="s">
        <v>118</v>
      </c>
      <c r="FQ4" s="13" t="s">
        <v>119</v>
      </c>
      <c r="FR4" s="13" t="s">
        <v>120</v>
      </c>
      <c r="FS4" s="13" t="s">
        <v>121</v>
      </c>
      <c r="FT4" s="13" t="s">
        <v>122</v>
      </c>
      <c r="FU4" s="13" t="s">
        <v>123</v>
      </c>
      <c r="FV4" s="13" t="s">
        <v>124</v>
      </c>
      <c r="FW4" s="13" t="s">
        <v>125</v>
      </c>
      <c r="FX4" s="13" t="s">
        <v>126</v>
      </c>
      <c r="FY4" s="13" t="s">
        <v>127</v>
      </c>
      <c r="FZ4" s="13" t="s">
        <v>128</v>
      </c>
      <c r="GA4" s="13" t="s">
        <v>129</v>
      </c>
      <c r="GB4" s="13" t="s">
        <v>130</v>
      </c>
      <c r="GC4" s="13" t="s">
        <v>131</v>
      </c>
      <c r="GD4" s="13" t="s">
        <v>132</v>
      </c>
      <c r="GE4" s="13" t="s">
        <v>133</v>
      </c>
      <c r="GF4" s="13" t="s">
        <v>134</v>
      </c>
      <c r="GG4" s="13" t="s">
        <v>135</v>
      </c>
      <c r="GH4" s="13" t="s">
        <v>136</v>
      </c>
      <c r="GI4" s="13" t="s">
        <v>137</v>
      </c>
      <c r="GJ4" s="13" t="s">
        <v>138</v>
      </c>
      <c r="GK4" s="13" t="s">
        <v>139</v>
      </c>
      <c r="GL4" s="13" t="s">
        <v>140</v>
      </c>
      <c r="GM4" s="13" t="s">
        <v>141</v>
      </c>
      <c r="GN4" s="13" t="s">
        <v>142</v>
      </c>
      <c r="GO4" s="13" t="s">
        <v>143</v>
      </c>
      <c r="GP4" s="13" t="s">
        <v>144</v>
      </c>
      <c r="GQ4" s="13" t="s">
        <v>145</v>
      </c>
      <c r="GR4" s="13" t="s">
        <v>146</v>
      </c>
    </row>
    <row r="5" spans="1:200" ht="15.75" customHeight="1" x14ac:dyDescent="0.3">
      <c r="A5" s="3" t="s">
        <v>147</v>
      </c>
      <c r="B5" s="5">
        <v>5</v>
      </c>
      <c r="C5" s="5">
        <v>3</v>
      </c>
      <c r="D5" s="5"/>
      <c r="E5" s="4">
        <v>1</v>
      </c>
      <c r="F5" s="5"/>
      <c r="G5" s="5"/>
      <c r="H5" s="5"/>
      <c r="I5" s="5"/>
      <c r="L5" s="5">
        <v>1</v>
      </c>
      <c r="N5" s="5">
        <v>1</v>
      </c>
      <c r="AH5" s="5">
        <v>1</v>
      </c>
      <c r="AV5" s="5">
        <v>2</v>
      </c>
      <c r="AW5" s="5">
        <v>1</v>
      </c>
      <c r="BC5" s="7"/>
      <c r="BD5" s="7"/>
      <c r="BF5" s="7"/>
      <c r="BG5" s="7"/>
      <c r="BW5" s="7"/>
      <c r="CG5" s="7"/>
      <c r="DN5" s="7">
        <v>2</v>
      </c>
      <c r="EF5" s="7">
        <v>1</v>
      </c>
      <c r="EK5" s="7">
        <v>1</v>
      </c>
      <c r="FE5" s="7">
        <v>1</v>
      </c>
      <c r="FI5" s="7">
        <v>1</v>
      </c>
      <c r="GB5" s="7">
        <v>3</v>
      </c>
      <c r="GO5" s="7">
        <v>7</v>
      </c>
      <c r="GP5" s="7">
        <v>3</v>
      </c>
    </row>
    <row r="6" spans="1:200" ht="15.75" customHeight="1" x14ac:dyDescent="0.3">
      <c r="A6" s="3" t="s">
        <v>326</v>
      </c>
      <c r="B6" s="5"/>
      <c r="C6" s="5"/>
      <c r="D6" s="5"/>
      <c r="E6" s="4"/>
      <c r="F6" s="5"/>
      <c r="G6" s="5"/>
      <c r="H6" s="5"/>
      <c r="I6" s="5"/>
      <c r="L6" s="5"/>
      <c r="N6" s="5"/>
      <c r="AH6" s="5"/>
      <c r="AV6" s="5"/>
      <c r="AW6" s="5"/>
      <c r="BC6" s="7"/>
      <c r="BD6" s="7"/>
      <c r="BF6" s="7"/>
      <c r="BG6" s="7"/>
      <c r="BW6" s="7"/>
      <c r="CG6" s="7"/>
      <c r="EF6" s="7"/>
      <c r="ES6" s="7"/>
      <c r="FK6" s="7">
        <v>1</v>
      </c>
    </row>
    <row r="7" spans="1:200" ht="15.75" customHeight="1" x14ac:dyDescent="0.3">
      <c r="A7" s="3" t="s">
        <v>148</v>
      </c>
      <c r="B7" s="5"/>
      <c r="C7" s="5">
        <v>1</v>
      </c>
      <c r="D7" s="5"/>
      <c r="E7" s="4"/>
      <c r="F7" s="5"/>
      <c r="G7" s="5"/>
      <c r="H7" s="5"/>
      <c r="I7" s="5"/>
      <c r="L7" s="5"/>
      <c r="N7" s="5"/>
      <c r="AH7" s="5"/>
      <c r="AV7" s="5"/>
      <c r="AW7" s="5"/>
      <c r="BC7" s="7"/>
      <c r="BD7" s="7"/>
      <c r="BF7" s="7"/>
      <c r="BG7" s="7"/>
      <c r="BW7" s="7"/>
      <c r="CG7" s="7"/>
      <c r="EF7" s="7"/>
      <c r="ES7" s="7"/>
      <c r="FV7" s="7"/>
      <c r="FX7" s="7"/>
    </row>
    <row r="8" spans="1:200" ht="15.75" customHeight="1" x14ac:dyDescent="0.3">
      <c r="A8" s="3" t="s">
        <v>294</v>
      </c>
      <c r="B8" s="5">
        <v>1</v>
      </c>
      <c r="C8" s="5">
        <v>1</v>
      </c>
      <c r="D8" s="5">
        <v>2</v>
      </c>
      <c r="E8" s="4"/>
      <c r="F8" s="5"/>
      <c r="G8" s="5"/>
      <c r="H8" s="5"/>
      <c r="I8" s="5"/>
      <c r="L8" s="5"/>
      <c r="N8" s="5"/>
      <c r="U8" s="6">
        <v>1</v>
      </c>
      <c r="AH8" s="5"/>
      <c r="AV8" s="5"/>
      <c r="AW8" s="5"/>
      <c r="BC8" s="7"/>
      <c r="BD8" s="7"/>
      <c r="BF8" s="7"/>
      <c r="BG8" s="7"/>
      <c r="BW8" s="7"/>
      <c r="CG8" s="7"/>
      <c r="EF8" s="7"/>
      <c r="ES8" s="7">
        <v>1</v>
      </c>
      <c r="FV8" s="7">
        <v>1</v>
      </c>
      <c r="FX8" s="7">
        <v>1</v>
      </c>
    </row>
    <row r="9" spans="1:200" ht="15.75" customHeight="1" x14ac:dyDescent="0.3">
      <c r="A9" s="3" t="s">
        <v>149</v>
      </c>
      <c r="B9" s="5">
        <v>3</v>
      </c>
      <c r="C9" s="5">
        <v>1</v>
      </c>
      <c r="D9" s="5">
        <v>1</v>
      </c>
      <c r="E9" s="4"/>
      <c r="F9" s="5">
        <v>1</v>
      </c>
      <c r="G9" s="5"/>
      <c r="H9" s="5">
        <v>2</v>
      </c>
      <c r="I9" s="5">
        <v>1</v>
      </c>
      <c r="L9" s="5">
        <v>1</v>
      </c>
      <c r="M9" s="6">
        <v>1</v>
      </c>
      <c r="N9" s="5">
        <v>2</v>
      </c>
      <c r="O9" s="6">
        <v>1</v>
      </c>
      <c r="P9" s="6">
        <v>9</v>
      </c>
      <c r="Q9" s="6">
        <v>29</v>
      </c>
      <c r="R9" s="6">
        <v>2</v>
      </c>
      <c r="S9" s="6">
        <v>1</v>
      </c>
      <c r="T9" s="6">
        <v>1</v>
      </c>
      <c r="X9" s="6">
        <v>1</v>
      </c>
      <c r="Y9" s="6">
        <v>2</v>
      </c>
      <c r="AA9" s="6">
        <v>1</v>
      </c>
      <c r="AG9" s="6">
        <v>2</v>
      </c>
      <c r="AH9" s="5"/>
      <c r="AI9" s="6">
        <v>1</v>
      </c>
      <c r="AV9" s="5"/>
      <c r="AW9" s="5"/>
      <c r="AY9" s="6">
        <v>1</v>
      </c>
      <c r="BC9" s="7"/>
      <c r="BD9" s="7"/>
      <c r="BF9" s="7"/>
      <c r="BG9" s="7"/>
      <c r="BW9" s="7"/>
      <c r="CG9" s="7"/>
      <c r="EF9" s="7">
        <v>1</v>
      </c>
      <c r="ES9" s="7"/>
      <c r="EW9" s="9">
        <v>1</v>
      </c>
      <c r="FE9" s="9">
        <v>1</v>
      </c>
      <c r="FK9" s="7"/>
      <c r="FQ9" s="9">
        <v>1</v>
      </c>
      <c r="FV9" s="9">
        <v>1</v>
      </c>
      <c r="GC9" s="9">
        <v>5</v>
      </c>
      <c r="GQ9" s="9">
        <v>1</v>
      </c>
    </row>
    <row r="10" spans="1:200" ht="15.75" customHeight="1" x14ac:dyDescent="0.3">
      <c r="A10" s="3" t="s">
        <v>150</v>
      </c>
      <c r="B10" s="5"/>
      <c r="C10" s="5"/>
      <c r="D10" s="5"/>
      <c r="E10" s="4"/>
      <c r="F10" s="5"/>
      <c r="G10" s="5"/>
      <c r="H10" s="5"/>
      <c r="I10" s="5"/>
      <c r="L10" s="5"/>
      <c r="N10" s="5"/>
      <c r="AH10" s="5"/>
      <c r="AV10" s="5"/>
      <c r="AW10" s="5"/>
      <c r="BC10" s="7"/>
      <c r="BD10" s="7"/>
      <c r="BF10" s="7"/>
      <c r="BG10" s="7"/>
      <c r="BW10" s="7"/>
      <c r="CG10" s="7">
        <v>1</v>
      </c>
      <c r="EF10" s="7"/>
      <c r="EW10" s="7"/>
      <c r="FE10" s="7"/>
      <c r="FQ10" s="7"/>
      <c r="FV10" s="7"/>
      <c r="GC10" s="7"/>
      <c r="GQ10" s="7"/>
    </row>
    <row r="11" spans="1:200" ht="15.75" customHeight="1" x14ac:dyDescent="0.3">
      <c r="A11" s="3" t="s">
        <v>151</v>
      </c>
      <c r="B11" s="5"/>
      <c r="C11" s="5"/>
      <c r="D11" s="5"/>
      <c r="E11" s="4"/>
      <c r="F11" s="5"/>
      <c r="G11" s="5"/>
      <c r="H11" s="5"/>
      <c r="I11" s="5"/>
      <c r="L11" s="5"/>
      <c r="N11" s="5"/>
      <c r="AH11" s="5"/>
      <c r="AV11" s="5"/>
      <c r="AW11" s="5"/>
      <c r="BC11" s="7"/>
      <c r="BD11" s="7"/>
      <c r="BF11" s="7"/>
      <c r="BG11" s="7"/>
      <c r="BW11" s="7"/>
      <c r="CK11" s="7"/>
      <c r="CL11" s="7"/>
      <c r="DG11" s="7"/>
      <c r="DP11" s="7"/>
      <c r="DT11" s="7"/>
      <c r="DV11" s="7"/>
      <c r="EA11" s="7"/>
      <c r="ED11" s="7"/>
      <c r="EE11" s="7"/>
      <c r="EG11" s="7"/>
      <c r="EH11" s="7"/>
      <c r="EI11" s="7"/>
      <c r="EK11" s="7"/>
      <c r="EL11" s="7"/>
      <c r="EO11" s="7"/>
      <c r="FQ11" s="7"/>
      <c r="GC11" s="7"/>
      <c r="GD11" s="7"/>
      <c r="GG11" s="7"/>
      <c r="GH11" s="7"/>
      <c r="GI11" s="7">
        <v>1</v>
      </c>
    </row>
    <row r="12" spans="1:200" ht="15.75" customHeight="1" x14ac:dyDescent="0.3">
      <c r="A12" s="3" t="s">
        <v>152</v>
      </c>
      <c r="B12" s="5">
        <v>5</v>
      </c>
      <c r="C12" s="5">
        <v>4</v>
      </c>
      <c r="D12" s="4"/>
      <c r="E12" s="5"/>
      <c r="F12" s="5"/>
      <c r="G12" s="5"/>
      <c r="H12" s="5"/>
      <c r="I12" s="5">
        <v>8</v>
      </c>
      <c r="M12" s="6">
        <v>14</v>
      </c>
      <c r="N12" s="6">
        <v>8</v>
      </c>
      <c r="O12" s="6">
        <v>5</v>
      </c>
      <c r="Q12" s="6">
        <v>1</v>
      </c>
      <c r="T12" s="6">
        <v>3</v>
      </c>
      <c r="U12" s="5"/>
      <c r="AE12" s="6">
        <v>1</v>
      </c>
      <c r="AG12" s="6">
        <v>1</v>
      </c>
      <c r="AH12" s="6">
        <v>1</v>
      </c>
      <c r="AS12" s="6">
        <v>1</v>
      </c>
      <c r="AY12" s="6">
        <v>1</v>
      </c>
      <c r="BC12" s="7"/>
      <c r="BD12" s="7"/>
      <c r="BF12" s="7">
        <v>1</v>
      </c>
      <c r="BG12" s="7">
        <v>1</v>
      </c>
      <c r="BW12" s="7">
        <v>1</v>
      </c>
      <c r="CK12" s="7">
        <v>1</v>
      </c>
      <c r="CL12" s="7">
        <v>1</v>
      </c>
      <c r="DG12" s="7">
        <v>1</v>
      </c>
      <c r="DP12" s="7">
        <v>1</v>
      </c>
      <c r="DT12" s="7">
        <v>1</v>
      </c>
      <c r="DV12" s="7">
        <v>1</v>
      </c>
      <c r="EA12" s="7">
        <v>1</v>
      </c>
      <c r="ED12" s="7">
        <v>1</v>
      </c>
      <c r="EE12" s="7">
        <v>1</v>
      </c>
      <c r="EG12" s="7">
        <v>1</v>
      </c>
      <c r="EH12" s="7">
        <v>13</v>
      </c>
      <c r="EI12" s="7">
        <v>8</v>
      </c>
      <c r="EK12" s="7">
        <v>7</v>
      </c>
      <c r="EL12" s="7">
        <v>1</v>
      </c>
      <c r="EO12" s="7">
        <v>1</v>
      </c>
      <c r="FQ12" s="7">
        <v>1</v>
      </c>
      <c r="GC12" s="7">
        <v>1</v>
      </c>
      <c r="GD12" s="7">
        <v>1</v>
      </c>
      <c r="GG12" s="7">
        <v>1</v>
      </c>
      <c r="GH12" s="7">
        <v>3</v>
      </c>
      <c r="GK12" s="7">
        <v>1</v>
      </c>
      <c r="GM12" s="7">
        <v>1</v>
      </c>
    </row>
    <row r="13" spans="1:200" ht="15.75" customHeight="1" x14ac:dyDescent="0.3">
      <c r="A13" s="3" t="s">
        <v>153</v>
      </c>
      <c r="B13" s="4"/>
      <c r="C13" s="5"/>
      <c r="D13" s="4"/>
      <c r="E13" s="5"/>
      <c r="F13" s="4"/>
      <c r="G13" s="5"/>
      <c r="H13" s="5"/>
      <c r="I13" s="5"/>
      <c r="L13" s="5"/>
      <c r="M13" s="5"/>
      <c r="N13" s="5"/>
      <c r="O13" s="5">
        <v>2</v>
      </c>
      <c r="P13" s="5"/>
      <c r="Q13" s="5"/>
      <c r="R13" s="5"/>
      <c r="S13" s="5"/>
      <c r="T13" s="5"/>
      <c r="X13" s="5"/>
      <c r="Y13" s="5"/>
      <c r="AA13" s="5"/>
      <c r="AG13" s="5">
        <v>1</v>
      </c>
      <c r="AI13" s="5"/>
      <c r="AY13" s="5"/>
      <c r="BC13" s="7"/>
      <c r="BD13" s="7"/>
      <c r="BF13" s="7"/>
      <c r="BH13" s="7"/>
      <c r="BK13" s="7"/>
      <c r="BM13" s="7"/>
      <c r="BP13" s="7"/>
      <c r="BS13" s="7"/>
      <c r="BT13" s="7"/>
      <c r="BU13" s="7"/>
      <c r="BW13" s="7"/>
      <c r="BZ13" s="7"/>
      <c r="CA13" s="7"/>
      <c r="CD13" s="7"/>
      <c r="CF13" s="7"/>
      <c r="CG13" s="7"/>
      <c r="CI13" s="7">
        <v>1</v>
      </c>
      <c r="CL13" s="7">
        <v>1</v>
      </c>
      <c r="DI13" s="7">
        <v>2</v>
      </c>
      <c r="DJ13" s="7">
        <v>1</v>
      </c>
      <c r="DL13" s="7">
        <v>2</v>
      </c>
      <c r="DY13" s="7">
        <v>1</v>
      </c>
      <c r="EC13" s="7">
        <v>2</v>
      </c>
      <c r="ED13" s="7">
        <v>1</v>
      </c>
      <c r="EE13" s="7">
        <v>1</v>
      </c>
      <c r="GK13" s="7">
        <v>1</v>
      </c>
      <c r="GO13" s="7">
        <v>1</v>
      </c>
    </row>
    <row r="14" spans="1:200" ht="15.75" customHeight="1" x14ac:dyDescent="0.3">
      <c r="A14" s="3" t="s">
        <v>295</v>
      </c>
      <c r="B14" s="4"/>
      <c r="C14" s="5"/>
      <c r="D14" s="4"/>
      <c r="E14" s="5"/>
      <c r="F14" s="4"/>
      <c r="G14" s="5">
        <v>3</v>
      </c>
      <c r="H14" s="5"/>
      <c r="I14" s="5"/>
      <c r="L14" s="5"/>
      <c r="M14" s="5"/>
      <c r="N14" s="5"/>
      <c r="O14" s="5"/>
      <c r="P14" s="5"/>
      <c r="Q14" s="5"/>
      <c r="R14" s="5"/>
      <c r="S14" s="5"/>
      <c r="T14" s="5"/>
      <c r="X14" s="5"/>
      <c r="Y14" s="5"/>
      <c r="AA14" s="5"/>
      <c r="AG14" s="5"/>
      <c r="AI14" s="5"/>
      <c r="AY14" s="5"/>
      <c r="BC14" s="7"/>
      <c r="BD14" s="7"/>
      <c r="BF14" s="7"/>
      <c r="BH14" s="7"/>
      <c r="BK14" s="7"/>
      <c r="BM14" s="7"/>
      <c r="BP14" s="7"/>
      <c r="BS14" s="7"/>
      <c r="BT14" s="7"/>
      <c r="BU14" s="7"/>
      <c r="BW14" s="7"/>
      <c r="BZ14" s="7"/>
      <c r="CA14" s="7"/>
      <c r="CD14" s="7"/>
      <c r="CF14" s="7"/>
      <c r="CG14" s="7"/>
      <c r="CI14" s="7"/>
      <c r="CL14" s="7"/>
      <c r="DI14" s="7"/>
      <c r="DJ14" s="7"/>
      <c r="DL14" s="7"/>
      <c r="DY14" s="7"/>
      <c r="EC14" s="7"/>
      <c r="ED14" s="7"/>
      <c r="EE14" s="7"/>
      <c r="GK14" s="7"/>
      <c r="GO14" s="7"/>
    </row>
    <row r="15" spans="1:200" ht="15.75" customHeight="1" x14ac:dyDescent="0.3">
      <c r="A15" s="3" t="s">
        <v>154</v>
      </c>
      <c r="B15" s="4">
        <v>21</v>
      </c>
      <c r="C15" s="4">
        <v>14</v>
      </c>
      <c r="D15" s="5">
        <v>3</v>
      </c>
      <c r="E15" s="5"/>
      <c r="F15" s="5">
        <v>6</v>
      </c>
      <c r="G15" s="5"/>
      <c r="H15" s="5">
        <v>47</v>
      </c>
      <c r="I15" s="5">
        <v>58</v>
      </c>
      <c r="L15" s="6">
        <v>17</v>
      </c>
      <c r="M15" s="5">
        <v>6</v>
      </c>
      <c r="N15" s="5">
        <v>1</v>
      </c>
      <c r="O15" s="5">
        <v>21</v>
      </c>
      <c r="P15" s="6">
        <v>16</v>
      </c>
      <c r="Q15" s="5">
        <v>11</v>
      </c>
      <c r="T15" s="5">
        <v>1</v>
      </c>
      <c r="V15" s="6">
        <v>1</v>
      </c>
      <c r="AC15" s="6">
        <v>1</v>
      </c>
      <c r="AE15" s="5"/>
      <c r="AG15" s="5">
        <v>9</v>
      </c>
      <c r="AH15" s="5">
        <v>1</v>
      </c>
      <c r="AI15" s="6">
        <v>6</v>
      </c>
      <c r="AJ15" s="6">
        <v>3</v>
      </c>
      <c r="AK15" s="6">
        <v>1</v>
      </c>
      <c r="AS15" s="5">
        <v>7</v>
      </c>
      <c r="AT15" s="6">
        <v>6</v>
      </c>
      <c r="AU15" s="6">
        <v>3</v>
      </c>
      <c r="AY15" s="5">
        <v>1</v>
      </c>
      <c r="AZ15" s="6">
        <v>2</v>
      </c>
      <c r="BC15" s="7"/>
      <c r="BD15" s="7"/>
      <c r="BF15" s="7"/>
      <c r="BH15" s="7"/>
      <c r="BK15" s="7"/>
      <c r="BM15" s="7"/>
      <c r="BP15" s="7"/>
      <c r="BS15" s="7"/>
      <c r="BT15" s="7"/>
      <c r="BU15" s="7"/>
      <c r="BW15" s="7"/>
      <c r="BZ15" s="7"/>
      <c r="CA15" s="7"/>
      <c r="CD15" s="7"/>
      <c r="CF15" s="7"/>
      <c r="CG15" s="7"/>
      <c r="CI15" s="7"/>
      <c r="CL15" s="7"/>
      <c r="DI15" s="7"/>
      <c r="DJ15" s="7"/>
      <c r="DL15" s="7">
        <v>10</v>
      </c>
      <c r="DQ15" s="9">
        <v>1</v>
      </c>
      <c r="DT15" s="9">
        <v>1</v>
      </c>
      <c r="DU15" s="9">
        <v>1</v>
      </c>
      <c r="DV15" s="9">
        <v>1</v>
      </c>
      <c r="DW15" s="9">
        <v>2</v>
      </c>
      <c r="DX15" s="9">
        <v>1</v>
      </c>
      <c r="DY15" s="7"/>
      <c r="DZ15" s="9">
        <v>2</v>
      </c>
      <c r="EB15" s="9">
        <v>4</v>
      </c>
      <c r="EC15" s="7">
        <v>2</v>
      </c>
      <c r="ED15" s="7"/>
      <c r="EE15" s="7">
        <v>1</v>
      </c>
      <c r="EF15" s="9">
        <v>16</v>
      </c>
      <c r="EG15" s="9">
        <v>1</v>
      </c>
      <c r="EH15" s="9">
        <v>2</v>
      </c>
      <c r="EI15" s="9">
        <v>1</v>
      </c>
      <c r="EJ15" s="9">
        <v>32</v>
      </c>
      <c r="EK15" s="9">
        <v>2</v>
      </c>
      <c r="EL15" s="9">
        <v>1</v>
      </c>
      <c r="EO15" s="9">
        <v>3</v>
      </c>
      <c r="EQ15" s="9">
        <v>1</v>
      </c>
      <c r="EU15" s="9">
        <v>1</v>
      </c>
      <c r="EZ15" s="9">
        <v>12</v>
      </c>
      <c r="FE15" s="9">
        <v>2</v>
      </c>
      <c r="FI15" s="9">
        <v>1</v>
      </c>
      <c r="FN15" s="9">
        <v>1</v>
      </c>
      <c r="FP15" s="9">
        <v>2</v>
      </c>
      <c r="FQ15" s="9">
        <v>1</v>
      </c>
      <c r="FR15" s="9">
        <v>1</v>
      </c>
      <c r="FS15" s="9">
        <v>1</v>
      </c>
      <c r="FU15" s="9">
        <v>1</v>
      </c>
      <c r="FW15" s="9">
        <v>1</v>
      </c>
      <c r="GA15" s="9">
        <v>3</v>
      </c>
      <c r="GB15" s="9">
        <v>3</v>
      </c>
      <c r="GC15" s="9">
        <v>7</v>
      </c>
      <c r="GD15" s="9">
        <v>1</v>
      </c>
      <c r="GE15" s="9">
        <v>1</v>
      </c>
      <c r="GI15" s="9">
        <v>4</v>
      </c>
      <c r="GK15" s="7">
        <v>1</v>
      </c>
      <c r="GO15" s="7"/>
    </row>
    <row r="16" spans="1:200" ht="15.75" customHeight="1" x14ac:dyDescent="0.3">
      <c r="A16" s="3" t="s">
        <v>155</v>
      </c>
      <c r="B16" s="5"/>
      <c r="C16" s="5"/>
      <c r="D16" s="5"/>
      <c r="E16" s="5"/>
      <c r="F16" s="5">
        <v>2</v>
      </c>
      <c r="G16" s="4"/>
      <c r="H16" s="5"/>
      <c r="I16" s="5">
        <v>1</v>
      </c>
      <c r="N16" s="6">
        <v>18</v>
      </c>
      <c r="O16" s="5">
        <v>1</v>
      </c>
      <c r="P16" s="6">
        <v>7</v>
      </c>
      <c r="R16" s="6">
        <v>2</v>
      </c>
      <c r="S16" s="6">
        <v>5</v>
      </c>
      <c r="T16" s="6">
        <v>3</v>
      </c>
      <c r="W16" s="6">
        <v>1</v>
      </c>
      <c r="Y16" s="6">
        <v>2</v>
      </c>
      <c r="AA16" s="6">
        <v>5</v>
      </c>
      <c r="AC16" s="6">
        <v>6</v>
      </c>
      <c r="AG16" s="5">
        <v>3</v>
      </c>
      <c r="AI16" s="6">
        <v>1</v>
      </c>
      <c r="AY16" s="6">
        <v>1</v>
      </c>
      <c r="BC16" s="7"/>
      <c r="BD16" s="7"/>
      <c r="BF16" s="7"/>
      <c r="BH16" s="7">
        <v>1</v>
      </c>
      <c r="BK16" s="7">
        <v>1</v>
      </c>
      <c r="BM16" s="7">
        <v>1</v>
      </c>
      <c r="BP16" s="7">
        <v>1</v>
      </c>
      <c r="BS16" s="7">
        <v>1</v>
      </c>
      <c r="BT16" s="7">
        <v>1</v>
      </c>
      <c r="BU16" s="7">
        <v>1</v>
      </c>
      <c r="BW16" s="7">
        <v>1</v>
      </c>
      <c r="BZ16" s="7">
        <v>1</v>
      </c>
      <c r="CA16" s="7">
        <v>1</v>
      </c>
      <c r="CD16" s="7">
        <v>1</v>
      </c>
      <c r="CF16" s="7">
        <v>1</v>
      </c>
      <c r="CG16" s="7">
        <v>1</v>
      </c>
      <c r="CK16" s="7">
        <v>2</v>
      </c>
      <c r="CN16" s="7">
        <v>1</v>
      </c>
      <c r="CP16" s="7">
        <v>1</v>
      </c>
      <c r="DB16" s="7">
        <v>1</v>
      </c>
      <c r="DI16" s="7">
        <v>1</v>
      </c>
      <c r="DL16" s="7">
        <v>3</v>
      </c>
      <c r="DQ16" s="7"/>
      <c r="DR16" s="9">
        <v>1</v>
      </c>
      <c r="DT16" s="7">
        <v>3</v>
      </c>
      <c r="DU16" s="7"/>
      <c r="DV16" s="7"/>
      <c r="DW16" s="7"/>
      <c r="DX16" s="7"/>
      <c r="DY16" s="9">
        <v>1</v>
      </c>
      <c r="DZ16" s="7"/>
      <c r="EB16" s="7"/>
      <c r="EC16" s="7">
        <v>2</v>
      </c>
      <c r="EE16" s="7"/>
      <c r="EF16" s="7"/>
      <c r="EG16" s="7"/>
      <c r="EH16" s="7"/>
      <c r="EI16" s="7"/>
      <c r="EJ16" s="7"/>
      <c r="EK16" s="7"/>
      <c r="EL16" s="7"/>
      <c r="EO16" s="7"/>
      <c r="EQ16" s="7"/>
      <c r="EU16" s="7"/>
      <c r="EZ16" s="7"/>
      <c r="FE16" s="7"/>
      <c r="FI16" s="7"/>
      <c r="FM16" s="9">
        <v>1</v>
      </c>
      <c r="FN16" s="7"/>
      <c r="FO16" s="9">
        <v>1</v>
      </c>
      <c r="FP16" s="7">
        <v>2</v>
      </c>
      <c r="FQ16" s="7"/>
      <c r="FR16" s="7"/>
      <c r="FS16" s="7"/>
      <c r="FT16" s="9">
        <v>2</v>
      </c>
      <c r="FU16" s="7">
        <v>1</v>
      </c>
      <c r="FW16" s="7"/>
      <c r="GA16" s="7">
        <v>1</v>
      </c>
      <c r="GB16" s="7"/>
      <c r="GC16" s="7">
        <v>2</v>
      </c>
      <c r="GD16" s="7">
        <v>1</v>
      </c>
      <c r="GE16" s="7"/>
      <c r="GF16" s="9">
        <v>1</v>
      </c>
      <c r="GI16" s="7">
        <v>1</v>
      </c>
      <c r="GK16" s="7"/>
    </row>
    <row r="17" spans="1:200" ht="15.75" customHeight="1" x14ac:dyDescent="0.3">
      <c r="A17" s="3" t="s">
        <v>296</v>
      </c>
      <c r="B17" s="5"/>
      <c r="C17" s="5"/>
      <c r="D17" s="5">
        <v>4</v>
      </c>
      <c r="E17" s="5"/>
      <c r="F17" s="5">
        <v>1</v>
      </c>
      <c r="G17" s="4"/>
      <c r="H17" s="5"/>
      <c r="I17" s="5">
        <v>1</v>
      </c>
      <c r="K17" s="6">
        <v>1</v>
      </c>
      <c r="N17" s="6">
        <v>1</v>
      </c>
      <c r="T17" s="6">
        <v>1</v>
      </c>
      <c r="X17" s="6">
        <v>1</v>
      </c>
      <c r="AA17" s="6">
        <v>5</v>
      </c>
      <c r="AC17" s="6">
        <v>1</v>
      </c>
      <c r="AK17" s="6">
        <v>2</v>
      </c>
      <c r="AU17" s="6">
        <v>2</v>
      </c>
      <c r="AZ17" s="6">
        <v>2</v>
      </c>
      <c r="BC17" s="7"/>
      <c r="BD17" s="7"/>
      <c r="BF17" s="7"/>
      <c r="BH17" s="7"/>
      <c r="BK17" s="7"/>
      <c r="BM17" s="7"/>
      <c r="BP17" s="7"/>
      <c r="BS17" s="7"/>
      <c r="BT17" s="7"/>
      <c r="BU17" s="7"/>
      <c r="BW17" s="7"/>
      <c r="BZ17" s="7"/>
      <c r="CA17" s="7"/>
      <c r="CD17" s="7"/>
      <c r="CF17" s="7"/>
      <c r="CG17" s="7"/>
      <c r="CK17" s="7"/>
      <c r="CN17" s="7"/>
      <c r="CP17" s="7"/>
      <c r="DB17" s="7"/>
      <c r="DI17" s="7"/>
      <c r="DL17" s="7">
        <v>1</v>
      </c>
      <c r="DM17" s="9">
        <v>1</v>
      </c>
      <c r="DR17" s="7"/>
      <c r="DS17" s="9">
        <v>2</v>
      </c>
      <c r="DT17" s="7">
        <v>1</v>
      </c>
      <c r="DY17" s="7"/>
      <c r="EC17" s="7"/>
      <c r="EW17" s="9">
        <v>2</v>
      </c>
      <c r="FC17" s="9">
        <v>1</v>
      </c>
      <c r="FE17" s="9">
        <v>1</v>
      </c>
      <c r="FG17" s="9">
        <v>1</v>
      </c>
      <c r="FK17" s="9">
        <v>1</v>
      </c>
      <c r="FM17" s="7">
        <v>1</v>
      </c>
      <c r="FO17" s="7"/>
      <c r="FP17" s="7"/>
      <c r="FT17" s="7"/>
      <c r="FU17" s="7"/>
      <c r="GA17" s="7"/>
      <c r="GB17" s="9">
        <v>1</v>
      </c>
      <c r="GC17" s="7">
        <v>2</v>
      </c>
      <c r="GD17" s="7"/>
      <c r="GF17" s="7"/>
      <c r="GI17" s="7"/>
      <c r="GK17" s="9">
        <v>1</v>
      </c>
      <c r="GN17" s="9">
        <v>1</v>
      </c>
      <c r="GQ17" s="9">
        <v>1</v>
      </c>
    </row>
    <row r="18" spans="1:200" ht="15.75" customHeight="1" x14ac:dyDescent="0.3">
      <c r="A18" s="3" t="s">
        <v>156</v>
      </c>
      <c r="B18" s="4">
        <v>1</v>
      </c>
      <c r="C18" s="4">
        <v>4</v>
      </c>
      <c r="D18" s="4"/>
      <c r="E18" s="5"/>
      <c r="F18" s="4"/>
      <c r="G18" s="5">
        <v>8</v>
      </c>
      <c r="H18" s="5">
        <v>3</v>
      </c>
      <c r="I18" s="5">
        <v>3</v>
      </c>
      <c r="J18" s="6">
        <v>2</v>
      </c>
      <c r="K18" s="6">
        <v>11</v>
      </c>
      <c r="L18" s="5">
        <v>3</v>
      </c>
      <c r="M18" s="5">
        <v>1</v>
      </c>
      <c r="N18" s="5"/>
      <c r="O18" s="5"/>
      <c r="P18" s="5">
        <v>1</v>
      </c>
      <c r="Q18" s="5">
        <v>2</v>
      </c>
      <c r="R18" s="6">
        <v>3</v>
      </c>
      <c r="S18" s="6">
        <v>17</v>
      </c>
      <c r="T18" s="5"/>
      <c r="V18" s="5">
        <v>1</v>
      </c>
      <c r="W18" s="6">
        <v>3</v>
      </c>
      <c r="X18" s="6">
        <v>2</v>
      </c>
      <c r="AC18" s="5">
        <v>8</v>
      </c>
      <c r="AD18" s="6">
        <v>48</v>
      </c>
      <c r="AF18" s="6">
        <v>21</v>
      </c>
      <c r="AG18" s="5">
        <v>1</v>
      </c>
      <c r="AH18" s="5">
        <v>3</v>
      </c>
      <c r="AI18" s="5">
        <v>10</v>
      </c>
      <c r="AJ18" s="5">
        <v>24</v>
      </c>
      <c r="AK18" s="5">
        <v>1</v>
      </c>
      <c r="AL18" s="6">
        <v>1</v>
      </c>
      <c r="AM18" s="6">
        <v>2</v>
      </c>
      <c r="AO18" s="6">
        <v>10</v>
      </c>
      <c r="AS18" s="5"/>
      <c r="AT18" s="5"/>
      <c r="AU18" s="5">
        <v>6</v>
      </c>
      <c r="AV18" s="6">
        <v>7</v>
      </c>
      <c r="AW18" s="6">
        <v>6</v>
      </c>
      <c r="AX18" s="6">
        <v>11</v>
      </c>
      <c r="AY18" s="5"/>
      <c r="AZ18" s="5"/>
      <c r="BC18" s="7">
        <v>1</v>
      </c>
      <c r="BD18" s="7">
        <v>1</v>
      </c>
      <c r="BF18" s="7">
        <v>1</v>
      </c>
      <c r="DB18" s="7">
        <v>1</v>
      </c>
      <c r="DL18" s="7"/>
      <c r="DM18" s="7"/>
      <c r="DN18" s="9">
        <v>1</v>
      </c>
      <c r="DS18" s="7"/>
      <c r="DT18" s="7"/>
      <c r="DU18" s="9">
        <v>1</v>
      </c>
      <c r="EF18" s="9">
        <v>2</v>
      </c>
      <c r="EW18" s="7"/>
      <c r="FC18" s="7"/>
      <c r="FE18" s="7">
        <v>1</v>
      </c>
      <c r="FF18" s="9">
        <v>1</v>
      </c>
      <c r="FG18" s="7"/>
      <c r="FK18" s="7"/>
      <c r="FM18" s="7">
        <v>1</v>
      </c>
      <c r="GA18" s="9">
        <v>1</v>
      </c>
      <c r="GB18" s="7">
        <v>1</v>
      </c>
      <c r="GC18" s="7">
        <v>1</v>
      </c>
      <c r="GI18" s="9">
        <v>2</v>
      </c>
      <c r="GK18" s="7"/>
      <c r="GN18" s="7"/>
      <c r="GO18" s="9">
        <v>1</v>
      </c>
      <c r="GQ18" s="7"/>
    </row>
    <row r="19" spans="1:200" ht="15.75" customHeight="1" x14ac:dyDescent="0.3">
      <c r="A19" s="3" t="s">
        <v>157</v>
      </c>
      <c r="B19" s="5"/>
      <c r="C19" s="5">
        <v>1</v>
      </c>
      <c r="D19" s="5"/>
      <c r="E19" s="5"/>
      <c r="F19" s="4"/>
      <c r="G19" s="5">
        <v>4</v>
      </c>
      <c r="H19" s="5"/>
      <c r="I19" s="5"/>
      <c r="J19" s="6">
        <v>2</v>
      </c>
      <c r="K19" s="6">
        <v>3</v>
      </c>
      <c r="M19" s="6">
        <v>1</v>
      </c>
      <c r="N19" s="5"/>
      <c r="O19" s="5"/>
      <c r="P19" s="5"/>
      <c r="R19" s="5"/>
      <c r="S19" s="5"/>
      <c r="T19" s="5"/>
      <c r="W19" s="5"/>
      <c r="Y19" s="5"/>
      <c r="AA19" s="5"/>
      <c r="AC19" s="5"/>
      <c r="AD19" s="6">
        <v>1</v>
      </c>
      <c r="AG19" s="5"/>
      <c r="AH19" s="6">
        <v>1</v>
      </c>
      <c r="AI19" s="5"/>
      <c r="AO19" s="6">
        <v>14</v>
      </c>
      <c r="AW19" s="6">
        <v>1</v>
      </c>
      <c r="AY19" s="5"/>
      <c r="BC19" s="7"/>
      <c r="BD19" s="7"/>
      <c r="BF19" s="7"/>
      <c r="DB19" s="7"/>
      <c r="DN19" s="7"/>
      <c r="DU19" s="7"/>
      <c r="EF19" s="7">
        <v>1</v>
      </c>
      <c r="FE19" s="7">
        <v>1</v>
      </c>
      <c r="FF19" s="7"/>
      <c r="FM19" s="7"/>
      <c r="GA19" s="7"/>
      <c r="GB19" s="7"/>
      <c r="GC19" s="7"/>
      <c r="GI19" s="7"/>
      <c r="GK19" s="9">
        <v>1</v>
      </c>
      <c r="GO19" s="7">
        <v>1</v>
      </c>
    </row>
    <row r="20" spans="1:200" ht="15.75" customHeight="1" x14ac:dyDescent="0.3">
      <c r="A20" s="3" t="s">
        <v>297</v>
      </c>
      <c r="B20" s="5"/>
      <c r="C20" s="5"/>
      <c r="D20" s="4"/>
      <c r="E20" s="5"/>
      <c r="F20" s="4"/>
      <c r="G20" s="5"/>
      <c r="H20" s="5"/>
      <c r="I20" s="5"/>
      <c r="K20" s="5"/>
      <c r="N20" s="5"/>
      <c r="T20" s="5"/>
      <c r="U20" s="6">
        <v>1</v>
      </c>
      <c r="X20" s="5"/>
      <c r="AA20" s="5"/>
      <c r="AC20" s="5"/>
      <c r="AK20" s="5"/>
      <c r="AR20" s="6">
        <v>1</v>
      </c>
      <c r="AU20" s="5"/>
      <c r="AZ20" s="5"/>
      <c r="BC20" s="7"/>
      <c r="BD20" s="7"/>
      <c r="BF20" s="7"/>
      <c r="DB20" s="7"/>
      <c r="DN20" s="7"/>
      <c r="DU20" s="7"/>
      <c r="EF20" s="7"/>
      <c r="FE20" s="7"/>
      <c r="FF20" s="7"/>
      <c r="FM20" s="7"/>
      <c r="GA20" s="7"/>
      <c r="GB20" s="7"/>
      <c r="GC20" s="7"/>
      <c r="GI20" s="7"/>
      <c r="GO20" s="7"/>
    </row>
    <row r="21" spans="1:200" ht="15.75" customHeight="1" x14ac:dyDescent="0.3">
      <c r="A21" s="3" t="s">
        <v>158</v>
      </c>
      <c r="B21" s="5"/>
      <c r="C21" s="5"/>
      <c r="D21" s="4"/>
      <c r="E21" s="5"/>
      <c r="F21" s="4"/>
      <c r="G21" s="5"/>
      <c r="H21" s="5"/>
      <c r="I21" s="5"/>
      <c r="K21" s="5"/>
      <c r="N21" s="5"/>
      <c r="T21" s="5"/>
      <c r="X21" s="5"/>
      <c r="AA21" s="5"/>
      <c r="AC21" s="5"/>
      <c r="AK21" s="5"/>
      <c r="AU21" s="5"/>
      <c r="AZ21" s="5"/>
      <c r="BC21" s="7"/>
      <c r="BE21" s="7"/>
      <c r="BF21" s="7"/>
      <c r="BH21" s="7"/>
      <c r="BL21" s="7"/>
      <c r="BM21" s="7"/>
      <c r="BO21" s="7"/>
      <c r="BT21" s="7"/>
      <c r="BY21" s="7"/>
      <c r="CD21" s="7"/>
      <c r="CE21" s="7"/>
      <c r="CO21" s="7"/>
      <c r="CP21" s="7"/>
      <c r="CT21" s="7"/>
      <c r="DB21" s="7"/>
      <c r="DD21" s="7"/>
      <c r="DG21" s="7"/>
      <c r="DJ21" s="7"/>
      <c r="DK21" s="7"/>
      <c r="DL21" s="7"/>
      <c r="DN21" s="7"/>
      <c r="DO21" s="7"/>
      <c r="DP21" s="7"/>
      <c r="DR21" s="7"/>
      <c r="DS21" s="7"/>
      <c r="DT21" s="7"/>
      <c r="DW21" s="7"/>
      <c r="DY21" s="7"/>
      <c r="DZ21" s="7"/>
      <c r="EA21" s="7"/>
      <c r="ED21" s="7"/>
      <c r="EE21" s="7"/>
      <c r="EF21" s="7"/>
      <c r="FE21" s="7"/>
      <c r="FG21" s="9">
        <v>1</v>
      </c>
      <c r="FH21" s="9">
        <v>1</v>
      </c>
      <c r="GK21" s="7"/>
      <c r="GO21" s="7"/>
    </row>
    <row r="22" spans="1:200" ht="15.75" customHeight="1" x14ac:dyDescent="0.3">
      <c r="A22" s="3" t="s">
        <v>159</v>
      </c>
      <c r="B22" s="4"/>
      <c r="C22" s="5"/>
      <c r="D22" s="5"/>
      <c r="E22" s="5"/>
      <c r="F22" s="5">
        <v>1</v>
      </c>
      <c r="G22" s="4">
        <v>6</v>
      </c>
      <c r="H22" s="5"/>
      <c r="I22" s="5">
        <v>1</v>
      </c>
      <c r="J22" s="5">
        <v>1</v>
      </c>
      <c r="K22" s="5">
        <v>3</v>
      </c>
      <c r="L22" s="5"/>
      <c r="M22" s="5"/>
      <c r="N22" s="6">
        <v>3</v>
      </c>
      <c r="P22" s="5">
        <v>5</v>
      </c>
      <c r="Q22" s="5">
        <v>1</v>
      </c>
      <c r="R22" s="5"/>
      <c r="S22" s="5">
        <v>1</v>
      </c>
      <c r="U22" s="6">
        <v>3</v>
      </c>
      <c r="V22" s="5">
        <v>1</v>
      </c>
      <c r="W22" s="5">
        <v>1</v>
      </c>
      <c r="X22" s="5"/>
      <c r="Y22" s="6">
        <v>1</v>
      </c>
      <c r="AA22" s="6">
        <v>1</v>
      </c>
      <c r="AC22" s="5"/>
      <c r="AD22" s="5">
        <v>1</v>
      </c>
      <c r="AF22" s="5"/>
      <c r="AG22" s="5"/>
      <c r="AH22" s="5">
        <v>1</v>
      </c>
      <c r="AI22" s="5"/>
      <c r="AJ22" s="5"/>
      <c r="AK22" s="5">
        <v>2</v>
      </c>
      <c r="AL22" s="5"/>
      <c r="AM22" s="5"/>
      <c r="AN22" s="6">
        <v>1</v>
      </c>
      <c r="AO22" s="5"/>
      <c r="AR22" s="6">
        <v>1</v>
      </c>
      <c r="AS22" s="6">
        <v>1</v>
      </c>
      <c r="AT22" s="6">
        <v>3</v>
      </c>
      <c r="AU22" s="5">
        <v>1</v>
      </c>
      <c r="AV22" s="5"/>
      <c r="AW22" s="5"/>
      <c r="AX22" s="5"/>
      <c r="AZ22" s="6">
        <v>1</v>
      </c>
      <c r="BC22" s="7">
        <v>1</v>
      </c>
      <c r="BE22" s="7">
        <v>1</v>
      </c>
      <c r="BF22" s="7">
        <v>1</v>
      </c>
      <c r="BH22" s="7">
        <v>1</v>
      </c>
      <c r="BL22" s="7">
        <v>1</v>
      </c>
      <c r="BM22" s="7">
        <v>1</v>
      </c>
      <c r="BO22" s="7">
        <v>1</v>
      </c>
      <c r="BT22" s="7">
        <v>1</v>
      </c>
      <c r="BY22" s="7">
        <v>1</v>
      </c>
      <c r="CD22" s="7">
        <v>1</v>
      </c>
      <c r="CE22" s="7">
        <v>1</v>
      </c>
      <c r="CO22" s="7">
        <v>1</v>
      </c>
      <c r="CP22" s="7">
        <v>1</v>
      </c>
      <c r="CT22" s="7">
        <v>1</v>
      </c>
      <c r="DB22" s="7">
        <v>1</v>
      </c>
      <c r="DD22" s="7">
        <v>1</v>
      </c>
      <c r="DG22" s="7">
        <v>1</v>
      </c>
      <c r="DJ22" s="7">
        <v>1</v>
      </c>
      <c r="DK22" s="7">
        <v>1</v>
      </c>
      <c r="DL22" s="7">
        <v>1</v>
      </c>
      <c r="DN22" s="7">
        <v>1</v>
      </c>
      <c r="DO22" s="7">
        <v>4</v>
      </c>
      <c r="DP22" s="7">
        <v>1</v>
      </c>
      <c r="DR22" s="7">
        <v>1</v>
      </c>
      <c r="DS22" s="7">
        <v>1</v>
      </c>
      <c r="DT22" s="7">
        <v>1</v>
      </c>
      <c r="DW22" s="7">
        <v>1</v>
      </c>
      <c r="DY22" s="7">
        <v>1</v>
      </c>
      <c r="DZ22" s="7">
        <v>1</v>
      </c>
      <c r="EA22" s="7">
        <v>1</v>
      </c>
      <c r="ED22" s="7">
        <v>2</v>
      </c>
      <c r="EE22" s="7">
        <v>1</v>
      </c>
      <c r="EF22" s="7">
        <v>1</v>
      </c>
      <c r="EI22" s="9">
        <v>1</v>
      </c>
      <c r="EM22" s="9">
        <v>1</v>
      </c>
      <c r="EO22" s="9">
        <v>1</v>
      </c>
      <c r="EQ22" s="9">
        <v>1</v>
      </c>
      <c r="FD22" s="9">
        <v>1</v>
      </c>
      <c r="FE22" s="7">
        <v>1</v>
      </c>
      <c r="FG22" s="9">
        <v>1</v>
      </c>
      <c r="FQ22" s="9">
        <v>2</v>
      </c>
      <c r="FS22" s="9">
        <v>3</v>
      </c>
      <c r="FU22" s="9">
        <v>2</v>
      </c>
      <c r="FV22" s="9">
        <v>1</v>
      </c>
      <c r="FW22" s="9">
        <v>1</v>
      </c>
      <c r="FY22" s="9">
        <v>1</v>
      </c>
      <c r="GA22" s="9">
        <v>1</v>
      </c>
      <c r="GB22" s="9">
        <v>1</v>
      </c>
      <c r="GC22" s="9">
        <v>1</v>
      </c>
      <c r="GD22" s="9">
        <v>2</v>
      </c>
      <c r="GI22" s="9">
        <v>2</v>
      </c>
      <c r="GK22" s="7"/>
      <c r="GN22" s="9">
        <v>1</v>
      </c>
      <c r="GO22" s="7"/>
      <c r="GQ22" s="9">
        <v>1</v>
      </c>
    </row>
    <row r="23" spans="1:200" ht="15.75" customHeight="1" x14ac:dyDescent="0.3">
      <c r="A23" s="3" t="s">
        <v>160</v>
      </c>
      <c r="B23" s="5"/>
      <c r="C23" s="5"/>
      <c r="D23" s="5"/>
      <c r="E23" s="5">
        <v>4</v>
      </c>
      <c r="F23" s="5">
        <v>1</v>
      </c>
      <c r="G23" s="4"/>
      <c r="H23" s="5"/>
      <c r="I23" s="5"/>
      <c r="J23" s="5">
        <v>2</v>
      </c>
      <c r="K23" s="5"/>
      <c r="M23" s="5"/>
      <c r="R23" s="6">
        <v>5</v>
      </c>
      <c r="S23" s="6">
        <v>1</v>
      </c>
      <c r="T23" s="6">
        <v>1</v>
      </c>
      <c r="X23" s="6">
        <v>4</v>
      </c>
      <c r="Z23" s="6">
        <v>2</v>
      </c>
      <c r="AA23" s="6">
        <v>3</v>
      </c>
      <c r="AB23" s="6">
        <v>1</v>
      </c>
      <c r="AD23" s="5"/>
      <c r="AE23" s="6">
        <v>1</v>
      </c>
      <c r="AF23" s="6">
        <v>2</v>
      </c>
      <c r="AH23" s="5"/>
      <c r="AI23" s="6">
        <v>16</v>
      </c>
      <c r="AJ23" s="6">
        <v>4</v>
      </c>
      <c r="AL23" s="6">
        <v>1</v>
      </c>
      <c r="AO23" s="5"/>
      <c r="AP23" s="6">
        <v>2</v>
      </c>
      <c r="AQ23" s="6">
        <v>7</v>
      </c>
      <c r="AS23" s="6">
        <v>1</v>
      </c>
      <c r="AW23" s="5">
        <v>4</v>
      </c>
      <c r="AZ23" s="6">
        <v>2</v>
      </c>
      <c r="BC23" s="7"/>
      <c r="BE23" s="7"/>
      <c r="BF23" s="7"/>
      <c r="BH23" s="7"/>
      <c r="BL23" s="7"/>
      <c r="BM23" s="7"/>
      <c r="BO23" s="7"/>
      <c r="BT23" s="7"/>
      <c r="BY23" s="7"/>
      <c r="CD23" s="7"/>
      <c r="CE23" s="7"/>
      <c r="CO23" s="7"/>
      <c r="CP23" s="7"/>
      <c r="CT23" s="7"/>
      <c r="DB23" s="7"/>
      <c r="DD23" s="7"/>
      <c r="DG23" s="7"/>
      <c r="DJ23" s="7"/>
      <c r="DK23" s="7"/>
      <c r="DL23" s="7"/>
      <c r="DN23" s="7"/>
      <c r="DO23" s="7"/>
      <c r="DP23" s="7"/>
      <c r="DR23" s="7">
        <v>1</v>
      </c>
      <c r="DS23" s="7">
        <v>4</v>
      </c>
      <c r="DT23" s="7">
        <v>3</v>
      </c>
      <c r="DV23" s="9">
        <v>1</v>
      </c>
      <c r="DW23" s="7">
        <v>1</v>
      </c>
      <c r="DX23" s="9">
        <v>1</v>
      </c>
      <c r="DY23" s="7"/>
      <c r="DZ23" s="7">
        <v>1</v>
      </c>
      <c r="EA23" s="7">
        <v>2</v>
      </c>
      <c r="ED23" s="7"/>
      <c r="EE23" s="7"/>
      <c r="EF23" s="7"/>
      <c r="EG23" s="9">
        <v>1</v>
      </c>
      <c r="EI23" s="7">
        <v>1</v>
      </c>
      <c r="EM23" s="7">
        <v>1</v>
      </c>
      <c r="EN23" s="9">
        <v>1</v>
      </c>
      <c r="EO23" s="7"/>
      <c r="EQ23" s="7"/>
      <c r="EW23" s="9">
        <v>1</v>
      </c>
      <c r="FD23" s="7"/>
      <c r="FE23" s="7"/>
      <c r="FG23" s="7">
        <v>1</v>
      </c>
      <c r="FH23" s="7"/>
      <c r="FI23" s="9">
        <v>1</v>
      </c>
      <c r="FO23" s="9">
        <v>1</v>
      </c>
      <c r="FR23" s="9">
        <v>1</v>
      </c>
      <c r="FS23" s="9">
        <v>1</v>
      </c>
      <c r="FX23" s="9">
        <v>1</v>
      </c>
      <c r="FY23" s="9">
        <v>1</v>
      </c>
      <c r="GI23" s="9">
        <v>1</v>
      </c>
      <c r="GL23" s="9">
        <v>1</v>
      </c>
      <c r="GQ23" s="9">
        <v>2</v>
      </c>
    </row>
    <row r="24" spans="1:200" ht="15.75" customHeight="1" x14ac:dyDescent="0.3">
      <c r="A24" s="3" t="s">
        <v>340</v>
      </c>
      <c r="B24" s="5"/>
      <c r="C24" s="5"/>
      <c r="D24" s="5"/>
      <c r="E24" s="5"/>
      <c r="F24" s="5"/>
      <c r="G24" s="4"/>
      <c r="H24" s="5"/>
      <c r="I24" s="5"/>
      <c r="J24" s="5"/>
      <c r="K24" s="5"/>
      <c r="M24" s="5"/>
      <c r="AD24" s="5"/>
      <c r="AH24" s="5"/>
      <c r="AO24" s="5"/>
      <c r="AW24" s="5"/>
      <c r="BC24" s="7"/>
      <c r="BE24" s="7"/>
      <c r="BF24" s="7"/>
      <c r="BH24" s="7"/>
      <c r="BL24" s="7"/>
      <c r="BM24" s="7"/>
      <c r="BO24" s="7"/>
      <c r="BT24" s="7"/>
      <c r="BY24" s="7"/>
      <c r="CD24" s="7"/>
      <c r="CE24" s="7"/>
      <c r="CO24" s="7"/>
      <c r="CP24" s="7"/>
      <c r="CT24" s="7"/>
      <c r="DB24" s="7"/>
      <c r="DD24" s="7"/>
      <c r="DG24" s="7"/>
      <c r="DJ24" s="7"/>
      <c r="DK24" s="7"/>
      <c r="DL24" s="7"/>
      <c r="DN24" s="7"/>
      <c r="DO24" s="7"/>
      <c r="DP24" s="7"/>
      <c r="DR24" s="7"/>
      <c r="DS24" s="7"/>
      <c r="DT24" s="7"/>
      <c r="DW24" s="7"/>
      <c r="DY24" s="7"/>
      <c r="DZ24" s="7"/>
      <c r="EA24" s="7"/>
      <c r="ED24" s="7"/>
      <c r="EE24" s="7"/>
      <c r="EF24" s="7"/>
      <c r="EI24" s="7"/>
      <c r="EM24" s="7"/>
      <c r="EO24" s="7"/>
      <c r="EQ24" s="7"/>
      <c r="FD24" s="7"/>
      <c r="FE24" s="7"/>
      <c r="FG24" s="7"/>
      <c r="FQ24" s="7"/>
      <c r="FS24" s="7"/>
      <c r="FU24" s="7"/>
      <c r="FV24" s="7"/>
      <c r="FW24" s="7"/>
      <c r="FX24" s="9">
        <v>1</v>
      </c>
      <c r="FY24" s="7"/>
      <c r="GA24" s="7"/>
      <c r="GB24" s="7"/>
      <c r="GC24" s="7"/>
      <c r="GD24" s="7"/>
      <c r="GI24" s="7"/>
      <c r="GN24" s="7"/>
      <c r="GQ24" s="7"/>
    </row>
    <row r="25" spans="1:200" ht="15.75" customHeight="1" x14ac:dyDescent="0.3">
      <c r="A25" s="3" t="s">
        <v>161</v>
      </c>
      <c r="B25" s="5"/>
      <c r="C25" s="5"/>
      <c r="D25" s="5"/>
      <c r="E25" s="5"/>
      <c r="F25" s="4"/>
      <c r="G25" s="4"/>
      <c r="H25" s="5"/>
      <c r="I25" s="5"/>
      <c r="J25" s="5"/>
      <c r="K25" s="5"/>
      <c r="N25" s="5"/>
      <c r="P25" s="5"/>
      <c r="Q25" s="5"/>
      <c r="S25" s="5"/>
      <c r="T25" s="6">
        <v>1</v>
      </c>
      <c r="U25" s="5"/>
      <c r="V25" s="6">
        <v>1</v>
      </c>
      <c r="Z25" s="6">
        <v>7</v>
      </c>
      <c r="AA25" s="6">
        <v>4</v>
      </c>
      <c r="AD25" s="6">
        <v>1</v>
      </c>
      <c r="AI25" s="6">
        <v>3</v>
      </c>
      <c r="AJ25" s="6">
        <v>3</v>
      </c>
      <c r="AM25" s="6">
        <v>2</v>
      </c>
      <c r="AN25" s="6">
        <v>3</v>
      </c>
      <c r="AP25" s="6">
        <v>5</v>
      </c>
      <c r="AQ25" s="6">
        <v>4</v>
      </c>
      <c r="AR25" s="5">
        <v>2</v>
      </c>
      <c r="AS25" s="6">
        <v>4</v>
      </c>
      <c r="AT25" s="6">
        <v>4</v>
      </c>
      <c r="AU25" s="6">
        <v>2</v>
      </c>
      <c r="AW25" s="6">
        <v>8</v>
      </c>
      <c r="AZ25" s="6">
        <v>4</v>
      </c>
      <c r="BC25" s="7"/>
      <c r="BE25" s="7"/>
      <c r="BF25" s="7"/>
      <c r="BR25" s="7"/>
      <c r="BV25" s="7"/>
      <c r="BW25" s="7">
        <v>1</v>
      </c>
      <c r="CH25" s="7">
        <v>1</v>
      </c>
      <c r="CI25" s="7">
        <v>1</v>
      </c>
      <c r="CK25" s="7">
        <v>2</v>
      </c>
      <c r="CL25" s="7">
        <v>1</v>
      </c>
      <c r="CP25" s="7">
        <v>1</v>
      </c>
      <c r="CZ25" s="7">
        <v>1</v>
      </c>
      <c r="DA25" s="7">
        <v>2</v>
      </c>
      <c r="DB25" s="7"/>
      <c r="DC25" s="7"/>
      <c r="DD25" s="7">
        <v>1</v>
      </c>
      <c r="DE25" s="7"/>
      <c r="DF25" s="7">
        <v>1</v>
      </c>
      <c r="DG25" s="7"/>
      <c r="DH25" s="7"/>
      <c r="DI25" s="7"/>
      <c r="DJ25" s="7">
        <v>1</v>
      </c>
      <c r="DK25" s="7"/>
      <c r="DL25" s="7"/>
      <c r="DM25" s="7"/>
      <c r="DN25" s="7">
        <v>1</v>
      </c>
      <c r="DO25" s="7"/>
      <c r="DP25" s="7"/>
      <c r="DQ25" s="7"/>
      <c r="DR25" s="7">
        <v>2</v>
      </c>
      <c r="DS25" s="7">
        <v>1</v>
      </c>
      <c r="DT25" s="7">
        <v>1</v>
      </c>
      <c r="DU25" s="7"/>
      <c r="DV25" s="7"/>
      <c r="DW25" s="7"/>
      <c r="DX25" s="7"/>
      <c r="DY25" s="7"/>
      <c r="DZ25" s="7"/>
      <c r="EA25" s="7"/>
      <c r="EB25" s="7"/>
      <c r="EC25" s="7">
        <v>1</v>
      </c>
      <c r="ED25" s="7"/>
      <c r="EE25" s="7"/>
      <c r="EF25" s="7"/>
      <c r="EG25" s="7"/>
      <c r="EH25" s="7"/>
      <c r="EI25" s="7"/>
      <c r="EJ25" s="7"/>
      <c r="EK25" s="7"/>
      <c r="EL25" s="7"/>
      <c r="EM25" s="7">
        <v>1</v>
      </c>
      <c r="EN25" s="7">
        <v>1</v>
      </c>
      <c r="EO25" s="7"/>
      <c r="EP25" s="7"/>
      <c r="EQ25" s="7">
        <v>1</v>
      </c>
      <c r="ER25" s="7">
        <v>1</v>
      </c>
      <c r="ES25" s="7">
        <v>2</v>
      </c>
      <c r="ET25" s="7"/>
      <c r="EU25" s="7"/>
      <c r="EV25" s="7"/>
      <c r="EW25" s="7"/>
      <c r="EX25" s="7"/>
      <c r="EY25" s="7"/>
      <c r="EZ25" s="7">
        <v>1</v>
      </c>
      <c r="FA25" s="7"/>
      <c r="FB25" s="7">
        <v>1</v>
      </c>
      <c r="FC25" s="7"/>
      <c r="FD25" s="7"/>
      <c r="FE25" s="7"/>
      <c r="FF25" s="7"/>
      <c r="FG25" s="7"/>
      <c r="FH25" s="7"/>
      <c r="FI25" s="7">
        <v>1</v>
      </c>
      <c r="FJ25" s="7"/>
      <c r="FK25" s="7">
        <v>3</v>
      </c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>
        <v>1</v>
      </c>
      <c r="FX25" s="7">
        <v>2</v>
      </c>
      <c r="FY25" s="7"/>
      <c r="FZ25" s="7"/>
      <c r="GA25" s="7"/>
      <c r="GB25" s="7"/>
      <c r="GC25" s="7"/>
      <c r="GD25" s="7"/>
      <c r="GE25" s="7">
        <v>1</v>
      </c>
      <c r="GF25" s="7"/>
      <c r="GG25" s="7"/>
      <c r="GH25" s="7"/>
      <c r="GI25" s="7"/>
      <c r="GJ25" s="7"/>
      <c r="GK25" s="7"/>
      <c r="GL25" s="7"/>
      <c r="GM25" s="7"/>
      <c r="GN25" s="7">
        <v>2</v>
      </c>
      <c r="GO25" s="7"/>
      <c r="GP25" s="7"/>
      <c r="GQ25" s="7"/>
      <c r="GR25" s="7"/>
    </row>
    <row r="26" spans="1:200" ht="15.75" customHeight="1" x14ac:dyDescent="0.3">
      <c r="A26" s="3" t="s">
        <v>162</v>
      </c>
      <c r="B26" s="5"/>
      <c r="C26" s="5"/>
      <c r="D26" s="5"/>
      <c r="E26" s="5"/>
      <c r="F26" s="4"/>
      <c r="G26" s="4"/>
      <c r="H26" s="5"/>
      <c r="I26" s="5"/>
      <c r="J26" s="5"/>
      <c r="K26" s="5"/>
      <c r="N26" s="5"/>
      <c r="P26" s="5"/>
      <c r="Q26" s="5"/>
      <c r="S26" s="5"/>
      <c r="U26" s="5"/>
      <c r="AR26" s="5"/>
      <c r="BC26" s="7"/>
      <c r="BE26" s="7"/>
      <c r="BF26" s="7"/>
      <c r="BR26" s="7"/>
      <c r="BV26" s="7"/>
      <c r="BW26" s="7"/>
      <c r="CH26" s="7"/>
      <c r="CI26" s="7"/>
      <c r="CK26" s="7"/>
      <c r="CL26" s="7"/>
      <c r="CP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>
        <v>1</v>
      </c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</row>
    <row r="27" spans="1:200" ht="15.75" customHeight="1" x14ac:dyDescent="0.3">
      <c r="A27" s="3" t="s">
        <v>163</v>
      </c>
      <c r="B27" s="5"/>
      <c r="C27" s="5"/>
      <c r="D27" s="5"/>
      <c r="E27" s="5"/>
      <c r="F27" s="4"/>
      <c r="G27" s="4"/>
      <c r="H27" s="5"/>
      <c r="I27" s="5"/>
      <c r="J27" s="5"/>
      <c r="K27" s="5"/>
      <c r="N27" s="5"/>
      <c r="P27" s="5"/>
      <c r="Q27" s="5"/>
      <c r="S27" s="5"/>
      <c r="U27" s="5"/>
      <c r="AR27" s="5"/>
      <c r="BC27" s="7"/>
      <c r="BE27" s="7"/>
      <c r="BF27" s="7"/>
      <c r="BR27" s="7"/>
      <c r="BV27" s="7"/>
      <c r="BW27" s="7"/>
      <c r="CH27" s="7"/>
      <c r="CI27" s="7"/>
      <c r="CK27" s="7"/>
      <c r="CL27" s="7"/>
      <c r="CP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>
        <v>1</v>
      </c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</row>
    <row r="28" spans="1:200" ht="15.75" customHeight="1" x14ac:dyDescent="0.3">
      <c r="A28" s="3" t="s">
        <v>164</v>
      </c>
      <c r="B28" s="5"/>
      <c r="C28" s="5"/>
      <c r="D28" s="5"/>
      <c r="E28" s="5"/>
      <c r="F28" s="4"/>
      <c r="G28" s="4">
        <v>2</v>
      </c>
      <c r="H28" s="5"/>
      <c r="I28" s="5"/>
      <c r="J28" s="5"/>
      <c r="K28" s="5">
        <v>1</v>
      </c>
      <c r="N28" s="5">
        <v>2</v>
      </c>
      <c r="P28" s="5"/>
      <c r="Q28" s="5"/>
      <c r="R28" s="6">
        <v>1</v>
      </c>
      <c r="S28" s="5"/>
      <c r="U28" s="5"/>
      <c r="X28" s="6">
        <v>6</v>
      </c>
      <c r="AG28" s="6">
        <v>2</v>
      </c>
      <c r="AI28" s="6">
        <v>1</v>
      </c>
      <c r="AR28" s="5">
        <v>1</v>
      </c>
      <c r="AS28" s="6">
        <v>2</v>
      </c>
      <c r="AW28" s="6">
        <v>1</v>
      </c>
      <c r="BE28" s="7"/>
      <c r="BF28" s="7"/>
      <c r="BM28" s="7"/>
      <c r="BW28" s="7"/>
      <c r="CJ28" s="7"/>
      <c r="DB28" s="9">
        <v>1</v>
      </c>
      <c r="DH28" s="7"/>
      <c r="DJ28" s="9">
        <v>1</v>
      </c>
      <c r="DO28" s="9">
        <v>1</v>
      </c>
      <c r="DW28" s="9">
        <v>1</v>
      </c>
      <c r="ED28" s="7"/>
      <c r="EL28" s="9">
        <v>1</v>
      </c>
      <c r="EQ28" s="9">
        <v>1</v>
      </c>
      <c r="FA28" s="7"/>
      <c r="FV28" s="7"/>
      <c r="FW28" s="9">
        <v>1</v>
      </c>
    </row>
    <row r="29" spans="1:200" ht="15.75" customHeight="1" x14ac:dyDescent="0.3">
      <c r="A29" s="3" t="s">
        <v>165</v>
      </c>
      <c r="B29" s="5"/>
      <c r="C29" s="5"/>
      <c r="D29" s="5"/>
      <c r="E29" s="5"/>
      <c r="F29" s="4"/>
      <c r="G29" s="4"/>
      <c r="H29" s="5"/>
      <c r="I29" s="5"/>
      <c r="J29" s="5"/>
      <c r="K29" s="5"/>
      <c r="N29" s="5"/>
      <c r="P29" s="5"/>
      <c r="Q29" s="5"/>
      <c r="S29" s="5"/>
      <c r="U29" s="5"/>
      <c r="AR29" s="5"/>
      <c r="BC29" s="7"/>
      <c r="BE29" s="7"/>
      <c r="BF29" s="7"/>
      <c r="BR29" s="7"/>
      <c r="BV29" s="7"/>
      <c r="BW29" s="7"/>
      <c r="CE29" s="7"/>
      <c r="CI29" s="7"/>
      <c r="CP29" s="7"/>
      <c r="CS29" s="7"/>
      <c r="CX29" s="7"/>
      <c r="DB29" s="7"/>
      <c r="DJ29" s="7"/>
      <c r="DO29" s="7"/>
      <c r="DW29" s="7"/>
      <c r="EL29" s="7"/>
      <c r="EQ29" s="7"/>
      <c r="ER29" s="7"/>
      <c r="FL29" s="9">
        <v>1</v>
      </c>
    </row>
    <row r="30" spans="1:200" ht="15.75" customHeight="1" x14ac:dyDescent="0.3">
      <c r="A30" s="3" t="s">
        <v>166</v>
      </c>
      <c r="B30" s="5"/>
      <c r="C30" s="5"/>
      <c r="D30" s="5"/>
      <c r="E30" s="5"/>
      <c r="F30" s="4"/>
      <c r="G30" s="4"/>
      <c r="H30" s="5"/>
      <c r="I30" s="5"/>
      <c r="J30" s="5">
        <v>1</v>
      </c>
      <c r="K30" s="5"/>
      <c r="N30" s="5"/>
      <c r="P30" s="5"/>
      <c r="Q30" s="5"/>
      <c r="S30" s="5"/>
      <c r="T30" s="6">
        <v>1</v>
      </c>
      <c r="U30" s="5"/>
      <c r="V30" s="5"/>
      <c r="W30" s="5"/>
      <c r="Y30" s="5"/>
      <c r="AA30" s="5">
        <v>3</v>
      </c>
      <c r="AD30" s="5"/>
      <c r="AH30" s="5"/>
      <c r="AK30" s="5"/>
      <c r="AN30" s="5"/>
      <c r="AR30" s="5"/>
      <c r="AS30" s="5"/>
      <c r="AT30" s="5"/>
      <c r="AU30" s="5"/>
      <c r="AZ30" s="5"/>
      <c r="BC30" s="7"/>
      <c r="BE30" s="7"/>
      <c r="BF30" s="7"/>
      <c r="BR30" s="7"/>
      <c r="BV30" s="7"/>
      <c r="BW30" s="7"/>
      <c r="CE30" s="7"/>
      <c r="CI30" s="7"/>
      <c r="CP30" s="7"/>
      <c r="CS30" s="7"/>
      <c r="CX30" s="7"/>
      <c r="DB30" s="7"/>
      <c r="DJ30" s="7">
        <v>2</v>
      </c>
      <c r="DO30" s="7"/>
      <c r="DW30" s="7"/>
      <c r="EL30" s="7"/>
      <c r="EQ30" s="7"/>
      <c r="EX30" s="9">
        <v>2</v>
      </c>
      <c r="FD30" s="9">
        <v>1</v>
      </c>
      <c r="FE30" s="9">
        <v>1</v>
      </c>
      <c r="FF30" s="9">
        <v>1</v>
      </c>
      <c r="FG30" s="9">
        <v>1</v>
      </c>
      <c r="FI30" s="9">
        <v>1</v>
      </c>
      <c r="FR30" s="9">
        <v>1</v>
      </c>
      <c r="FW30" s="7"/>
      <c r="FZ30" s="9">
        <v>2</v>
      </c>
    </row>
    <row r="31" spans="1:200" ht="15.75" customHeight="1" x14ac:dyDescent="0.3">
      <c r="A31" s="3" t="s">
        <v>298</v>
      </c>
      <c r="B31" s="5"/>
      <c r="C31" s="5"/>
      <c r="D31" s="5"/>
      <c r="E31" s="4"/>
      <c r="F31" s="4"/>
      <c r="G31" s="5"/>
      <c r="H31" s="5"/>
      <c r="I31" s="5"/>
      <c r="J31" s="5"/>
      <c r="R31" s="5"/>
      <c r="S31" s="5"/>
      <c r="T31" s="5"/>
      <c r="X31" s="5"/>
      <c r="Z31" s="5"/>
      <c r="AA31" s="5"/>
      <c r="AB31" s="5"/>
      <c r="AE31" s="5"/>
      <c r="AF31" s="5"/>
      <c r="AI31" s="5"/>
      <c r="AJ31" s="5"/>
      <c r="AL31" s="5"/>
      <c r="AP31" s="5">
        <v>2</v>
      </c>
      <c r="AQ31" s="5">
        <v>2</v>
      </c>
      <c r="AS31" s="5"/>
      <c r="AV31" s="6">
        <v>1</v>
      </c>
      <c r="AW31" s="5">
        <v>2</v>
      </c>
      <c r="AX31" s="6">
        <v>1</v>
      </c>
      <c r="AZ31" s="5">
        <v>1</v>
      </c>
      <c r="BC31" s="7"/>
      <c r="BE31" s="7"/>
      <c r="BF31" s="7"/>
      <c r="BR31" s="7"/>
      <c r="BV31" s="7"/>
      <c r="BW31" s="7"/>
      <c r="CE31" s="7"/>
      <c r="CI31" s="7"/>
      <c r="CP31" s="7"/>
      <c r="CS31" s="7"/>
      <c r="CX31" s="7"/>
      <c r="DB31" s="7"/>
      <c r="DJ31" s="7"/>
      <c r="DO31" s="7"/>
      <c r="DW31" s="7"/>
      <c r="EL31" s="7"/>
      <c r="EQ31" s="7"/>
      <c r="FW31" s="7"/>
    </row>
    <row r="32" spans="1:200" ht="15.75" customHeight="1" x14ac:dyDescent="0.3">
      <c r="A32" s="3" t="s">
        <v>341</v>
      </c>
      <c r="B32" s="5"/>
      <c r="C32" s="5"/>
      <c r="D32" s="5"/>
      <c r="E32" s="4"/>
      <c r="F32" s="4"/>
      <c r="G32" s="5"/>
      <c r="H32" s="5"/>
      <c r="I32" s="5"/>
      <c r="J32" s="5"/>
      <c r="N32" s="6">
        <v>4</v>
      </c>
      <c r="R32" s="5"/>
      <c r="S32" s="5"/>
      <c r="T32" s="5"/>
      <c r="X32" s="5">
        <v>1</v>
      </c>
      <c r="Z32" s="5"/>
      <c r="AA32" s="5"/>
      <c r="AB32" s="5"/>
      <c r="AE32" s="5"/>
      <c r="AF32" s="5"/>
      <c r="AI32" s="5"/>
      <c r="AJ32" s="5"/>
      <c r="AL32" s="5"/>
      <c r="AP32" s="5"/>
      <c r="AQ32" s="5"/>
      <c r="AS32" s="5"/>
      <c r="AW32" s="5"/>
      <c r="AZ32" s="5"/>
      <c r="BC32" s="7"/>
      <c r="BE32" s="7"/>
      <c r="BF32" s="7">
        <v>1</v>
      </c>
      <c r="BR32" s="7">
        <v>1</v>
      </c>
      <c r="BV32" s="7">
        <v>1</v>
      </c>
      <c r="BW32" s="7">
        <v>1</v>
      </c>
      <c r="CE32" s="7">
        <v>1</v>
      </c>
      <c r="CI32" s="7">
        <v>3</v>
      </c>
      <c r="CP32" s="7">
        <v>1</v>
      </c>
      <c r="CS32" s="7">
        <v>1</v>
      </c>
      <c r="CX32" s="7">
        <v>2</v>
      </c>
      <c r="DJ32" s="7"/>
      <c r="EX32" s="7"/>
      <c r="FD32" s="7"/>
      <c r="FE32" s="7"/>
      <c r="FF32" s="7"/>
      <c r="FG32" s="7"/>
      <c r="FI32" s="7"/>
      <c r="FL32" s="7"/>
    </row>
    <row r="33" spans="1:200" ht="15.75" customHeight="1" x14ac:dyDescent="0.3">
      <c r="A33" s="3" t="s">
        <v>299</v>
      </c>
      <c r="B33" s="5"/>
      <c r="C33" s="5"/>
      <c r="D33" s="5"/>
      <c r="E33" s="5"/>
      <c r="F33" s="5"/>
      <c r="G33" s="4"/>
      <c r="H33" s="5"/>
      <c r="I33" s="5"/>
      <c r="K33" s="5"/>
      <c r="N33" s="5"/>
      <c r="R33" s="5"/>
      <c r="T33" s="5"/>
      <c r="V33" s="5"/>
      <c r="Z33" s="5">
        <v>1</v>
      </c>
      <c r="AA33" s="5"/>
      <c r="AD33" s="5"/>
      <c r="AI33" s="5"/>
      <c r="AJ33" s="5"/>
      <c r="AM33" s="5"/>
      <c r="AN33" s="5"/>
      <c r="AP33" s="5"/>
      <c r="AQ33" s="5"/>
      <c r="AR33" s="5"/>
      <c r="AS33" s="5"/>
      <c r="AT33" s="5"/>
      <c r="AU33" s="5"/>
      <c r="AW33" s="5"/>
      <c r="AZ33" s="5"/>
      <c r="BC33" s="7"/>
      <c r="BE33" s="7"/>
      <c r="BF33" s="7"/>
      <c r="BR33" s="7"/>
      <c r="BV33" s="7"/>
      <c r="BW33" s="7"/>
      <c r="CE33" s="7"/>
      <c r="CI33" s="7"/>
      <c r="CP33" s="7"/>
      <c r="CS33" s="7"/>
      <c r="CX33" s="7"/>
      <c r="DJ33" s="7"/>
      <c r="EX33" s="7"/>
      <c r="FD33" s="7"/>
      <c r="FE33" s="7"/>
      <c r="FF33" s="7"/>
      <c r="FG33" s="7"/>
      <c r="FI33" s="7"/>
      <c r="FL33" s="7"/>
    </row>
    <row r="34" spans="1:200" ht="15.75" customHeight="1" x14ac:dyDescent="0.3">
      <c r="A34" s="3" t="s">
        <v>167</v>
      </c>
      <c r="B34" s="5"/>
      <c r="C34" s="5"/>
      <c r="D34" s="5"/>
      <c r="E34" s="5"/>
      <c r="F34" s="5"/>
      <c r="G34" s="4"/>
      <c r="H34" s="5"/>
      <c r="I34" s="5"/>
      <c r="K34" s="5"/>
      <c r="N34" s="5">
        <v>1</v>
      </c>
      <c r="O34" s="6">
        <v>1</v>
      </c>
      <c r="R34" s="5"/>
      <c r="S34" s="6">
        <v>4</v>
      </c>
      <c r="T34" s="5"/>
      <c r="U34" s="6">
        <v>3</v>
      </c>
      <c r="V34" s="5"/>
      <c r="Z34" s="5"/>
      <c r="AA34" s="5">
        <v>1</v>
      </c>
      <c r="AD34" s="5"/>
      <c r="AE34" s="6">
        <v>1</v>
      </c>
      <c r="AI34" s="5"/>
      <c r="AJ34" s="5"/>
      <c r="AK34" s="6">
        <v>1</v>
      </c>
      <c r="AM34" s="5"/>
      <c r="AN34" s="5"/>
      <c r="AP34" s="5"/>
      <c r="AQ34" s="5"/>
      <c r="AR34" s="5"/>
      <c r="AS34" s="5"/>
      <c r="AT34" s="5"/>
      <c r="AU34" s="5"/>
      <c r="AW34" s="5"/>
      <c r="AY34" s="6">
        <v>5</v>
      </c>
      <c r="AZ34" s="5"/>
      <c r="BC34" s="7"/>
      <c r="BE34" s="7"/>
      <c r="BF34" s="7"/>
      <c r="BR34" s="7"/>
      <c r="BV34" s="7"/>
      <c r="BW34" s="7"/>
      <c r="CE34" s="7"/>
      <c r="CI34" s="7"/>
      <c r="CP34" s="7"/>
      <c r="CS34" s="7"/>
      <c r="CX34" s="7"/>
      <c r="DJ34" s="7"/>
      <c r="DS34" s="9">
        <v>1</v>
      </c>
      <c r="EX34" s="7"/>
      <c r="FD34" s="7"/>
      <c r="FE34" s="7"/>
      <c r="FF34" s="7"/>
      <c r="FG34" s="7"/>
      <c r="FI34" s="7"/>
      <c r="FR34" s="7"/>
      <c r="FZ34" s="7"/>
    </row>
    <row r="35" spans="1:200" ht="15.75" customHeight="1" x14ac:dyDescent="0.3">
      <c r="A35" s="3" t="s">
        <v>334</v>
      </c>
      <c r="B35" s="5"/>
      <c r="C35" s="5"/>
      <c r="D35" s="5"/>
      <c r="E35" s="5"/>
      <c r="F35" s="5"/>
      <c r="G35" s="4"/>
      <c r="H35" s="5"/>
      <c r="I35" s="5"/>
      <c r="K35" s="5"/>
      <c r="N35" s="5"/>
      <c r="R35" s="5"/>
      <c r="T35" s="5"/>
      <c r="V35" s="5"/>
      <c r="Z35" s="5"/>
      <c r="AA35" s="5"/>
      <c r="AD35" s="5"/>
      <c r="AI35" s="5"/>
      <c r="AJ35" s="5"/>
      <c r="AM35" s="5"/>
      <c r="AN35" s="5"/>
      <c r="AP35" s="5"/>
      <c r="AQ35" s="5"/>
      <c r="AR35" s="5"/>
      <c r="AS35" s="5"/>
      <c r="AT35" s="5"/>
      <c r="AU35" s="5"/>
      <c r="AW35" s="5"/>
      <c r="AZ35" s="5"/>
      <c r="BB35" s="8"/>
      <c r="BC35" s="7"/>
      <c r="BD35" s="8"/>
      <c r="BE35" s="8"/>
      <c r="BF35" s="8"/>
      <c r="BG35" s="8"/>
      <c r="BH35" s="7"/>
      <c r="BI35" s="7"/>
      <c r="BK35" s="7"/>
      <c r="BM35" s="7"/>
      <c r="BN35" s="7"/>
      <c r="BX35" s="7"/>
      <c r="CP35" s="7"/>
      <c r="CQ35" s="7"/>
      <c r="CV35" s="7"/>
      <c r="CW35" s="7"/>
      <c r="CX35" s="7"/>
      <c r="CZ35" s="7"/>
      <c r="DU35" s="9">
        <v>1</v>
      </c>
    </row>
    <row r="36" spans="1:200" ht="15.75" customHeight="1" x14ac:dyDescent="0.3">
      <c r="A36" s="3" t="s">
        <v>168</v>
      </c>
      <c r="B36" s="5">
        <v>7</v>
      </c>
      <c r="C36" s="5">
        <v>3</v>
      </c>
      <c r="D36" s="5">
        <v>2</v>
      </c>
      <c r="E36" s="5">
        <v>1</v>
      </c>
      <c r="F36" s="5">
        <v>1</v>
      </c>
      <c r="G36" s="4">
        <v>5</v>
      </c>
      <c r="H36" s="5">
        <v>1</v>
      </c>
      <c r="I36" s="5">
        <v>3</v>
      </c>
      <c r="K36" s="5">
        <v>6</v>
      </c>
      <c r="M36" s="6">
        <v>4</v>
      </c>
      <c r="N36" s="5"/>
      <c r="O36" s="6">
        <v>3</v>
      </c>
      <c r="R36" s="5">
        <v>4</v>
      </c>
      <c r="T36" s="5">
        <v>2</v>
      </c>
      <c r="V36" s="5"/>
      <c r="W36" s="6">
        <v>2</v>
      </c>
      <c r="X36" s="6">
        <v>4</v>
      </c>
      <c r="Y36" s="6">
        <v>4</v>
      </c>
      <c r="Z36" s="5"/>
      <c r="AA36" s="5"/>
      <c r="AB36" s="6">
        <v>7</v>
      </c>
      <c r="AD36" s="5">
        <v>13</v>
      </c>
      <c r="AE36" s="6">
        <v>9</v>
      </c>
      <c r="AF36" s="6">
        <v>32</v>
      </c>
      <c r="AH36" s="6">
        <v>22</v>
      </c>
      <c r="AI36" s="5">
        <v>2</v>
      </c>
      <c r="AJ36" s="5"/>
      <c r="AL36" s="6">
        <v>3</v>
      </c>
      <c r="AM36" s="5">
        <v>18</v>
      </c>
      <c r="AN36" s="5">
        <v>18</v>
      </c>
      <c r="AO36" s="6">
        <v>14</v>
      </c>
      <c r="AP36" s="5">
        <v>6</v>
      </c>
      <c r="AQ36" s="5">
        <v>2</v>
      </c>
      <c r="AR36" s="5"/>
      <c r="AS36" s="5">
        <v>1</v>
      </c>
      <c r="AT36" s="5"/>
      <c r="AU36" s="5">
        <v>1</v>
      </c>
      <c r="AV36" s="6">
        <v>58</v>
      </c>
      <c r="AW36" s="5">
        <v>6</v>
      </c>
      <c r="AX36" s="6">
        <v>2</v>
      </c>
      <c r="AZ36" s="5"/>
      <c r="BC36" s="7">
        <v>4</v>
      </c>
      <c r="BE36" s="7">
        <v>1</v>
      </c>
      <c r="BF36" s="7">
        <v>1</v>
      </c>
      <c r="BI36" s="9">
        <v>1</v>
      </c>
      <c r="BJ36" s="9">
        <v>1</v>
      </c>
      <c r="BM36" s="9">
        <v>1</v>
      </c>
      <c r="BR36" s="7"/>
      <c r="BV36" s="7"/>
      <c r="BW36" s="7"/>
      <c r="CE36" s="7"/>
      <c r="CI36" s="7">
        <v>1</v>
      </c>
      <c r="CN36" s="9">
        <v>1</v>
      </c>
      <c r="CP36" s="7"/>
      <c r="CR36" s="9">
        <v>1</v>
      </c>
      <c r="CS36" s="7"/>
      <c r="CX36" s="7"/>
      <c r="DR36" s="9">
        <v>1</v>
      </c>
      <c r="DS36" s="9">
        <v>3</v>
      </c>
      <c r="DU36" s="9">
        <v>1</v>
      </c>
      <c r="ED36" s="9">
        <v>1</v>
      </c>
      <c r="EF36" s="9">
        <v>1</v>
      </c>
      <c r="EH36" s="9">
        <v>1</v>
      </c>
      <c r="EJ36" s="9">
        <v>4</v>
      </c>
      <c r="EK36" s="9">
        <v>3</v>
      </c>
      <c r="FB36" s="9">
        <v>1</v>
      </c>
      <c r="FC36" s="9">
        <v>1</v>
      </c>
      <c r="FF36" s="9">
        <v>1</v>
      </c>
      <c r="FI36" s="9">
        <v>1</v>
      </c>
      <c r="FM36" s="9">
        <v>2</v>
      </c>
      <c r="FR36" s="9">
        <v>1</v>
      </c>
      <c r="GB36" s="9">
        <v>1</v>
      </c>
      <c r="GC36" s="9">
        <v>3</v>
      </c>
      <c r="GD36" s="9">
        <v>3</v>
      </c>
      <c r="GN36" s="9">
        <v>1</v>
      </c>
      <c r="GO36" s="9">
        <v>2</v>
      </c>
      <c r="GP36" s="9">
        <v>10</v>
      </c>
    </row>
    <row r="37" spans="1:200" ht="15.75" customHeight="1" x14ac:dyDescent="0.3">
      <c r="A37" s="3" t="s">
        <v>333</v>
      </c>
      <c r="B37" s="5"/>
      <c r="C37" s="5">
        <v>2</v>
      </c>
      <c r="D37" s="5">
        <v>1</v>
      </c>
      <c r="E37" s="5"/>
      <c r="F37" s="5">
        <v>1</v>
      </c>
      <c r="G37" s="4"/>
      <c r="H37" s="5"/>
      <c r="I37" s="5"/>
      <c r="K37" s="5"/>
      <c r="N37" s="5"/>
      <c r="P37" s="6">
        <v>5</v>
      </c>
      <c r="R37" s="5"/>
      <c r="U37" s="6">
        <v>1</v>
      </c>
      <c r="X37" s="5"/>
      <c r="AA37" s="6">
        <v>1</v>
      </c>
      <c r="AB37" s="6">
        <v>2</v>
      </c>
      <c r="AE37" s="6">
        <v>1</v>
      </c>
      <c r="AG37" s="5"/>
      <c r="AI37" s="5"/>
      <c r="AK37" s="6">
        <v>1</v>
      </c>
      <c r="AL37" s="6">
        <v>1</v>
      </c>
      <c r="AM37" s="6">
        <v>5</v>
      </c>
      <c r="AP37" s="6">
        <v>5</v>
      </c>
      <c r="AR37" s="5">
        <v>2</v>
      </c>
      <c r="AS37" s="5"/>
      <c r="AT37" s="6">
        <v>2</v>
      </c>
      <c r="AW37" s="5">
        <v>2</v>
      </c>
      <c r="AX37" s="6">
        <v>3</v>
      </c>
      <c r="AY37" s="6">
        <v>1</v>
      </c>
      <c r="AZ37" s="6">
        <v>1</v>
      </c>
      <c r="BB37" s="8"/>
      <c r="BC37" s="7"/>
      <c r="BD37" s="8"/>
      <c r="BE37" s="8"/>
      <c r="BF37" s="8"/>
      <c r="BG37" s="8"/>
      <c r="BH37" s="7"/>
      <c r="BI37" s="7"/>
      <c r="BK37" s="7"/>
      <c r="BM37" s="7"/>
      <c r="BN37" s="7"/>
      <c r="BO37" s="7"/>
      <c r="BS37" s="7"/>
      <c r="BU37" s="7"/>
      <c r="BZ37" s="7"/>
      <c r="EH37" s="9">
        <v>3</v>
      </c>
      <c r="EQ37" s="9">
        <v>4</v>
      </c>
      <c r="EU37" s="9">
        <v>1</v>
      </c>
      <c r="EW37" s="9">
        <v>3</v>
      </c>
      <c r="EZ37" s="9">
        <v>1</v>
      </c>
      <c r="FB37" s="9">
        <v>1</v>
      </c>
      <c r="FE37" s="9">
        <v>3</v>
      </c>
      <c r="FH37" s="9">
        <v>1</v>
      </c>
      <c r="FK37" s="9">
        <v>3</v>
      </c>
      <c r="FL37" s="9">
        <v>1</v>
      </c>
      <c r="FO37" s="9">
        <v>2</v>
      </c>
      <c r="FQ37" s="9">
        <v>2</v>
      </c>
      <c r="FR37" s="9">
        <v>1</v>
      </c>
      <c r="FU37" s="9">
        <v>1</v>
      </c>
      <c r="FV37" s="9">
        <v>1</v>
      </c>
      <c r="FY37" s="9">
        <v>1</v>
      </c>
      <c r="GE37" s="9">
        <v>1</v>
      </c>
      <c r="GF37" s="9">
        <v>2</v>
      </c>
      <c r="GI37" s="9">
        <v>5</v>
      </c>
      <c r="GM37" s="9">
        <v>2</v>
      </c>
      <c r="GN37" s="9">
        <v>2</v>
      </c>
      <c r="GQ37" s="9">
        <v>2</v>
      </c>
      <c r="GR37" s="9">
        <v>1</v>
      </c>
    </row>
    <row r="38" spans="1:200" ht="15.75" customHeight="1" x14ac:dyDescent="0.3">
      <c r="A38" s="3" t="s">
        <v>169</v>
      </c>
      <c r="B38" s="5"/>
      <c r="C38" s="5"/>
      <c r="D38" s="5"/>
      <c r="E38" s="5"/>
      <c r="F38" s="5"/>
      <c r="G38" s="4"/>
      <c r="H38" s="5"/>
      <c r="I38" s="5"/>
      <c r="K38" s="5"/>
      <c r="N38" s="5"/>
      <c r="R38" s="5"/>
      <c r="X38" s="5"/>
      <c r="AG38" s="5"/>
      <c r="AI38" s="5"/>
      <c r="AR38" s="5"/>
      <c r="AS38" s="5"/>
      <c r="AW38" s="5"/>
      <c r="BC38" s="7"/>
      <c r="BE38" s="7"/>
      <c r="BF38" s="7"/>
      <c r="BN38" s="9">
        <v>1</v>
      </c>
      <c r="BR38" s="7">
        <v>1</v>
      </c>
      <c r="BV38" s="7"/>
      <c r="BW38" s="7"/>
      <c r="CE38" s="7"/>
      <c r="CI38" s="7"/>
      <c r="CP38" s="7"/>
      <c r="CS38" s="7">
        <v>1</v>
      </c>
      <c r="CX38" s="7"/>
      <c r="DS38" s="7"/>
    </row>
    <row r="39" spans="1:200" ht="15.75" customHeight="1" x14ac:dyDescent="0.3">
      <c r="A39" s="3" t="s">
        <v>342</v>
      </c>
      <c r="B39" s="5"/>
      <c r="C39" s="5"/>
      <c r="D39" s="5"/>
      <c r="E39" s="5"/>
      <c r="F39" s="5"/>
      <c r="G39" s="4"/>
      <c r="H39" s="5"/>
      <c r="I39" s="5"/>
      <c r="K39" s="5"/>
      <c r="N39" s="5"/>
      <c r="R39" s="5"/>
      <c r="X39" s="5"/>
      <c r="AG39" s="5"/>
      <c r="AI39" s="5"/>
      <c r="AR39" s="5"/>
      <c r="AS39" s="5"/>
      <c r="AW39" s="5"/>
      <c r="BC39" s="7"/>
      <c r="BE39" s="7"/>
      <c r="BF39" s="7"/>
      <c r="BI39" s="7"/>
      <c r="BJ39" s="7"/>
      <c r="BM39" s="7"/>
      <c r="CI39" s="7"/>
      <c r="CN39" s="7"/>
      <c r="CR39" s="7"/>
      <c r="DR39" s="7"/>
      <c r="DS39" s="7">
        <v>1</v>
      </c>
      <c r="DU39" s="7"/>
    </row>
    <row r="40" spans="1:200" ht="15.75" customHeight="1" x14ac:dyDescent="0.3">
      <c r="A40" s="3" t="s">
        <v>170</v>
      </c>
      <c r="B40" s="4"/>
      <c r="C40" s="5"/>
      <c r="D40" s="4"/>
      <c r="E40" s="4"/>
      <c r="F40" s="4"/>
      <c r="G40" s="4"/>
      <c r="H40" s="5"/>
      <c r="I40" s="5"/>
      <c r="J40" s="5"/>
      <c r="T40" s="5">
        <v>7</v>
      </c>
      <c r="AA40" s="5"/>
      <c r="AI40" s="6">
        <v>1</v>
      </c>
      <c r="AQ40" s="6">
        <v>2</v>
      </c>
      <c r="AS40" s="6">
        <v>1</v>
      </c>
      <c r="AV40" s="6">
        <v>1</v>
      </c>
      <c r="AZ40" s="6">
        <v>1</v>
      </c>
      <c r="BC40" s="7"/>
      <c r="BE40" s="7"/>
      <c r="BF40" s="7"/>
      <c r="BI40" s="7"/>
      <c r="BJ40" s="7"/>
      <c r="BM40" s="7"/>
      <c r="CI40" s="7"/>
      <c r="CN40" s="7"/>
      <c r="CR40" s="7"/>
      <c r="DI40" s="9">
        <v>1</v>
      </c>
      <c r="DR40" s="7"/>
      <c r="DS40" s="7">
        <v>2</v>
      </c>
      <c r="DU40" s="7"/>
      <c r="DW40" s="9">
        <v>1</v>
      </c>
      <c r="ED40" s="7"/>
      <c r="EF40" s="7"/>
      <c r="EH40" s="7"/>
      <c r="EJ40" s="7"/>
      <c r="EK40" s="7"/>
      <c r="FB40" s="7"/>
      <c r="FC40" s="7"/>
      <c r="FF40" s="7"/>
      <c r="FI40" s="7"/>
      <c r="FM40" s="7"/>
      <c r="FR40" s="7"/>
      <c r="GB40" s="7"/>
      <c r="GC40" s="7"/>
      <c r="GD40" s="7"/>
      <c r="GN40" s="7"/>
      <c r="GO40" s="7"/>
      <c r="GP40" s="7"/>
    </row>
    <row r="41" spans="1:200" ht="15.75" customHeight="1" x14ac:dyDescent="0.3">
      <c r="A41" s="3" t="s">
        <v>343</v>
      </c>
      <c r="B41" s="4"/>
      <c r="C41" s="5"/>
      <c r="D41" s="4"/>
      <c r="E41" s="4"/>
      <c r="F41" s="4"/>
      <c r="G41" s="4"/>
      <c r="H41" s="5"/>
      <c r="I41" s="5"/>
      <c r="J41" s="5"/>
      <c r="T41" s="5"/>
      <c r="AA41" s="5"/>
      <c r="BB41" s="7"/>
      <c r="BC41" s="7"/>
      <c r="BD41" s="7"/>
      <c r="BF41" s="7"/>
      <c r="BG41" s="7"/>
      <c r="BN41" s="7"/>
      <c r="BR41" s="7"/>
      <c r="CS41" s="7"/>
      <c r="DS41" s="9">
        <v>3</v>
      </c>
      <c r="DT41" s="9">
        <v>4</v>
      </c>
      <c r="DU41" s="9">
        <v>5</v>
      </c>
      <c r="EH41" s="7"/>
      <c r="EQ41" s="7"/>
      <c r="EU41" s="7"/>
      <c r="EW41" s="7"/>
      <c r="EZ41" s="7"/>
      <c r="FB41" s="7"/>
      <c r="FE41" s="7"/>
      <c r="FH41" s="7"/>
      <c r="FK41" s="7"/>
      <c r="FL41" s="7"/>
      <c r="FO41" s="7"/>
      <c r="FQ41" s="7"/>
      <c r="FR41" s="7"/>
      <c r="FU41" s="7"/>
      <c r="FV41" s="7"/>
      <c r="FY41" s="7"/>
      <c r="GE41" s="7"/>
      <c r="GF41" s="7"/>
      <c r="GI41" s="7"/>
      <c r="GM41" s="7"/>
      <c r="GN41" s="7"/>
      <c r="GQ41" s="7"/>
      <c r="GR41" s="7"/>
    </row>
    <row r="42" spans="1:200" ht="15.75" customHeight="1" x14ac:dyDescent="0.3">
      <c r="A42" s="3" t="s">
        <v>171</v>
      </c>
      <c r="B42" s="4"/>
      <c r="C42" s="5"/>
      <c r="D42" s="4"/>
      <c r="E42" s="4"/>
      <c r="F42" s="4"/>
      <c r="G42" s="4"/>
      <c r="H42" s="5"/>
      <c r="I42" s="5"/>
      <c r="J42" s="5"/>
      <c r="T42" s="5"/>
      <c r="AA42" s="5"/>
      <c r="BB42" s="7"/>
      <c r="BC42" s="7"/>
      <c r="BD42" s="7"/>
      <c r="BF42" s="7"/>
      <c r="BG42" s="7"/>
      <c r="BN42" s="7"/>
      <c r="BR42" s="7"/>
      <c r="CS42" s="7"/>
      <c r="EC42" s="9">
        <v>1</v>
      </c>
      <c r="GN42" s="7"/>
      <c r="GO42" s="7"/>
      <c r="GP42" s="7"/>
      <c r="GQ42" s="7"/>
      <c r="GR42" s="7"/>
    </row>
    <row r="43" spans="1:200" ht="15.75" customHeight="1" x14ac:dyDescent="0.3">
      <c r="A43" s="3" t="s">
        <v>344</v>
      </c>
      <c r="B43" s="4"/>
      <c r="C43" s="5"/>
      <c r="D43" s="4"/>
      <c r="E43" s="4"/>
      <c r="F43" s="4"/>
      <c r="G43" s="4"/>
      <c r="H43" s="5"/>
      <c r="I43" s="5"/>
      <c r="J43" s="5"/>
      <c r="T43" s="5"/>
      <c r="AA43" s="5"/>
      <c r="BB43" s="7"/>
      <c r="BC43" s="7"/>
      <c r="BD43" s="7"/>
      <c r="BF43" s="7"/>
      <c r="BG43" s="7"/>
      <c r="BR43" s="7">
        <v>1</v>
      </c>
      <c r="BS43" s="7">
        <v>1</v>
      </c>
      <c r="CZ43" s="7">
        <v>1</v>
      </c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</row>
    <row r="44" spans="1:200" ht="15.75" customHeight="1" x14ac:dyDescent="0.3">
      <c r="A44" s="3" t="s">
        <v>172</v>
      </c>
      <c r="B44" s="4"/>
      <c r="C44" s="5"/>
      <c r="D44" s="4"/>
      <c r="E44" s="4"/>
      <c r="F44" s="4"/>
      <c r="G44" s="4"/>
      <c r="H44" s="5"/>
      <c r="I44" s="5"/>
      <c r="J44" s="5"/>
      <c r="T44" s="5"/>
      <c r="AA44" s="5"/>
      <c r="BB44" s="7"/>
      <c r="BC44" s="7"/>
      <c r="BD44" s="7"/>
      <c r="BF44" s="7"/>
      <c r="BG44" s="7"/>
      <c r="BR44" s="7"/>
      <c r="BS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>
        <v>1</v>
      </c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</row>
    <row r="45" spans="1:200" ht="15.75" customHeight="1" x14ac:dyDescent="0.3">
      <c r="A45" s="3" t="s">
        <v>173</v>
      </c>
      <c r="B45" s="4"/>
      <c r="C45" s="5">
        <v>1</v>
      </c>
      <c r="D45" s="4"/>
      <c r="E45" s="4"/>
      <c r="F45" s="4"/>
      <c r="G45" s="4"/>
      <c r="H45" s="5"/>
      <c r="I45" s="5"/>
      <c r="K45" s="5"/>
      <c r="M45" s="5"/>
      <c r="N45" s="5"/>
      <c r="X45" s="5"/>
      <c r="Z45" s="6">
        <v>3</v>
      </c>
      <c r="AC45" s="6">
        <v>1</v>
      </c>
      <c r="AD45" s="6">
        <v>1</v>
      </c>
      <c r="AE45" s="6">
        <v>1</v>
      </c>
      <c r="AG45" s="6">
        <v>8</v>
      </c>
      <c r="AI45" s="6">
        <v>5</v>
      </c>
      <c r="AK45" s="6">
        <v>1</v>
      </c>
      <c r="AL45" s="6">
        <v>2</v>
      </c>
      <c r="AP45" s="5">
        <v>1</v>
      </c>
      <c r="AQ45" s="5">
        <v>1</v>
      </c>
      <c r="AV45" s="5">
        <v>1</v>
      </c>
      <c r="AW45" s="5"/>
      <c r="AX45" s="5">
        <v>1</v>
      </c>
      <c r="AZ45" s="5"/>
      <c r="BB45" s="7"/>
      <c r="BC45" s="7"/>
      <c r="BD45" s="7"/>
      <c r="BF45" s="7"/>
      <c r="BG45" s="7"/>
      <c r="BR45" s="7"/>
      <c r="BS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>
        <v>5</v>
      </c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>
        <v>1</v>
      </c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</row>
    <row r="46" spans="1:200" ht="15.75" customHeight="1" x14ac:dyDescent="0.3">
      <c r="A46" s="3" t="s">
        <v>174</v>
      </c>
      <c r="B46" s="4"/>
      <c r="C46" s="5"/>
      <c r="D46" s="4"/>
      <c r="E46" s="4"/>
      <c r="F46" s="4"/>
      <c r="G46" s="4"/>
      <c r="H46" s="5"/>
      <c r="I46" s="5"/>
      <c r="K46" s="5"/>
      <c r="M46" s="5"/>
      <c r="N46" s="5"/>
      <c r="X46" s="5"/>
      <c r="AP46" s="5"/>
      <c r="AQ46" s="5"/>
      <c r="AV46" s="5"/>
      <c r="AW46" s="5"/>
      <c r="AX46" s="5"/>
      <c r="AZ46" s="5"/>
      <c r="BB46" s="7"/>
      <c r="BC46" s="7"/>
      <c r="BD46" s="7"/>
      <c r="BF46" s="7"/>
      <c r="BG46" s="7"/>
      <c r="BR46" s="7"/>
      <c r="BS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</row>
    <row r="47" spans="1:200" ht="15.75" customHeight="1" x14ac:dyDescent="0.3">
      <c r="A47" s="3" t="s">
        <v>345</v>
      </c>
      <c r="B47" s="4"/>
      <c r="C47" s="5"/>
      <c r="D47" s="4"/>
      <c r="E47" s="4"/>
      <c r="F47" s="4"/>
      <c r="G47" s="4"/>
      <c r="H47" s="5"/>
      <c r="I47" s="5"/>
      <c r="K47" s="5"/>
      <c r="M47" s="5"/>
      <c r="N47" s="5"/>
      <c r="X47" s="5"/>
      <c r="AP47" s="5"/>
      <c r="AQ47" s="5"/>
      <c r="AV47" s="5"/>
      <c r="AW47" s="5"/>
      <c r="AX47" s="5"/>
      <c r="AZ47" s="5"/>
      <c r="BB47" s="7"/>
      <c r="BC47" s="7"/>
      <c r="BD47" s="7"/>
      <c r="BF47" s="7">
        <v>3</v>
      </c>
      <c r="BG47" s="7">
        <v>1</v>
      </c>
      <c r="BR47" s="7"/>
      <c r="BS47" s="7"/>
      <c r="CS47" s="9">
        <v>1</v>
      </c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</row>
    <row r="48" spans="1:200" ht="15.75" customHeight="1" x14ac:dyDescent="0.3">
      <c r="A48" s="3" t="s">
        <v>175</v>
      </c>
      <c r="B48" s="4"/>
      <c r="C48" s="5"/>
      <c r="D48" s="4">
        <v>6</v>
      </c>
      <c r="E48" s="4"/>
      <c r="F48" s="4">
        <v>2</v>
      </c>
      <c r="G48" s="4"/>
      <c r="H48" s="5"/>
      <c r="I48" s="5"/>
      <c r="K48" s="5"/>
      <c r="M48" s="5"/>
      <c r="N48" s="5"/>
      <c r="X48" s="5"/>
      <c r="Y48" s="6">
        <v>1</v>
      </c>
      <c r="AA48" s="6">
        <v>1</v>
      </c>
      <c r="AE48" s="6">
        <v>1</v>
      </c>
      <c r="AM48" s="6">
        <v>1</v>
      </c>
      <c r="AR48" s="6">
        <v>3</v>
      </c>
      <c r="AS48" s="6">
        <v>4</v>
      </c>
      <c r="AT48" s="6">
        <v>3</v>
      </c>
      <c r="AY48" s="6">
        <v>1</v>
      </c>
      <c r="AZ48" s="6">
        <v>1</v>
      </c>
      <c r="BB48" s="7">
        <v>2</v>
      </c>
      <c r="BC48" s="7">
        <v>4</v>
      </c>
      <c r="BD48" s="7">
        <v>1</v>
      </c>
      <c r="BF48" s="7"/>
      <c r="BG48" s="7"/>
      <c r="BN48" s="9">
        <v>1</v>
      </c>
      <c r="BO48" s="9">
        <v>6</v>
      </c>
      <c r="BP48" s="9">
        <v>1</v>
      </c>
      <c r="BS48" s="9">
        <v>1</v>
      </c>
      <c r="BU48" s="9">
        <v>2</v>
      </c>
      <c r="BW48" s="9">
        <v>1</v>
      </c>
      <c r="BY48" s="9">
        <v>3</v>
      </c>
      <c r="CC48" s="9">
        <v>1</v>
      </c>
      <c r="CD48" s="9">
        <v>5</v>
      </c>
      <c r="CF48" s="9">
        <v>4</v>
      </c>
      <c r="CG48" s="9">
        <v>2</v>
      </c>
      <c r="CH48" s="9">
        <v>1</v>
      </c>
      <c r="CO48" s="9">
        <v>5</v>
      </c>
      <c r="CQ48" s="9">
        <v>3</v>
      </c>
      <c r="CS48" s="7">
        <v>3</v>
      </c>
      <c r="CX48" s="9">
        <v>2</v>
      </c>
      <c r="DB48" s="9">
        <v>2</v>
      </c>
      <c r="DE48" s="9">
        <v>1</v>
      </c>
      <c r="DG48" s="9">
        <v>1</v>
      </c>
      <c r="DH48" s="9">
        <v>1</v>
      </c>
      <c r="DJ48" s="9">
        <v>1</v>
      </c>
      <c r="DM48" s="9">
        <v>1</v>
      </c>
      <c r="DN48" s="7">
        <v>3</v>
      </c>
      <c r="DP48" s="9">
        <v>2</v>
      </c>
      <c r="DQ48" s="9">
        <v>5</v>
      </c>
      <c r="DR48" s="9">
        <v>4</v>
      </c>
      <c r="DX48" s="9">
        <v>4</v>
      </c>
      <c r="DZ48" s="9">
        <v>3</v>
      </c>
      <c r="EE48" s="7"/>
      <c r="EM48" s="9">
        <v>1</v>
      </c>
      <c r="EN48" s="9">
        <v>1</v>
      </c>
      <c r="EO48" s="9">
        <v>1</v>
      </c>
      <c r="EP48" s="9">
        <v>1</v>
      </c>
      <c r="ES48" s="9">
        <v>2</v>
      </c>
      <c r="ET48" s="9">
        <v>3</v>
      </c>
      <c r="EW48" s="9">
        <v>2</v>
      </c>
      <c r="EX48" s="9">
        <v>1</v>
      </c>
      <c r="FF48" s="9">
        <v>2</v>
      </c>
      <c r="FK48" s="9">
        <v>4</v>
      </c>
      <c r="FL48" s="9">
        <v>1</v>
      </c>
      <c r="FO48" s="9">
        <v>1</v>
      </c>
      <c r="FQ48" s="9">
        <v>1</v>
      </c>
      <c r="FT48" s="9">
        <v>1</v>
      </c>
      <c r="FV48" s="9">
        <v>1</v>
      </c>
      <c r="FW48" s="9">
        <v>2</v>
      </c>
      <c r="FX48" s="9">
        <v>1</v>
      </c>
      <c r="GA48" s="7"/>
      <c r="GN48" s="9">
        <v>5</v>
      </c>
    </row>
    <row r="49" spans="1:200" ht="15.75" customHeight="1" x14ac:dyDescent="0.3">
      <c r="A49" s="3" t="s">
        <v>300</v>
      </c>
      <c r="B49" s="4"/>
      <c r="C49" s="5"/>
      <c r="D49" s="4">
        <v>2</v>
      </c>
      <c r="E49" s="4"/>
      <c r="F49" s="4"/>
      <c r="G49" s="4"/>
      <c r="H49" s="5"/>
      <c r="I49" s="5"/>
      <c r="K49" s="5"/>
      <c r="M49" s="5"/>
      <c r="N49" s="5"/>
      <c r="O49" s="5"/>
      <c r="S49" s="5"/>
      <c r="U49" s="5"/>
      <c r="Z49" s="5"/>
      <c r="BB49" s="7"/>
      <c r="BC49" s="7"/>
      <c r="BD49" s="7"/>
      <c r="BF49" s="7"/>
      <c r="BG49" s="7"/>
      <c r="CS49" s="7"/>
      <c r="DN49" s="7"/>
      <c r="EE49" s="7"/>
      <c r="GA49" s="7"/>
    </row>
    <row r="50" spans="1:200" ht="15.75" customHeight="1" x14ac:dyDescent="0.3">
      <c r="A50" s="3" t="s">
        <v>346</v>
      </c>
      <c r="B50" s="4"/>
      <c r="C50" s="5"/>
      <c r="D50" s="4"/>
      <c r="E50" s="4"/>
      <c r="F50" s="4"/>
      <c r="G50" s="4"/>
      <c r="H50" s="5"/>
      <c r="I50" s="5"/>
      <c r="K50" s="5"/>
      <c r="M50" s="5"/>
      <c r="N50" s="5"/>
      <c r="O50" s="5"/>
      <c r="S50" s="5"/>
      <c r="U50" s="5"/>
      <c r="Z50" s="5"/>
      <c r="BB50" s="7"/>
      <c r="BC50" s="7"/>
      <c r="BD50" s="7"/>
      <c r="BF50" s="7"/>
      <c r="BG50" s="7"/>
      <c r="CS50" s="7"/>
      <c r="DN50" s="7"/>
      <c r="EE50" s="7"/>
      <c r="GB50" s="9">
        <v>1</v>
      </c>
    </row>
    <row r="51" spans="1:200" ht="15.75" customHeight="1" x14ac:dyDescent="0.3">
      <c r="A51" s="3" t="s">
        <v>176</v>
      </c>
      <c r="B51" s="4"/>
      <c r="C51" s="5"/>
      <c r="D51" s="4"/>
      <c r="E51" s="4"/>
      <c r="F51" s="4"/>
      <c r="G51" s="4"/>
      <c r="H51" s="5"/>
      <c r="I51" s="5"/>
      <c r="K51" s="5"/>
      <c r="M51" s="5"/>
      <c r="N51" s="5"/>
      <c r="O51" s="5"/>
      <c r="S51" s="5"/>
      <c r="U51" s="5"/>
      <c r="Z51" s="5"/>
      <c r="BB51" s="7"/>
      <c r="BC51" s="7"/>
      <c r="BD51" s="7"/>
      <c r="BF51" s="7"/>
      <c r="BG51" s="7"/>
      <c r="CS51" s="7"/>
      <c r="EC51" s="9">
        <v>2</v>
      </c>
    </row>
    <row r="52" spans="1:200" ht="15.75" customHeight="1" x14ac:dyDescent="0.3">
      <c r="A52" s="3" t="s">
        <v>177</v>
      </c>
      <c r="B52" s="4"/>
      <c r="C52" s="5"/>
      <c r="D52" s="4"/>
      <c r="E52" s="4"/>
      <c r="F52" s="4"/>
      <c r="G52" s="4"/>
      <c r="H52" s="5"/>
      <c r="I52" s="5"/>
      <c r="K52" s="5"/>
      <c r="M52" s="5"/>
      <c r="N52" s="5">
        <v>2</v>
      </c>
      <c r="O52" s="5">
        <v>1</v>
      </c>
      <c r="S52" s="5"/>
      <c r="U52" s="5"/>
      <c r="AA52" s="5"/>
      <c r="AE52" s="5"/>
      <c r="AG52" s="6">
        <v>1</v>
      </c>
      <c r="AK52" s="5"/>
      <c r="AT52" s="6">
        <v>1</v>
      </c>
      <c r="AY52" s="5"/>
      <c r="BB52" s="7"/>
      <c r="BC52" s="7"/>
      <c r="BD52" s="7"/>
      <c r="BF52" s="7"/>
      <c r="BG52" s="7"/>
      <c r="BI52" s="9">
        <v>1</v>
      </c>
      <c r="BM52" s="9">
        <v>1</v>
      </c>
      <c r="BV52" s="9">
        <v>1</v>
      </c>
      <c r="CQ52" s="9">
        <v>1</v>
      </c>
      <c r="CS52" s="7"/>
      <c r="ED52" s="9">
        <v>1</v>
      </c>
      <c r="EL52" s="9">
        <v>1</v>
      </c>
      <c r="EY52" s="9">
        <v>1</v>
      </c>
      <c r="FA52" s="9">
        <v>2</v>
      </c>
    </row>
    <row r="53" spans="1:200" ht="15.75" customHeight="1" x14ac:dyDescent="0.3">
      <c r="A53" s="3" t="s">
        <v>327</v>
      </c>
      <c r="B53" s="4"/>
      <c r="C53" s="5"/>
      <c r="D53" s="4"/>
      <c r="E53" s="4"/>
      <c r="F53" s="4"/>
      <c r="G53" s="4"/>
      <c r="H53" s="5"/>
      <c r="I53" s="5"/>
      <c r="K53" s="5"/>
      <c r="M53" s="5"/>
      <c r="N53" s="5"/>
      <c r="O53" s="5"/>
      <c r="S53" s="5"/>
      <c r="U53" s="5"/>
      <c r="AA53" s="5"/>
      <c r="AE53" s="5"/>
      <c r="AK53" s="5"/>
      <c r="AY53" s="5"/>
      <c r="BB53" s="7"/>
      <c r="BC53" s="7"/>
      <c r="BD53" s="7"/>
      <c r="BN53" s="7"/>
      <c r="BO53" s="7"/>
      <c r="BP53" s="7"/>
      <c r="BS53" s="7"/>
      <c r="BU53" s="7"/>
      <c r="BW53" s="7"/>
      <c r="BY53" s="7"/>
      <c r="CC53" s="7"/>
      <c r="CD53" s="7"/>
      <c r="CF53" s="7"/>
      <c r="CG53" s="7"/>
      <c r="CH53" s="7"/>
      <c r="CO53" s="7"/>
      <c r="CQ53" s="7"/>
      <c r="CS53" s="7"/>
      <c r="CX53" s="7"/>
      <c r="DB53" s="7"/>
      <c r="DE53" s="7"/>
      <c r="DG53" s="7"/>
      <c r="DH53" s="7"/>
      <c r="DJ53" s="7"/>
      <c r="DM53" s="7"/>
      <c r="DN53" s="7"/>
      <c r="DP53" s="7"/>
      <c r="DQ53" s="7"/>
      <c r="DR53" s="7"/>
      <c r="DX53" s="7"/>
      <c r="DZ53" s="7"/>
      <c r="EM53" s="7"/>
      <c r="EN53" s="7"/>
      <c r="EO53" s="7"/>
      <c r="EP53" s="7"/>
      <c r="ES53" s="7"/>
      <c r="ET53" s="7"/>
      <c r="EW53" s="7"/>
      <c r="EX53" s="7"/>
      <c r="FF53" s="7"/>
      <c r="FH53" s="9">
        <v>1</v>
      </c>
      <c r="FK53" s="7"/>
      <c r="FL53" s="7"/>
      <c r="FO53" s="7"/>
      <c r="FQ53" s="7"/>
      <c r="FT53" s="7"/>
      <c r="FV53" s="7"/>
      <c r="FW53" s="7"/>
      <c r="FX53" s="7"/>
      <c r="GN53" s="7"/>
    </row>
    <row r="54" spans="1:200" ht="15.75" customHeight="1" x14ac:dyDescent="0.3">
      <c r="A54" s="3" t="s">
        <v>178</v>
      </c>
      <c r="B54" s="4"/>
      <c r="C54" s="5"/>
      <c r="D54" s="4"/>
      <c r="E54" s="4"/>
      <c r="F54" s="4"/>
      <c r="G54" s="4"/>
      <c r="H54" s="5"/>
      <c r="I54" s="5"/>
      <c r="K54" s="5"/>
      <c r="M54" s="5"/>
      <c r="N54" s="5"/>
      <c r="O54" s="5"/>
      <c r="S54" s="5"/>
      <c r="U54" s="5"/>
      <c r="AA54" s="5"/>
      <c r="AE54" s="5"/>
      <c r="AK54" s="5"/>
      <c r="AY54" s="5"/>
      <c r="BB54" s="7"/>
      <c r="BC54" s="7"/>
      <c r="BD54" s="8"/>
      <c r="BE54" s="7"/>
      <c r="BF54" s="7"/>
      <c r="BG54" s="7"/>
      <c r="BH54" s="7"/>
      <c r="BI54" s="7"/>
      <c r="EV54" s="9">
        <v>1</v>
      </c>
      <c r="EX54" s="9">
        <v>2</v>
      </c>
    </row>
    <row r="55" spans="1:200" ht="15.75" customHeight="1" x14ac:dyDescent="0.3">
      <c r="A55" s="3" t="s">
        <v>179</v>
      </c>
      <c r="B55" s="4"/>
      <c r="C55" s="5"/>
      <c r="D55" s="4"/>
      <c r="E55" s="4"/>
      <c r="F55" s="4"/>
      <c r="G55" s="4"/>
      <c r="H55" s="5"/>
      <c r="I55" s="5"/>
      <c r="K55" s="5"/>
      <c r="M55" s="5"/>
      <c r="N55" s="5"/>
      <c r="O55" s="5"/>
      <c r="S55" s="5"/>
      <c r="U55" s="5"/>
      <c r="AA55" s="5"/>
      <c r="AE55" s="5"/>
      <c r="AK55" s="5"/>
      <c r="AY55" s="5"/>
      <c r="BB55" s="7"/>
      <c r="BI55" s="7"/>
      <c r="BM55" s="7"/>
      <c r="BV55" s="7"/>
      <c r="CC55" s="7"/>
      <c r="DN55" s="9">
        <v>1</v>
      </c>
      <c r="EC55" s="7"/>
      <c r="FI55" s="9">
        <v>2</v>
      </c>
      <c r="FJ55" s="9">
        <v>3</v>
      </c>
      <c r="FO55" s="9">
        <v>1</v>
      </c>
      <c r="FQ55" s="9">
        <v>4</v>
      </c>
      <c r="FR55" s="9">
        <v>1</v>
      </c>
      <c r="FY55" s="9">
        <v>1</v>
      </c>
      <c r="GB55" s="7"/>
      <c r="GR55" s="9">
        <v>1</v>
      </c>
    </row>
    <row r="56" spans="1:200" ht="15.75" customHeight="1" x14ac:dyDescent="0.3">
      <c r="A56" s="3" t="s">
        <v>301</v>
      </c>
      <c r="B56" s="4"/>
      <c r="C56" s="5"/>
      <c r="D56" s="4"/>
      <c r="E56" s="4"/>
      <c r="F56" s="4"/>
      <c r="G56" s="4"/>
      <c r="H56" s="5"/>
      <c r="I56" s="5"/>
      <c r="K56" s="5"/>
      <c r="M56" s="5"/>
      <c r="O56" s="5"/>
      <c r="R56" s="5"/>
      <c r="T56" s="5"/>
      <c r="W56" s="5"/>
      <c r="X56" s="5"/>
      <c r="Y56" s="5"/>
      <c r="AB56" s="5"/>
      <c r="AD56" s="5"/>
      <c r="AE56" s="5"/>
      <c r="AF56" s="5"/>
      <c r="AH56" s="5"/>
      <c r="AI56" s="5"/>
      <c r="AL56" s="5"/>
      <c r="AM56" s="5"/>
      <c r="AN56" s="5"/>
      <c r="AO56" s="5"/>
      <c r="AP56" s="5">
        <v>5</v>
      </c>
      <c r="AQ56" s="5"/>
      <c r="AS56" s="5">
        <v>1</v>
      </c>
      <c r="AT56" s="6">
        <v>1</v>
      </c>
      <c r="AU56" s="5"/>
      <c r="AV56" s="5"/>
      <c r="AW56" s="5"/>
      <c r="AX56" s="5"/>
      <c r="BB56" s="7"/>
      <c r="BI56" s="7"/>
      <c r="BM56" s="7"/>
      <c r="BV56" s="7"/>
      <c r="CC56" s="7"/>
      <c r="EC56" s="7"/>
      <c r="GB56" s="7"/>
    </row>
    <row r="57" spans="1:200" ht="15.75" customHeight="1" x14ac:dyDescent="0.3">
      <c r="A57" s="3" t="s">
        <v>180</v>
      </c>
      <c r="B57" s="4"/>
      <c r="C57" s="5"/>
      <c r="D57" s="4"/>
      <c r="E57" s="4"/>
      <c r="F57" s="4"/>
      <c r="G57" s="4"/>
      <c r="H57" s="5"/>
      <c r="I57" s="5"/>
      <c r="K57" s="5"/>
      <c r="M57" s="5"/>
      <c r="N57" s="5"/>
      <c r="O57" s="5"/>
      <c r="S57" s="5"/>
      <c r="U57" s="5"/>
      <c r="AA57" s="5"/>
      <c r="AE57" s="5"/>
      <c r="AK57" s="5"/>
      <c r="AY57" s="5"/>
      <c r="BB57" s="7">
        <v>2</v>
      </c>
      <c r="BI57" s="7"/>
      <c r="BM57" s="7"/>
      <c r="BV57" s="7"/>
      <c r="BW57" s="9">
        <v>1</v>
      </c>
      <c r="BX57" s="9">
        <v>1</v>
      </c>
      <c r="CA57" s="9">
        <v>1</v>
      </c>
      <c r="CC57" s="7"/>
      <c r="CH57" s="9">
        <v>1</v>
      </c>
      <c r="CK57" s="9">
        <v>1</v>
      </c>
      <c r="CR57" s="9">
        <v>1</v>
      </c>
      <c r="CW57" s="9">
        <v>1</v>
      </c>
      <c r="CX57" s="9">
        <v>1</v>
      </c>
      <c r="DG57" s="9">
        <v>1</v>
      </c>
      <c r="DJ57" s="9">
        <v>1</v>
      </c>
      <c r="DK57" s="9">
        <v>1</v>
      </c>
      <c r="DS57" s="9">
        <v>2</v>
      </c>
      <c r="DY57" s="9">
        <v>1</v>
      </c>
      <c r="EC57" s="7">
        <v>1</v>
      </c>
      <c r="EQ57" s="9">
        <v>1</v>
      </c>
    </row>
    <row r="58" spans="1:200" ht="15.75" customHeight="1" x14ac:dyDescent="0.3">
      <c r="A58" s="3" t="s">
        <v>181</v>
      </c>
      <c r="B58" s="4"/>
      <c r="C58" s="5"/>
      <c r="D58" s="4"/>
      <c r="E58" s="4"/>
      <c r="F58" s="4"/>
      <c r="G58" s="4"/>
      <c r="H58" s="5"/>
      <c r="I58" s="5"/>
      <c r="K58" s="5"/>
      <c r="M58" s="5"/>
      <c r="N58" s="5"/>
      <c r="O58" s="5"/>
      <c r="S58" s="5"/>
      <c r="U58" s="5"/>
      <c r="AA58" s="5"/>
      <c r="AE58" s="5"/>
      <c r="AK58" s="5"/>
      <c r="AY58" s="5"/>
      <c r="BB58" s="7"/>
      <c r="BI58" s="7"/>
      <c r="BM58" s="7"/>
      <c r="BV58" s="7"/>
      <c r="CC58" s="9">
        <v>1</v>
      </c>
      <c r="CQ58" s="7"/>
      <c r="ED58" s="7"/>
      <c r="EL58" s="7"/>
      <c r="EY58" s="7"/>
      <c r="FA58" s="7"/>
    </row>
    <row r="59" spans="1:200" ht="15.75" customHeight="1" x14ac:dyDescent="0.3">
      <c r="A59" s="3" t="s">
        <v>182</v>
      </c>
      <c r="B59" s="4"/>
      <c r="C59" s="5"/>
      <c r="D59" s="4"/>
      <c r="E59" s="4"/>
      <c r="F59" s="4"/>
      <c r="G59" s="4"/>
      <c r="H59" s="5"/>
      <c r="I59" s="5"/>
      <c r="K59" s="5"/>
      <c r="M59" s="5"/>
      <c r="N59" s="5"/>
      <c r="O59" s="5"/>
      <c r="S59" s="5"/>
      <c r="U59" s="5"/>
      <c r="AA59" s="5"/>
      <c r="AE59" s="5"/>
      <c r="AK59" s="5"/>
      <c r="AY59" s="5"/>
      <c r="BC59" s="7"/>
      <c r="BE59" s="7"/>
      <c r="BS59" s="7"/>
      <c r="CD59" s="7"/>
      <c r="DI59" s="7"/>
      <c r="DQ59" s="7">
        <v>1</v>
      </c>
      <c r="FH59" s="7"/>
    </row>
    <row r="60" spans="1:200" ht="15.75" customHeight="1" x14ac:dyDescent="0.3">
      <c r="A60" s="3" t="s">
        <v>183</v>
      </c>
      <c r="B60" s="4"/>
      <c r="C60" s="5"/>
      <c r="D60" s="4"/>
      <c r="E60" s="4"/>
      <c r="F60" s="4"/>
      <c r="G60" s="4"/>
      <c r="H60" s="5"/>
      <c r="I60" s="5"/>
      <c r="K60" s="5"/>
      <c r="M60" s="5"/>
      <c r="N60" s="5"/>
      <c r="O60" s="5"/>
      <c r="S60" s="5"/>
      <c r="U60" s="5"/>
      <c r="AA60" s="5"/>
      <c r="AE60" s="5"/>
      <c r="AK60" s="5"/>
      <c r="AY60" s="5"/>
      <c r="BB60" s="7"/>
      <c r="BC60" s="9">
        <v>1</v>
      </c>
      <c r="BE60" s="9">
        <v>1</v>
      </c>
      <c r="BS60" s="9">
        <v>1</v>
      </c>
      <c r="BW60" s="7"/>
      <c r="BX60" s="7"/>
      <c r="CA60" s="7"/>
      <c r="CD60" s="9">
        <v>1</v>
      </c>
      <c r="CH60" s="7"/>
      <c r="CK60" s="7"/>
      <c r="CR60" s="7"/>
      <c r="CW60" s="7"/>
      <c r="CX60" s="7"/>
      <c r="DG60" s="7"/>
      <c r="DI60" s="9">
        <v>1</v>
      </c>
      <c r="DJ60" s="7"/>
      <c r="DK60" s="7"/>
      <c r="DN60" s="7"/>
      <c r="DT60" s="9">
        <v>1</v>
      </c>
      <c r="DW60" s="9">
        <v>1</v>
      </c>
      <c r="EM60" s="9">
        <v>1</v>
      </c>
      <c r="EV60" s="7"/>
      <c r="EX60" s="7"/>
      <c r="FU60" s="9">
        <v>1</v>
      </c>
      <c r="GM60" s="9">
        <v>1</v>
      </c>
      <c r="GQ60" s="9">
        <v>2</v>
      </c>
    </row>
    <row r="61" spans="1:200" ht="15.75" customHeight="1" x14ac:dyDescent="0.3">
      <c r="A61" s="3" t="s">
        <v>184</v>
      </c>
      <c r="B61" s="4"/>
      <c r="C61" s="5"/>
      <c r="D61" s="4"/>
      <c r="E61" s="4"/>
      <c r="F61" s="4"/>
      <c r="G61" s="4"/>
      <c r="H61" s="5"/>
      <c r="I61" s="5"/>
      <c r="K61" s="5"/>
      <c r="M61" s="5"/>
      <c r="N61" s="5"/>
      <c r="O61" s="5"/>
      <c r="S61" s="5"/>
      <c r="U61" s="5"/>
      <c r="AA61" s="5"/>
      <c r="AE61" s="5"/>
      <c r="AK61" s="5"/>
      <c r="AY61" s="5"/>
      <c r="BB61" s="7"/>
      <c r="BW61" s="7"/>
      <c r="BX61" s="7"/>
      <c r="CA61" s="7"/>
      <c r="CH61" s="7"/>
      <c r="CK61" s="7"/>
      <c r="CR61" s="7"/>
      <c r="CW61" s="7"/>
      <c r="CX61" s="7"/>
      <c r="DG61" s="7"/>
      <c r="DJ61" s="7"/>
      <c r="DK61" s="7"/>
      <c r="DN61" s="7"/>
      <c r="ED61" s="9">
        <v>1</v>
      </c>
      <c r="FI61" s="7"/>
      <c r="FJ61" s="7"/>
      <c r="FO61" s="7"/>
      <c r="FQ61" s="7"/>
      <c r="FR61" s="7"/>
      <c r="FY61" s="7"/>
      <c r="GR61" s="7"/>
    </row>
    <row r="62" spans="1:200" ht="15.75" customHeight="1" x14ac:dyDescent="0.3">
      <c r="A62" s="3" t="s">
        <v>185</v>
      </c>
      <c r="B62" s="4"/>
      <c r="C62" s="5"/>
      <c r="D62" s="4"/>
      <c r="E62" s="4"/>
      <c r="F62" s="4"/>
      <c r="G62" s="4"/>
      <c r="H62" s="5"/>
      <c r="I62" s="5"/>
      <c r="K62" s="5"/>
      <c r="M62" s="5"/>
      <c r="N62" s="5"/>
      <c r="O62" s="5"/>
      <c r="S62" s="5"/>
      <c r="U62" s="5"/>
      <c r="AA62" s="5"/>
      <c r="AE62" s="5"/>
      <c r="AK62" s="5"/>
      <c r="AY62" s="5"/>
      <c r="BB62" s="7"/>
      <c r="BC62" s="7"/>
      <c r="BD62" s="8"/>
      <c r="BE62" s="8"/>
      <c r="BF62" s="7"/>
      <c r="BG62" s="7"/>
      <c r="BH62" s="7"/>
      <c r="BI62" s="7"/>
      <c r="BJ62" s="7"/>
      <c r="CN62" s="7"/>
      <c r="CP62" s="7"/>
      <c r="CS62" s="7"/>
      <c r="CT62" s="7"/>
      <c r="FO62" s="9">
        <v>1</v>
      </c>
    </row>
    <row r="63" spans="1:200" ht="15.75" customHeight="1" x14ac:dyDescent="0.3">
      <c r="A63" s="3" t="s">
        <v>186</v>
      </c>
      <c r="B63" s="5"/>
      <c r="C63" s="5"/>
      <c r="D63" s="4"/>
      <c r="E63" s="5"/>
      <c r="F63" s="4"/>
      <c r="G63" s="5"/>
      <c r="H63" s="5"/>
      <c r="I63" s="5"/>
      <c r="J63" s="6">
        <v>1</v>
      </c>
      <c r="T63" s="5"/>
      <c r="AI63" s="5"/>
      <c r="AN63" s="6">
        <v>1</v>
      </c>
      <c r="AP63" s="6">
        <v>2</v>
      </c>
      <c r="AQ63" s="5"/>
      <c r="AS63" s="5"/>
      <c r="AV63" s="5"/>
      <c r="AY63" s="6">
        <v>1</v>
      </c>
      <c r="AZ63" s="5"/>
      <c r="BB63" s="7"/>
      <c r="BW63" s="7"/>
      <c r="BX63" s="7"/>
      <c r="CA63" s="7"/>
      <c r="CH63" s="7"/>
      <c r="CK63" s="7"/>
      <c r="CR63" s="7"/>
      <c r="CW63" s="7"/>
      <c r="CX63" s="7"/>
      <c r="DG63" s="7"/>
      <c r="DJ63" s="7"/>
      <c r="DK63" s="7"/>
      <c r="DS63" s="7"/>
      <c r="DY63" s="7"/>
      <c r="EC63" s="7"/>
      <c r="EM63" s="9">
        <v>3</v>
      </c>
      <c r="EQ63" s="7"/>
      <c r="ET63" s="9">
        <v>1</v>
      </c>
      <c r="FJ63" s="9">
        <v>1</v>
      </c>
      <c r="GD63" s="9">
        <v>1</v>
      </c>
    </row>
    <row r="64" spans="1:200" ht="15.75" customHeight="1" x14ac:dyDescent="0.3">
      <c r="A64" s="3" t="s">
        <v>187</v>
      </c>
      <c r="B64" s="5"/>
      <c r="C64" s="5"/>
      <c r="D64" s="4"/>
      <c r="E64" s="5"/>
      <c r="F64" s="4"/>
      <c r="G64" s="5"/>
      <c r="H64" s="5"/>
      <c r="I64" s="5"/>
      <c r="T64" s="5"/>
      <c r="AI64" s="5"/>
      <c r="AQ64" s="5"/>
      <c r="AS64" s="5"/>
      <c r="AV64" s="5"/>
      <c r="AZ64" s="5"/>
      <c r="BB64" s="7"/>
      <c r="BI64" s="7"/>
      <c r="BM64" s="7"/>
      <c r="BV64" s="7"/>
      <c r="CC64" s="7"/>
      <c r="EC64" s="7"/>
      <c r="FG64" s="9">
        <v>1</v>
      </c>
    </row>
    <row r="65" spans="1:200" ht="15.75" customHeight="1" x14ac:dyDescent="0.3">
      <c r="A65" s="3" t="s">
        <v>188</v>
      </c>
      <c r="B65" s="5"/>
      <c r="C65" s="5"/>
      <c r="D65" s="4"/>
      <c r="E65" s="5"/>
      <c r="F65" s="4"/>
      <c r="G65" s="5"/>
      <c r="H65" s="5"/>
      <c r="I65" s="5"/>
      <c r="T65" s="5"/>
      <c r="AI65" s="5"/>
      <c r="AQ65" s="5"/>
      <c r="AS65" s="5"/>
      <c r="AV65" s="5"/>
      <c r="AZ65" s="5"/>
      <c r="BC65" s="7"/>
      <c r="BE65" s="7"/>
      <c r="BS65" s="7"/>
      <c r="CD65" s="7"/>
      <c r="DI65" s="7"/>
      <c r="DQ65" s="7"/>
      <c r="GQ65" s="9">
        <v>1</v>
      </c>
      <c r="GR65" s="9">
        <v>1</v>
      </c>
    </row>
    <row r="66" spans="1:200" ht="15.75" customHeight="1" x14ac:dyDescent="0.3">
      <c r="A66" s="3" t="s">
        <v>302</v>
      </c>
      <c r="B66" s="5"/>
      <c r="C66" s="5"/>
      <c r="D66" s="4"/>
      <c r="E66" s="5"/>
      <c r="F66" s="4"/>
      <c r="G66" s="5"/>
      <c r="H66" s="5"/>
      <c r="I66" s="5"/>
      <c r="Y66" s="5"/>
      <c r="Z66" s="5"/>
      <c r="AC66" s="5"/>
      <c r="AD66" s="5"/>
      <c r="AE66" s="5"/>
      <c r="AG66" s="5"/>
      <c r="AI66" s="5"/>
      <c r="AK66" s="5"/>
      <c r="AL66" s="5"/>
      <c r="AP66" s="5"/>
      <c r="AQ66" s="5"/>
      <c r="AS66" s="6">
        <v>1</v>
      </c>
      <c r="AT66" s="6">
        <v>1</v>
      </c>
      <c r="AV66" s="5"/>
      <c r="AX66" s="5">
        <v>1</v>
      </c>
      <c r="BC66" s="7"/>
      <c r="BE66" s="7"/>
      <c r="BS66" s="7"/>
      <c r="CD66" s="7"/>
      <c r="DI66" s="7"/>
      <c r="DO66" s="9">
        <v>3</v>
      </c>
      <c r="DQ66" s="7"/>
      <c r="FO66" s="9">
        <v>1</v>
      </c>
    </row>
    <row r="67" spans="1:200" ht="15.75" customHeight="1" x14ac:dyDescent="0.3">
      <c r="A67" s="3" t="s">
        <v>189</v>
      </c>
      <c r="B67" s="5"/>
      <c r="C67" s="5"/>
      <c r="D67" s="4"/>
      <c r="E67" s="5"/>
      <c r="F67" s="4"/>
      <c r="G67" s="5"/>
      <c r="H67" s="5"/>
      <c r="I67" s="5"/>
      <c r="U67" s="6">
        <v>1</v>
      </c>
      <c r="Y67" s="5"/>
      <c r="AA67" s="5"/>
      <c r="AE67" s="5"/>
      <c r="AM67" s="5"/>
      <c r="AR67" s="5"/>
      <c r="AS67" s="5"/>
      <c r="AT67" s="5"/>
      <c r="AY67" s="5"/>
      <c r="AZ67" s="5"/>
      <c r="BC67" s="7"/>
      <c r="BE67" s="7"/>
      <c r="BS67" s="7"/>
      <c r="BW67" s="9">
        <v>1</v>
      </c>
      <c r="CD67" s="7"/>
      <c r="DI67" s="7"/>
      <c r="DT67" s="7"/>
      <c r="DW67" s="7"/>
      <c r="EM67" s="7"/>
      <c r="FU67" s="7"/>
      <c r="GM67" s="7"/>
      <c r="GQ67" s="7"/>
    </row>
    <row r="68" spans="1:200" ht="15.75" customHeight="1" x14ac:dyDescent="0.3">
      <c r="A68" s="3" t="s">
        <v>347</v>
      </c>
      <c r="B68" s="5"/>
      <c r="C68" s="5"/>
      <c r="D68" s="4"/>
      <c r="E68" s="5"/>
      <c r="F68" s="4"/>
      <c r="G68" s="5"/>
      <c r="H68" s="5"/>
      <c r="I68" s="5"/>
      <c r="Y68" s="5"/>
      <c r="AA68" s="5"/>
      <c r="AE68" s="5"/>
      <c r="AM68" s="5"/>
      <c r="AR68" s="5"/>
      <c r="AS68" s="5"/>
      <c r="AT68" s="5"/>
      <c r="AY68" s="5"/>
      <c r="AZ68" s="5"/>
      <c r="BB68" s="7"/>
      <c r="BW68" s="7"/>
      <c r="ED68" s="7"/>
      <c r="GM68" s="9">
        <v>1</v>
      </c>
    </row>
    <row r="69" spans="1:200" ht="15.75" customHeight="1" x14ac:dyDescent="0.3">
      <c r="A69" s="3" t="s">
        <v>190</v>
      </c>
      <c r="B69" s="5"/>
      <c r="C69" s="5"/>
      <c r="D69" s="4"/>
      <c r="E69" s="5"/>
      <c r="F69" s="4"/>
      <c r="G69" s="5"/>
      <c r="H69" s="5"/>
      <c r="I69" s="5"/>
      <c r="Y69" s="5"/>
      <c r="AA69" s="5"/>
      <c r="AE69" s="5"/>
      <c r="AM69" s="5"/>
      <c r="AR69" s="5"/>
      <c r="AS69" s="5"/>
      <c r="AT69" s="5"/>
      <c r="AY69" s="5"/>
      <c r="AZ69" s="5"/>
      <c r="BB69" s="7">
        <v>1</v>
      </c>
      <c r="BW69" s="7">
        <v>1</v>
      </c>
      <c r="BX69" s="9">
        <v>1</v>
      </c>
      <c r="EM69" s="7"/>
      <c r="ET69" s="7"/>
      <c r="FJ69" s="7"/>
      <c r="FO69" s="7"/>
    </row>
    <row r="70" spans="1:200" ht="15.75" customHeight="1" x14ac:dyDescent="0.3">
      <c r="A70" s="3" t="s">
        <v>191</v>
      </c>
      <c r="B70" s="5"/>
      <c r="C70" s="5"/>
      <c r="D70" s="4"/>
      <c r="E70" s="5"/>
      <c r="F70" s="5"/>
      <c r="G70" s="5"/>
      <c r="H70" s="5"/>
      <c r="I70" s="5"/>
      <c r="AE70" s="6">
        <v>2</v>
      </c>
      <c r="AF70" s="6">
        <v>1</v>
      </c>
      <c r="AH70" s="6">
        <v>1</v>
      </c>
      <c r="AJ70" s="6">
        <v>1</v>
      </c>
      <c r="AM70" s="6">
        <v>1</v>
      </c>
      <c r="AO70" s="6">
        <v>1</v>
      </c>
      <c r="BB70" s="7"/>
      <c r="BW70" s="7"/>
      <c r="DS70" s="9">
        <v>1</v>
      </c>
      <c r="EM70" s="7"/>
      <c r="ET70" s="7"/>
      <c r="EZ70" s="9">
        <v>3</v>
      </c>
      <c r="FB70" s="9">
        <v>1</v>
      </c>
      <c r="FJ70" s="7"/>
      <c r="FK70" s="9">
        <v>1</v>
      </c>
      <c r="GD70" s="7"/>
    </row>
    <row r="71" spans="1:200" ht="14.4" x14ac:dyDescent="0.3">
      <c r="A71" s="3" t="s">
        <v>192</v>
      </c>
      <c r="B71" s="5">
        <v>1</v>
      </c>
      <c r="C71" s="5"/>
      <c r="D71" s="4">
        <v>2</v>
      </c>
      <c r="E71" s="4">
        <v>3</v>
      </c>
      <c r="F71" s="5"/>
      <c r="G71" s="5"/>
      <c r="H71" s="5">
        <v>1</v>
      </c>
      <c r="I71" s="5"/>
      <c r="J71" s="5">
        <v>2</v>
      </c>
      <c r="N71" s="5">
        <v>1</v>
      </c>
      <c r="O71" s="5"/>
      <c r="R71" s="6">
        <v>1</v>
      </c>
      <c r="S71" s="6">
        <v>13</v>
      </c>
      <c r="U71" s="6">
        <v>3</v>
      </c>
      <c r="W71" s="6">
        <v>3</v>
      </c>
      <c r="AG71" s="5"/>
      <c r="AP71" s="6">
        <v>1</v>
      </c>
      <c r="AT71" s="5"/>
      <c r="AW71" s="6">
        <v>1</v>
      </c>
      <c r="AZ71" s="6">
        <v>2</v>
      </c>
      <c r="BB71" s="7">
        <v>1</v>
      </c>
      <c r="BC71" s="9">
        <v>1</v>
      </c>
      <c r="BD71" s="9">
        <v>1</v>
      </c>
      <c r="BE71" s="9">
        <v>1</v>
      </c>
      <c r="BF71" s="9">
        <v>2</v>
      </c>
      <c r="BG71" s="9">
        <v>1</v>
      </c>
      <c r="BJ71" s="9">
        <v>1</v>
      </c>
      <c r="BL71" s="9">
        <v>1</v>
      </c>
      <c r="BM71" s="9">
        <v>1</v>
      </c>
      <c r="BW71" s="7"/>
      <c r="CE71" s="9">
        <v>1</v>
      </c>
      <c r="CK71" s="9">
        <v>1</v>
      </c>
      <c r="CL71" s="9">
        <v>1</v>
      </c>
      <c r="CO71" s="9">
        <v>1</v>
      </c>
      <c r="CR71" s="9">
        <v>1</v>
      </c>
      <c r="ET71" s="9">
        <v>1</v>
      </c>
      <c r="FC71" s="9">
        <v>1</v>
      </c>
      <c r="FE71" s="9">
        <v>1</v>
      </c>
      <c r="FF71" s="9">
        <v>1</v>
      </c>
      <c r="FG71" s="7"/>
      <c r="GB71" s="9">
        <v>1</v>
      </c>
      <c r="GE71" s="9">
        <v>1</v>
      </c>
    </row>
    <row r="72" spans="1:200" ht="14.4" x14ac:dyDescent="0.3">
      <c r="A72" s="3" t="s">
        <v>321</v>
      </c>
      <c r="B72" s="5"/>
      <c r="C72" s="5"/>
      <c r="D72" s="4"/>
      <c r="E72" s="4"/>
      <c r="F72" s="5"/>
      <c r="G72" s="5"/>
      <c r="H72" s="5"/>
      <c r="I72" s="5"/>
      <c r="J72" s="5"/>
      <c r="O72" s="6">
        <v>1</v>
      </c>
      <c r="U72" s="6">
        <v>1</v>
      </c>
      <c r="W72" s="6">
        <v>1</v>
      </c>
      <c r="Y72" s="6">
        <v>1</v>
      </c>
      <c r="AB72" s="6">
        <v>2</v>
      </c>
      <c r="AC72" s="6">
        <v>1</v>
      </c>
      <c r="AE72" s="6">
        <v>1</v>
      </c>
      <c r="AM72" s="6">
        <v>3</v>
      </c>
      <c r="AN72" s="5"/>
      <c r="AP72" s="5">
        <v>1</v>
      </c>
      <c r="AS72" s="5"/>
      <c r="AT72" s="5"/>
      <c r="AU72" s="6">
        <v>1</v>
      </c>
      <c r="AV72" s="6">
        <v>1</v>
      </c>
      <c r="AW72" s="6">
        <v>4</v>
      </c>
      <c r="AX72" s="6">
        <v>2</v>
      </c>
      <c r="AY72" s="6">
        <v>1</v>
      </c>
      <c r="AZ72" s="6">
        <v>4</v>
      </c>
      <c r="BB72" s="7"/>
      <c r="BW72" s="7"/>
      <c r="FG72" s="7"/>
    </row>
    <row r="73" spans="1:200" ht="14.4" x14ac:dyDescent="0.3">
      <c r="A73" s="3" t="s">
        <v>193</v>
      </c>
      <c r="B73" s="5">
        <v>1</v>
      </c>
      <c r="C73" s="5">
        <v>3</v>
      </c>
      <c r="D73" s="4"/>
      <c r="E73" s="4"/>
      <c r="F73" s="5">
        <v>1</v>
      </c>
      <c r="G73" s="5">
        <v>2</v>
      </c>
      <c r="H73" s="5">
        <v>10</v>
      </c>
      <c r="I73" s="5">
        <v>3</v>
      </c>
      <c r="J73" s="5">
        <v>4</v>
      </c>
      <c r="K73" s="6">
        <v>3</v>
      </c>
      <c r="L73" s="6">
        <v>17</v>
      </c>
      <c r="N73" s="6">
        <v>1</v>
      </c>
      <c r="O73" s="6">
        <v>1</v>
      </c>
      <c r="P73" s="6">
        <v>1</v>
      </c>
      <c r="S73" s="6">
        <v>1</v>
      </c>
      <c r="T73" s="6">
        <v>6</v>
      </c>
      <c r="W73" s="6">
        <v>4</v>
      </c>
      <c r="AK73" s="6">
        <v>1</v>
      </c>
      <c r="AM73" s="6">
        <v>4</v>
      </c>
      <c r="AN73" s="5"/>
      <c r="AO73" s="6">
        <v>1</v>
      </c>
      <c r="AQ73" s="6">
        <v>1</v>
      </c>
      <c r="AS73" s="6">
        <v>1</v>
      </c>
      <c r="AU73" s="6">
        <v>2</v>
      </c>
      <c r="AW73" s="6">
        <v>1</v>
      </c>
      <c r="AZ73" s="6">
        <v>3</v>
      </c>
      <c r="BB73" s="7">
        <v>1</v>
      </c>
      <c r="BC73" s="9">
        <v>1</v>
      </c>
      <c r="BD73" s="9">
        <v>1</v>
      </c>
      <c r="BE73" s="9">
        <v>1</v>
      </c>
      <c r="BI73" s="9">
        <v>1</v>
      </c>
      <c r="BT73" s="9">
        <v>1</v>
      </c>
      <c r="BV73" s="9">
        <v>1</v>
      </c>
      <c r="BW73" s="7">
        <v>1</v>
      </c>
      <c r="CA73" s="9">
        <v>2</v>
      </c>
      <c r="CG73" s="9">
        <v>1</v>
      </c>
      <c r="CH73" s="9">
        <v>1</v>
      </c>
      <c r="CK73" s="9">
        <v>2</v>
      </c>
      <c r="CL73" s="9">
        <v>1</v>
      </c>
      <c r="CS73" s="9">
        <v>1</v>
      </c>
      <c r="CT73" s="9">
        <v>1</v>
      </c>
      <c r="CY73" s="9">
        <v>1</v>
      </c>
      <c r="CZ73" s="9">
        <v>1</v>
      </c>
      <c r="DB73" s="9">
        <v>7</v>
      </c>
      <c r="DI73" s="9">
        <v>1</v>
      </c>
      <c r="DK73" s="9">
        <v>1</v>
      </c>
      <c r="DR73" s="9">
        <v>1</v>
      </c>
      <c r="DS73" s="9">
        <v>1</v>
      </c>
      <c r="DW73" s="9">
        <v>1</v>
      </c>
      <c r="DY73" s="9">
        <v>1</v>
      </c>
      <c r="ED73" s="9">
        <v>1</v>
      </c>
      <c r="EF73" s="9">
        <v>1</v>
      </c>
      <c r="EG73" s="9">
        <v>1</v>
      </c>
      <c r="EH73" s="9">
        <v>1</v>
      </c>
      <c r="EI73" s="9">
        <v>1</v>
      </c>
      <c r="EK73" s="9">
        <v>1</v>
      </c>
      <c r="EN73" s="9">
        <v>1</v>
      </c>
      <c r="EQ73" s="9">
        <v>1</v>
      </c>
      <c r="EW73" s="9">
        <v>1</v>
      </c>
      <c r="FI73" s="9">
        <v>1</v>
      </c>
      <c r="FJ73" s="9">
        <v>1</v>
      </c>
      <c r="FK73" s="9">
        <v>2</v>
      </c>
      <c r="FM73" s="9">
        <v>1</v>
      </c>
      <c r="FP73" s="9">
        <v>1</v>
      </c>
      <c r="FQ73" s="9">
        <v>2</v>
      </c>
      <c r="FS73" s="9">
        <v>1</v>
      </c>
      <c r="GA73" s="9">
        <v>1</v>
      </c>
      <c r="GB73" s="9">
        <v>2</v>
      </c>
      <c r="GC73" s="9">
        <v>1</v>
      </c>
      <c r="GE73" s="9">
        <v>1</v>
      </c>
      <c r="GG73" s="9">
        <v>1</v>
      </c>
      <c r="GH73" s="9">
        <v>1</v>
      </c>
      <c r="GL73" s="9">
        <v>1</v>
      </c>
      <c r="GN73" s="9">
        <v>2</v>
      </c>
      <c r="GO73" s="9">
        <v>1</v>
      </c>
      <c r="GP73" s="9">
        <v>2</v>
      </c>
      <c r="GQ73" s="7">
        <v>1</v>
      </c>
      <c r="GR73" s="7"/>
    </row>
    <row r="74" spans="1:200" ht="14.4" x14ac:dyDescent="0.3">
      <c r="A74" s="3" t="s">
        <v>194</v>
      </c>
      <c r="B74" s="5"/>
      <c r="C74" s="5"/>
      <c r="D74" s="4"/>
      <c r="E74" s="4"/>
      <c r="F74" s="5">
        <v>5</v>
      </c>
      <c r="G74" s="5">
        <v>1</v>
      </c>
      <c r="H74" s="5"/>
      <c r="I74" s="5"/>
      <c r="J74" s="5">
        <v>4</v>
      </c>
      <c r="M74" s="6">
        <v>1</v>
      </c>
      <c r="N74" s="6">
        <v>2</v>
      </c>
      <c r="Q74" s="6">
        <v>1</v>
      </c>
      <c r="R74" s="6">
        <v>7</v>
      </c>
      <c r="S74" s="6">
        <v>4</v>
      </c>
      <c r="T74" s="6">
        <v>2</v>
      </c>
      <c r="U74" s="6">
        <v>1</v>
      </c>
      <c r="W74" s="6">
        <v>2</v>
      </c>
      <c r="Y74" s="6">
        <v>3</v>
      </c>
      <c r="Z74" s="6">
        <v>1</v>
      </c>
      <c r="AB74" s="6">
        <v>1</v>
      </c>
      <c r="AC74" s="6">
        <v>1</v>
      </c>
      <c r="AE74" s="6">
        <v>1</v>
      </c>
      <c r="AH74" s="6">
        <v>1</v>
      </c>
      <c r="AI74" s="6">
        <v>1</v>
      </c>
      <c r="AK74" s="6">
        <v>1</v>
      </c>
      <c r="AL74" s="6">
        <v>2</v>
      </c>
      <c r="AN74" s="5"/>
      <c r="AO74" s="6">
        <v>1</v>
      </c>
      <c r="AP74" s="5">
        <v>1</v>
      </c>
      <c r="AS74" s="6">
        <v>1</v>
      </c>
      <c r="AT74" s="6">
        <v>1</v>
      </c>
      <c r="AU74" s="6">
        <v>50</v>
      </c>
      <c r="AY74" s="5"/>
      <c r="BB74" s="7"/>
      <c r="BC74" s="7"/>
      <c r="BD74" s="8"/>
      <c r="BE74" s="8"/>
      <c r="BF74" s="7">
        <v>1</v>
      </c>
      <c r="BG74" s="7"/>
      <c r="BH74" s="7"/>
      <c r="BI74" s="7">
        <v>1</v>
      </c>
      <c r="BJ74" s="7"/>
      <c r="BM74" s="9">
        <v>1</v>
      </c>
      <c r="BN74" s="7"/>
      <c r="BR74" s="7">
        <v>1</v>
      </c>
      <c r="BS74" s="7">
        <v>1</v>
      </c>
      <c r="BU74" s="7">
        <v>1</v>
      </c>
      <c r="BY74" s="9">
        <v>1</v>
      </c>
      <c r="CA74" s="9">
        <v>1</v>
      </c>
      <c r="CH74" s="9">
        <v>1</v>
      </c>
      <c r="CK74" s="9">
        <v>2</v>
      </c>
      <c r="CL74" s="9">
        <v>1</v>
      </c>
      <c r="CS74" s="7">
        <v>1</v>
      </c>
      <c r="CT74" s="7">
        <v>1</v>
      </c>
      <c r="CX74" s="7"/>
      <c r="DA74" s="9">
        <v>1</v>
      </c>
      <c r="DB74" s="9">
        <v>1</v>
      </c>
      <c r="DI74" s="9">
        <v>1</v>
      </c>
      <c r="DN74" s="9">
        <v>2</v>
      </c>
      <c r="DR74" s="9">
        <v>2</v>
      </c>
      <c r="DS74" s="9">
        <v>11</v>
      </c>
      <c r="DU74" s="9">
        <v>7</v>
      </c>
      <c r="DW74" s="9">
        <v>2</v>
      </c>
      <c r="DZ74" s="9">
        <v>1</v>
      </c>
      <c r="EA74" s="9">
        <v>1</v>
      </c>
      <c r="EB74" s="9">
        <v>1</v>
      </c>
      <c r="ED74" s="9">
        <v>1</v>
      </c>
      <c r="EE74" s="9">
        <v>1</v>
      </c>
      <c r="EG74" s="9">
        <v>1</v>
      </c>
      <c r="EH74" s="9">
        <v>1</v>
      </c>
      <c r="EK74" s="9">
        <v>1</v>
      </c>
      <c r="EL74" s="9">
        <v>1</v>
      </c>
      <c r="ER74" s="9">
        <v>1</v>
      </c>
      <c r="ET74" s="9">
        <v>1</v>
      </c>
      <c r="EW74" s="9">
        <v>1</v>
      </c>
      <c r="EY74" s="9">
        <v>1</v>
      </c>
      <c r="FA74" s="9">
        <v>1</v>
      </c>
      <c r="FB74" s="9">
        <v>1</v>
      </c>
      <c r="FC74" s="9">
        <v>1</v>
      </c>
      <c r="FD74" s="9">
        <v>1</v>
      </c>
      <c r="FE74" s="9">
        <v>1</v>
      </c>
      <c r="FF74" s="9">
        <v>1</v>
      </c>
      <c r="FG74" s="9">
        <v>1</v>
      </c>
      <c r="FI74" s="9">
        <v>2</v>
      </c>
      <c r="FK74" s="9">
        <v>1</v>
      </c>
      <c r="FM74" s="9">
        <v>1</v>
      </c>
      <c r="FR74" s="9">
        <v>1</v>
      </c>
      <c r="FW74" s="9">
        <v>1</v>
      </c>
      <c r="GB74" s="9">
        <v>2</v>
      </c>
      <c r="GD74" s="9">
        <v>1</v>
      </c>
      <c r="GE74" s="9">
        <v>1</v>
      </c>
      <c r="GJ74" s="9">
        <v>1</v>
      </c>
      <c r="GK74" s="9">
        <v>1</v>
      </c>
      <c r="GP74" s="9">
        <v>1</v>
      </c>
      <c r="GQ74" s="9">
        <v>2</v>
      </c>
    </row>
    <row r="75" spans="1:200" ht="14.4" x14ac:dyDescent="0.3">
      <c r="A75" s="3" t="s">
        <v>195</v>
      </c>
      <c r="B75" s="5"/>
      <c r="C75" s="5"/>
      <c r="D75" s="4"/>
      <c r="E75" s="4"/>
      <c r="F75" s="5"/>
      <c r="G75" s="5"/>
      <c r="H75" s="5"/>
      <c r="I75" s="5"/>
      <c r="J75" s="5"/>
      <c r="N75" s="5"/>
      <c r="R75" s="5"/>
      <c r="S75" s="5"/>
      <c r="U75" s="5"/>
      <c r="AF75" s="6">
        <v>3</v>
      </c>
      <c r="AH75" s="6">
        <v>2</v>
      </c>
      <c r="AS75" s="5"/>
      <c r="AT75" s="5"/>
      <c r="AX75" s="5"/>
      <c r="BB75" s="7"/>
      <c r="BW75" s="7"/>
      <c r="FE75" s="9">
        <v>1</v>
      </c>
    </row>
    <row r="76" spans="1:200" ht="14.4" x14ac:dyDescent="0.3">
      <c r="A76" s="3" t="s">
        <v>196</v>
      </c>
      <c r="B76" s="5"/>
      <c r="C76" s="5"/>
      <c r="D76" s="4">
        <v>2</v>
      </c>
      <c r="E76" s="4"/>
      <c r="F76" s="5">
        <v>2</v>
      </c>
      <c r="G76" s="5"/>
      <c r="H76" s="5">
        <v>1</v>
      </c>
      <c r="I76" s="5"/>
      <c r="J76" s="5">
        <v>1</v>
      </c>
      <c r="K76" s="6">
        <v>1</v>
      </c>
      <c r="N76" s="5"/>
      <c r="R76" s="5"/>
      <c r="S76" s="5">
        <v>1</v>
      </c>
      <c r="U76" s="5">
        <v>2</v>
      </c>
      <c r="V76" s="6">
        <v>3</v>
      </c>
      <c r="AA76" s="6">
        <v>1</v>
      </c>
      <c r="AK76" s="6">
        <v>1</v>
      </c>
      <c r="AL76" s="6">
        <v>1</v>
      </c>
      <c r="AM76" s="6">
        <v>3</v>
      </c>
      <c r="AQ76" s="6">
        <v>2</v>
      </c>
      <c r="AR76" s="6">
        <v>15</v>
      </c>
      <c r="AS76" s="6">
        <v>3</v>
      </c>
      <c r="AT76" s="6">
        <v>5</v>
      </c>
      <c r="AW76" s="6">
        <v>10</v>
      </c>
      <c r="AY76" s="6">
        <v>23</v>
      </c>
      <c r="AZ76" s="6">
        <v>16</v>
      </c>
      <c r="BB76" s="7"/>
      <c r="BW76" s="7"/>
      <c r="BX76" s="7"/>
      <c r="DB76" s="9">
        <v>3</v>
      </c>
      <c r="DJ76" s="9">
        <v>1</v>
      </c>
      <c r="DN76" s="9">
        <v>1</v>
      </c>
      <c r="DS76" s="9">
        <v>1</v>
      </c>
      <c r="DV76" s="9">
        <v>1</v>
      </c>
      <c r="DX76" s="9">
        <v>1</v>
      </c>
      <c r="DY76" s="9">
        <v>1</v>
      </c>
      <c r="DZ76" s="9">
        <v>2</v>
      </c>
      <c r="EE76" s="9">
        <v>1</v>
      </c>
      <c r="EG76" s="9">
        <v>1</v>
      </c>
      <c r="EH76" s="9">
        <v>2</v>
      </c>
      <c r="EK76" s="9">
        <v>1</v>
      </c>
      <c r="EM76" s="9">
        <v>1</v>
      </c>
      <c r="EQ76" s="9">
        <v>1</v>
      </c>
      <c r="ES76" s="9">
        <v>1</v>
      </c>
      <c r="EW76" s="9">
        <v>1</v>
      </c>
      <c r="FE76" s="9">
        <v>1</v>
      </c>
      <c r="FO76" s="9">
        <v>1</v>
      </c>
      <c r="FW76" s="9">
        <v>1</v>
      </c>
      <c r="GB76" s="9">
        <v>1</v>
      </c>
      <c r="GM76" s="7">
        <v>1</v>
      </c>
    </row>
    <row r="77" spans="1:200" ht="14.4" x14ac:dyDescent="0.3">
      <c r="A77" s="3" t="s">
        <v>197</v>
      </c>
      <c r="B77" s="5"/>
      <c r="C77" s="5"/>
      <c r="D77" s="4"/>
      <c r="E77" s="4"/>
      <c r="F77" s="5"/>
      <c r="G77" s="5"/>
      <c r="H77" s="5"/>
      <c r="I77" s="5"/>
      <c r="J77" s="5"/>
      <c r="N77" s="5"/>
      <c r="R77" s="5"/>
      <c r="S77" s="5"/>
      <c r="U77" s="5"/>
      <c r="BB77" s="7"/>
      <c r="BW77" s="7"/>
      <c r="BX77" s="7"/>
      <c r="FD77" s="9">
        <v>1</v>
      </c>
    </row>
    <row r="78" spans="1:200" ht="14.4" x14ac:dyDescent="0.3">
      <c r="A78" s="3" t="s">
        <v>322</v>
      </c>
      <c r="B78" s="5"/>
      <c r="C78" s="5"/>
      <c r="D78" s="4">
        <v>11</v>
      </c>
      <c r="E78" s="4">
        <v>16</v>
      </c>
      <c r="F78" s="5">
        <v>5</v>
      </c>
      <c r="G78" s="5">
        <v>2</v>
      </c>
      <c r="H78" s="5"/>
      <c r="I78" s="5"/>
      <c r="J78" s="5">
        <v>4</v>
      </c>
      <c r="K78" s="6">
        <v>1</v>
      </c>
      <c r="N78" s="5"/>
      <c r="O78" s="6">
        <v>4</v>
      </c>
      <c r="Q78" s="6">
        <v>4</v>
      </c>
      <c r="R78" s="5">
        <v>9</v>
      </c>
      <c r="S78" s="5">
        <v>1</v>
      </c>
      <c r="T78" s="6">
        <v>2</v>
      </c>
      <c r="U78" s="5">
        <v>15</v>
      </c>
      <c r="V78" s="6">
        <v>9</v>
      </c>
      <c r="W78" s="5">
        <v>1</v>
      </c>
      <c r="X78" s="6">
        <v>2</v>
      </c>
      <c r="Y78" s="6">
        <v>3</v>
      </c>
      <c r="Z78" s="6">
        <v>6</v>
      </c>
      <c r="AA78" s="6">
        <v>5</v>
      </c>
      <c r="AB78" s="6">
        <v>3</v>
      </c>
      <c r="AE78" s="5">
        <v>18</v>
      </c>
      <c r="AF78" s="5">
        <v>3</v>
      </c>
      <c r="AH78" s="5">
        <v>1</v>
      </c>
      <c r="AJ78" s="5"/>
      <c r="AL78" s="6">
        <v>3</v>
      </c>
      <c r="AM78" s="5">
        <v>4</v>
      </c>
      <c r="AN78" s="6">
        <v>4</v>
      </c>
      <c r="AO78" s="5"/>
      <c r="AP78" s="6">
        <v>8</v>
      </c>
      <c r="AQ78" s="6">
        <v>2</v>
      </c>
      <c r="AR78" s="6">
        <v>7</v>
      </c>
      <c r="AS78" s="6">
        <v>3</v>
      </c>
      <c r="AT78" s="6">
        <v>1</v>
      </c>
      <c r="AW78" s="6">
        <v>2</v>
      </c>
      <c r="AX78" s="6">
        <v>1</v>
      </c>
      <c r="AY78" s="6">
        <v>4</v>
      </c>
      <c r="BB78" s="7"/>
      <c r="BC78" s="7"/>
      <c r="BD78" s="7"/>
      <c r="BE78" s="7"/>
      <c r="BF78" s="7"/>
      <c r="BG78" s="7"/>
      <c r="BJ78" s="7"/>
      <c r="BL78" s="7"/>
      <c r="BM78" s="7">
        <v>1</v>
      </c>
      <c r="BO78" s="9">
        <v>3</v>
      </c>
      <c r="BQ78" s="9">
        <v>1</v>
      </c>
      <c r="BR78" s="9">
        <v>1</v>
      </c>
      <c r="BS78" s="9">
        <v>1</v>
      </c>
      <c r="BT78" s="9">
        <v>1</v>
      </c>
      <c r="BU78" s="9">
        <v>1</v>
      </c>
      <c r="BY78" s="9">
        <v>1</v>
      </c>
      <c r="BZ78" s="9">
        <v>1</v>
      </c>
      <c r="CB78" s="9">
        <v>1</v>
      </c>
      <c r="CD78" s="9">
        <v>1</v>
      </c>
      <c r="CE78" s="7">
        <v>1</v>
      </c>
      <c r="CH78" s="9">
        <v>1</v>
      </c>
      <c r="CK78" s="7"/>
      <c r="CL78" s="7"/>
      <c r="CM78" s="9">
        <v>1</v>
      </c>
      <c r="CO78" s="7">
        <v>1</v>
      </c>
      <c r="CR78" s="7"/>
      <c r="CS78" s="9">
        <v>1</v>
      </c>
      <c r="CV78" s="9">
        <v>1</v>
      </c>
      <c r="DB78" s="9">
        <v>4</v>
      </c>
      <c r="DF78" s="9">
        <v>1</v>
      </c>
      <c r="DI78" s="9">
        <v>1</v>
      </c>
      <c r="DJ78" s="9">
        <v>6</v>
      </c>
      <c r="DM78" s="9">
        <v>1</v>
      </c>
      <c r="DN78" s="9">
        <v>2</v>
      </c>
      <c r="DO78" s="9">
        <v>1</v>
      </c>
      <c r="DQ78" s="9">
        <v>2</v>
      </c>
      <c r="DS78" s="7"/>
      <c r="DU78" s="9">
        <v>3</v>
      </c>
      <c r="DV78" s="9">
        <v>3</v>
      </c>
      <c r="DW78" s="9">
        <v>1</v>
      </c>
      <c r="EA78" s="9">
        <v>1</v>
      </c>
      <c r="EE78" s="9">
        <v>1</v>
      </c>
      <c r="EL78" s="9">
        <v>1</v>
      </c>
      <c r="EP78" s="9">
        <v>1</v>
      </c>
      <c r="EQ78" s="9">
        <v>4</v>
      </c>
      <c r="ER78" s="9">
        <v>1</v>
      </c>
      <c r="ET78" s="9">
        <v>1</v>
      </c>
      <c r="EU78" s="9">
        <v>2</v>
      </c>
      <c r="EV78" s="9">
        <v>3</v>
      </c>
      <c r="EZ78" s="7">
        <v>2</v>
      </c>
      <c r="FA78" s="9">
        <v>1</v>
      </c>
      <c r="FB78" s="7">
        <v>6</v>
      </c>
      <c r="FC78" s="9">
        <v>3</v>
      </c>
      <c r="FD78" s="9">
        <v>1</v>
      </c>
      <c r="FH78" s="9">
        <v>3</v>
      </c>
      <c r="FI78" s="9">
        <v>1</v>
      </c>
      <c r="FK78" s="7">
        <v>1</v>
      </c>
      <c r="FR78" s="9">
        <v>5</v>
      </c>
      <c r="FW78" s="9">
        <v>2</v>
      </c>
      <c r="FX78" s="9">
        <v>1</v>
      </c>
      <c r="FY78" s="9">
        <v>1</v>
      </c>
      <c r="GA78" s="9">
        <v>2</v>
      </c>
      <c r="GE78" s="9">
        <v>1</v>
      </c>
      <c r="GF78" s="9">
        <v>1</v>
      </c>
      <c r="GM78" s="9">
        <v>1</v>
      </c>
      <c r="GP78" s="9">
        <v>1</v>
      </c>
    </row>
    <row r="79" spans="1:200" ht="14.4" x14ac:dyDescent="0.3">
      <c r="A79" s="3" t="s">
        <v>198</v>
      </c>
      <c r="B79" s="5"/>
      <c r="C79" s="5"/>
      <c r="D79" s="4"/>
      <c r="E79" s="4"/>
      <c r="F79" s="5"/>
      <c r="G79" s="5"/>
      <c r="H79" s="5"/>
      <c r="I79" s="5"/>
      <c r="J79" s="5"/>
      <c r="M79" s="6">
        <v>1</v>
      </c>
      <c r="N79" s="5">
        <v>1</v>
      </c>
      <c r="O79" s="6">
        <v>1</v>
      </c>
      <c r="R79" s="5"/>
      <c r="S79" s="5">
        <v>1</v>
      </c>
      <c r="U79" s="5"/>
      <c r="W79" s="5"/>
      <c r="AP79" s="5"/>
      <c r="AW79" s="5"/>
      <c r="AZ79" s="5"/>
      <c r="BB79" s="7"/>
      <c r="BC79" s="7"/>
      <c r="BD79" s="7"/>
      <c r="BE79" s="7"/>
      <c r="BF79" s="7"/>
      <c r="BG79" s="7"/>
      <c r="BJ79" s="7"/>
      <c r="BL79" s="7"/>
      <c r="BM79" s="7"/>
      <c r="CE79" s="7"/>
      <c r="CK79" s="7"/>
      <c r="CL79" s="7"/>
      <c r="CO79" s="7"/>
      <c r="CR79" s="7"/>
      <c r="DS79" s="9">
        <v>1</v>
      </c>
      <c r="ES79" s="9">
        <v>1</v>
      </c>
      <c r="ET79" s="7"/>
      <c r="FA79" s="9">
        <v>1</v>
      </c>
      <c r="FC79" s="7"/>
      <c r="FE79" s="7"/>
      <c r="FF79" s="7"/>
      <c r="FI79" s="9">
        <v>1</v>
      </c>
      <c r="GB79" s="7"/>
      <c r="GE79" s="7"/>
      <c r="GH79" s="9">
        <v>1</v>
      </c>
      <c r="GK79" s="9">
        <v>3</v>
      </c>
      <c r="GN79" s="7"/>
      <c r="GO79" s="7"/>
      <c r="GP79" s="7">
        <v>1</v>
      </c>
      <c r="GQ79" s="7"/>
      <c r="GR79" s="7"/>
    </row>
    <row r="80" spans="1:200" ht="14.4" x14ac:dyDescent="0.3">
      <c r="A80" s="3" t="s">
        <v>199</v>
      </c>
      <c r="B80" s="5"/>
      <c r="C80" s="5"/>
      <c r="D80" s="4"/>
      <c r="E80" s="4"/>
      <c r="F80" s="5"/>
      <c r="G80" s="5"/>
      <c r="H80" s="5"/>
      <c r="I80" s="5"/>
      <c r="J80" s="5"/>
      <c r="N80" s="5"/>
      <c r="R80" s="5"/>
      <c r="S80" s="5"/>
      <c r="U80" s="5"/>
      <c r="W80" s="5"/>
      <c r="AP80" s="5"/>
      <c r="AW80" s="5"/>
      <c r="AZ80" s="5"/>
      <c r="BB80" s="7"/>
      <c r="BC80" s="7"/>
      <c r="BD80" s="7"/>
      <c r="BE80" s="7"/>
      <c r="BI80" s="7"/>
      <c r="BT80" s="7"/>
      <c r="BV80" s="7"/>
      <c r="BW80" s="7"/>
      <c r="CA80" s="7"/>
      <c r="CG80" s="7"/>
      <c r="CH80" s="7"/>
      <c r="CK80" s="7"/>
      <c r="CL80" s="7"/>
      <c r="CS80" s="7"/>
      <c r="CT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>
        <v>1</v>
      </c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>
        <v>1</v>
      </c>
      <c r="GQ80" s="7"/>
    </row>
    <row r="81" spans="1:200" ht="14.4" x14ac:dyDescent="0.3">
      <c r="A81" s="3" t="s">
        <v>303</v>
      </c>
      <c r="B81" s="4"/>
      <c r="C81" s="4">
        <v>1</v>
      </c>
      <c r="D81" s="5"/>
      <c r="E81" s="5"/>
      <c r="F81" s="4"/>
      <c r="G81" s="4"/>
      <c r="H81" s="5"/>
      <c r="I81" s="5"/>
      <c r="J81" s="5"/>
      <c r="K81" s="5"/>
      <c r="L81" s="5"/>
      <c r="N81" s="5"/>
      <c r="O81" s="5"/>
      <c r="U81" s="5"/>
      <c r="W81" s="5"/>
      <c r="Y81" s="5"/>
      <c r="Z81" s="6">
        <v>1</v>
      </c>
      <c r="AB81" s="5">
        <v>2</v>
      </c>
      <c r="AC81" s="5"/>
      <c r="AE81" s="5"/>
      <c r="AH81" s="6">
        <v>1</v>
      </c>
      <c r="AM81" s="5"/>
      <c r="AP81" s="5"/>
      <c r="AU81" s="5"/>
      <c r="AV81" s="5"/>
      <c r="AW81" s="5">
        <v>1</v>
      </c>
      <c r="AX81" s="5">
        <v>1</v>
      </c>
      <c r="AY81" s="5"/>
      <c r="AZ81" s="5"/>
      <c r="BB81" s="7"/>
      <c r="BC81" s="7"/>
      <c r="BD81" s="7"/>
      <c r="BE81" s="7"/>
      <c r="BI81" s="7"/>
      <c r="BT81" s="7"/>
      <c r="BV81" s="7"/>
      <c r="BW81" s="7"/>
      <c r="CA81" s="7"/>
      <c r="CG81" s="7"/>
      <c r="CH81" s="7"/>
      <c r="CK81" s="7"/>
      <c r="CL81" s="7"/>
      <c r="CS81" s="7"/>
      <c r="CT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</row>
    <row r="82" spans="1:200" ht="14.4" x14ac:dyDescent="0.3">
      <c r="A82" s="3" t="s">
        <v>200</v>
      </c>
      <c r="B82" s="4">
        <v>5</v>
      </c>
      <c r="C82" s="4">
        <v>12</v>
      </c>
      <c r="D82" s="5"/>
      <c r="E82" s="5">
        <v>6</v>
      </c>
      <c r="F82" s="4">
        <v>1</v>
      </c>
      <c r="G82" s="4">
        <v>2</v>
      </c>
      <c r="H82" s="5">
        <v>2</v>
      </c>
      <c r="I82" s="5">
        <v>1</v>
      </c>
      <c r="J82" s="5">
        <v>7</v>
      </c>
      <c r="K82" s="5">
        <v>1</v>
      </c>
      <c r="L82" s="5"/>
      <c r="M82" s="6">
        <v>1</v>
      </c>
      <c r="N82" s="5"/>
      <c r="O82" s="5">
        <v>3</v>
      </c>
      <c r="P82" s="5">
        <v>5</v>
      </c>
      <c r="Q82" s="6">
        <v>12</v>
      </c>
      <c r="R82" s="6">
        <v>4</v>
      </c>
      <c r="S82" s="5">
        <v>2</v>
      </c>
      <c r="T82" s="5"/>
      <c r="U82" s="6">
        <v>6</v>
      </c>
      <c r="V82" s="6">
        <v>2</v>
      </c>
      <c r="W82" s="5">
        <v>10</v>
      </c>
      <c r="X82" s="6">
        <v>5</v>
      </c>
      <c r="Y82" s="6">
        <v>5</v>
      </c>
      <c r="Z82" s="6">
        <v>6</v>
      </c>
      <c r="AA82" s="6">
        <v>6</v>
      </c>
      <c r="AB82" s="6">
        <v>17</v>
      </c>
      <c r="AD82" s="6">
        <v>1</v>
      </c>
      <c r="AE82" s="6">
        <v>10</v>
      </c>
      <c r="AF82" s="6">
        <v>16</v>
      </c>
      <c r="AH82" s="6">
        <v>2</v>
      </c>
      <c r="AI82" s="6">
        <v>2</v>
      </c>
      <c r="AJ82" s="6">
        <v>2</v>
      </c>
      <c r="AK82" s="5"/>
      <c r="AL82" s="6">
        <v>6</v>
      </c>
      <c r="AM82" s="5">
        <v>15</v>
      </c>
      <c r="AN82" s="6">
        <v>11</v>
      </c>
      <c r="AO82" s="5">
        <v>17</v>
      </c>
      <c r="AP82" s="6">
        <v>15</v>
      </c>
      <c r="AQ82" s="5">
        <v>28</v>
      </c>
      <c r="AR82" s="6">
        <v>6</v>
      </c>
      <c r="AS82" s="5">
        <v>5</v>
      </c>
      <c r="AT82" s="6">
        <v>1</v>
      </c>
      <c r="AU82" s="5">
        <v>2</v>
      </c>
      <c r="AV82" s="6">
        <v>12</v>
      </c>
      <c r="AW82" s="5">
        <v>6</v>
      </c>
      <c r="AX82" s="6">
        <v>10</v>
      </c>
      <c r="AY82" s="6">
        <v>6</v>
      </c>
      <c r="AZ82" s="5">
        <v>5</v>
      </c>
      <c r="BC82" s="7">
        <v>2</v>
      </c>
      <c r="BD82" s="7">
        <v>1</v>
      </c>
      <c r="BF82" s="7"/>
      <c r="BI82" s="7"/>
      <c r="BM82" s="7"/>
      <c r="BO82" s="9">
        <v>2</v>
      </c>
      <c r="BQ82" s="9">
        <v>1</v>
      </c>
      <c r="BR82" s="7"/>
      <c r="BS82" s="7"/>
      <c r="BU82" s="7"/>
      <c r="BW82" s="9">
        <v>1</v>
      </c>
      <c r="BY82" s="7">
        <v>1</v>
      </c>
      <c r="CA82" s="7">
        <v>1</v>
      </c>
      <c r="CC82" s="9">
        <v>4</v>
      </c>
      <c r="CD82" s="9">
        <v>1</v>
      </c>
      <c r="CE82" s="9">
        <v>1</v>
      </c>
      <c r="CF82" s="9">
        <v>1</v>
      </c>
      <c r="CG82" s="9">
        <v>1</v>
      </c>
      <c r="CH82" s="7"/>
      <c r="CJ82" s="9">
        <v>1</v>
      </c>
      <c r="CK82" s="7">
        <v>1</v>
      </c>
      <c r="CL82" s="7"/>
      <c r="CM82" s="9">
        <v>1</v>
      </c>
      <c r="CQ82" s="9">
        <v>1</v>
      </c>
      <c r="CR82" s="9">
        <v>1</v>
      </c>
      <c r="CS82" s="7"/>
      <c r="CT82" s="7"/>
      <c r="CV82" s="9">
        <v>1</v>
      </c>
      <c r="CX82" s="9">
        <v>1</v>
      </c>
      <c r="CZ82" s="9">
        <v>1</v>
      </c>
      <c r="DA82" s="7">
        <v>3</v>
      </c>
      <c r="DB82" s="7">
        <v>4</v>
      </c>
      <c r="DD82" s="9">
        <v>2</v>
      </c>
      <c r="DG82" s="9">
        <v>1</v>
      </c>
      <c r="DI82" s="7"/>
      <c r="DJ82" s="9">
        <v>3</v>
      </c>
      <c r="DN82" s="7"/>
      <c r="DQ82" s="9">
        <v>2</v>
      </c>
      <c r="DR82" s="7">
        <v>2</v>
      </c>
      <c r="DS82" s="7"/>
      <c r="DT82" s="9">
        <v>1</v>
      </c>
      <c r="DU82" s="7"/>
      <c r="DW82" s="7">
        <v>3</v>
      </c>
      <c r="DX82" s="9">
        <v>1</v>
      </c>
      <c r="DZ82" s="7"/>
      <c r="EA82" s="7"/>
      <c r="EB82" s="7"/>
      <c r="EC82" s="9">
        <v>1</v>
      </c>
      <c r="ED82" s="7"/>
      <c r="EE82" s="7"/>
      <c r="EF82" s="9">
        <v>1</v>
      </c>
      <c r="EG82" s="7">
        <v>5</v>
      </c>
      <c r="EH82" s="7">
        <v>2</v>
      </c>
      <c r="EI82" s="9">
        <v>2</v>
      </c>
      <c r="EJ82" s="9">
        <v>2</v>
      </c>
      <c r="EK82" s="7">
        <v>1</v>
      </c>
      <c r="EL82" s="7"/>
      <c r="EM82" s="9">
        <v>1</v>
      </c>
      <c r="EN82" s="9">
        <v>3</v>
      </c>
      <c r="EO82" s="9">
        <v>2</v>
      </c>
      <c r="EQ82" s="7"/>
      <c r="ER82" s="7"/>
      <c r="ET82" s="7">
        <v>2</v>
      </c>
      <c r="EU82" s="9">
        <v>1</v>
      </c>
      <c r="EW82" s="7">
        <v>1</v>
      </c>
      <c r="EX82" s="9">
        <v>1</v>
      </c>
      <c r="EY82" s="7"/>
      <c r="EZ82" s="9">
        <v>1</v>
      </c>
      <c r="FA82" s="7"/>
      <c r="FB82" s="7">
        <v>2</v>
      </c>
      <c r="FC82" s="7"/>
      <c r="FD82" s="7"/>
      <c r="FE82" s="7"/>
      <c r="FF82" s="7"/>
      <c r="FG82" s="7">
        <v>3</v>
      </c>
      <c r="FI82" s="7">
        <v>1</v>
      </c>
      <c r="FK82" s="7">
        <v>2</v>
      </c>
      <c r="FM82" s="7"/>
      <c r="FR82" s="7"/>
      <c r="FU82" s="9">
        <v>1</v>
      </c>
      <c r="FV82" s="9">
        <v>1</v>
      </c>
      <c r="FW82" s="7"/>
      <c r="FY82" s="9">
        <v>1</v>
      </c>
      <c r="FZ82" s="9">
        <v>1</v>
      </c>
      <c r="GB82" s="7">
        <v>2</v>
      </c>
      <c r="GD82" s="7">
        <v>1</v>
      </c>
      <c r="GE82" s="7"/>
      <c r="GF82" s="9">
        <v>2</v>
      </c>
      <c r="GJ82" s="7">
        <v>1</v>
      </c>
      <c r="GK82" s="7"/>
      <c r="GM82" s="9">
        <v>2</v>
      </c>
      <c r="GP82" s="7">
        <v>1</v>
      </c>
      <c r="GQ82" s="7"/>
      <c r="GR82" s="9">
        <v>2</v>
      </c>
    </row>
    <row r="83" spans="1:200" ht="14.4" x14ac:dyDescent="0.3">
      <c r="A83" s="3" t="s">
        <v>348</v>
      </c>
      <c r="B83" s="4"/>
      <c r="C83" s="4"/>
      <c r="D83" s="5"/>
      <c r="E83" s="5"/>
      <c r="F83" s="4"/>
      <c r="G83" s="4"/>
      <c r="H83" s="5"/>
      <c r="I83" s="5"/>
      <c r="J83" s="5"/>
      <c r="K83" s="5"/>
      <c r="L83" s="5"/>
      <c r="N83" s="5"/>
      <c r="O83" s="5"/>
      <c r="P83" s="5"/>
      <c r="S83" s="5"/>
      <c r="T83" s="5"/>
      <c r="W83" s="5"/>
      <c r="AK83" s="5"/>
      <c r="AM83" s="5"/>
      <c r="AO83" s="5"/>
      <c r="AQ83" s="5"/>
      <c r="AS83" s="5"/>
      <c r="AU83" s="5"/>
      <c r="AW83" s="5"/>
      <c r="AZ83" s="5"/>
      <c r="BC83" s="7"/>
      <c r="BD83" s="7"/>
      <c r="BM83" s="7"/>
      <c r="BO83" s="7"/>
      <c r="BQ83" s="7"/>
      <c r="BR83" s="7"/>
      <c r="BS83" s="7"/>
      <c r="BT83" s="7"/>
      <c r="BU83" s="7"/>
      <c r="BY83" s="7"/>
      <c r="BZ83" s="7"/>
      <c r="CB83" s="7"/>
      <c r="CD83" s="7"/>
      <c r="CE83" s="7"/>
      <c r="CH83" s="7"/>
      <c r="CM83" s="7"/>
      <c r="CO83" s="7"/>
      <c r="CS83" s="7"/>
      <c r="CV83" s="7"/>
      <c r="DB83" s="7"/>
      <c r="DJ83" s="7"/>
      <c r="DN83" s="7"/>
      <c r="DS83" s="7"/>
      <c r="DV83" s="7"/>
      <c r="DX83" s="7"/>
      <c r="DY83" s="7"/>
      <c r="DZ83" s="7"/>
      <c r="EE83" s="7"/>
      <c r="EG83" s="7"/>
      <c r="EH83" s="7"/>
      <c r="EK83" s="7"/>
      <c r="EM83" s="7"/>
      <c r="EQ83" s="7"/>
      <c r="ES83" s="7">
        <v>2</v>
      </c>
      <c r="EW83" s="7"/>
      <c r="FE83" s="7"/>
      <c r="FK83" s="9">
        <v>1</v>
      </c>
    </row>
    <row r="84" spans="1:200" ht="14.4" x14ac:dyDescent="0.3">
      <c r="A84" s="3" t="s">
        <v>201</v>
      </c>
      <c r="B84" s="5">
        <v>3</v>
      </c>
      <c r="C84" s="5">
        <v>4</v>
      </c>
      <c r="D84" s="5">
        <v>5</v>
      </c>
      <c r="E84" s="5">
        <v>3</v>
      </c>
      <c r="F84" s="4"/>
      <c r="G84" s="4">
        <v>1</v>
      </c>
      <c r="H84" s="5">
        <v>7</v>
      </c>
      <c r="I84" s="5">
        <v>3</v>
      </c>
      <c r="J84" s="5">
        <v>7</v>
      </c>
      <c r="K84" s="6">
        <v>3</v>
      </c>
      <c r="M84" s="5">
        <v>1</v>
      </c>
      <c r="N84" s="5">
        <v>3</v>
      </c>
      <c r="O84" s="6">
        <v>6</v>
      </c>
      <c r="P84" s="6">
        <v>3</v>
      </c>
      <c r="Q84" s="5">
        <v>7</v>
      </c>
      <c r="R84" s="5">
        <v>4</v>
      </c>
      <c r="S84" s="5">
        <v>1</v>
      </c>
      <c r="T84" s="5">
        <v>1</v>
      </c>
      <c r="U84" s="5"/>
      <c r="V84" s="6">
        <v>2</v>
      </c>
      <c r="W84" s="5">
        <v>7</v>
      </c>
      <c r="Y84" s="5">
        <v>3</v>
      </c>
      <c r="Z84" s="5">
        <v>8</v>
      </c>
      <c r="AA84" s="6">
        <v>3</v>
      </c>
      <c r="AB84" s="5">
        <v>16</v>
      </c>
      <c r="AC84" s="5"/>
      <c r="AD84" s="6">
        <v>1</v>
      </c>
      <c r="AE84" s="5"/>
      <c r="AF84" s="6">
        <v>8</v>
      </c>
      <c r="AH84" s="5">
        <v>4</v>
      </c>
      <c r="AI84" s="5">
        <v>4</v>
      </c>
      <c r="AJ84" s="6">
        <v>6</v>
      </c>
      <c r="AK84" s="5">
        <v>1</v>
      </c>
      <c r="AL84" s="5">
        <v>3</v>
      </c>
      <c r="AM84" s="6">
        <v>5</v>
      </c>
      <c r="AN84" s="6">
        <v>3</v>
      </c>
      <c r="AO84" s="5">
        <v>18</v>
      </c>
      <c r="AP84" s="5">
        <v>9</v>
      </c>
      <c r="AQ84" s="6">
        <v>7</v>
      </c>
      <c r="AS84" s="5">
        <v>4</v>
      </c>
      <c r="AT84" s="5">
        <v>1</v>
      </c>
      <c r="AU84" s="5">
        <v>4</v>
      </c>
      <c r="AW84" s="6">
        <v>6</v>
      </c>
      <c r="AX84" s="6">
        <v>7</v>
      </c>
      <c r="AZ84" s="6">
        <v>3</v>
      </c>
      <c r="BC84" s="7">
        <v>1</v>
      </c>
      <c r="BD84" s="7"/>
      <c r="BM84" s="7"/>
      <c r="BO84" s="7"/>
      <c r="BQ84" s="7">
        <v>1</v>
      </c>
      <c r="BR84" s="7"/>
      <c r="BS84" s="7"/>
      <c r="BT84" s="7"/>
      <c r="BU84" s="7"/>
      <c r="BV84" s="9">
        <v>1</v>
      </c>
      <c r="BW84" s="9">
        <v>1</v>
      </c>
      <c r="BY84" s="7"/>
      <c r="BZ84" s="7"/>
      <c r="CB84" s="7"/>
      <c r="CD84" s="7">
        <v>1</v>
      </c>
      <c r="CE84" s="7"/>
      <c r="CH84" s="7"/>
      <c r="CM84" s="7"/>
      <c r="CO84" s="7"/>
      <c r="CS84" s="7"/>
      <c r="CV84" s="7"/>
      <c r="DB84" s="7"/>
      <c r="DD84" s="9">
        <v>1</v>
      </c>
      <c r="DI84" s="9">
        <v>1</v>
      </c>
      <c r="DJ84" s="7">
        <v>1</v>
      </c>
      <c r="DL84" s="9">
        <v>1</v>
      </c>
      <c r="DN84" s="7">
        <v>1</v>
      </c>
      <c r="DS84" s="7"/>
      <c r="DV84" s="7"/>
      <c r="DX84" s="7"/>
      <c r="DY84" s="7"/>
      <c r="DZ84" s="7"/>
      <c r="EE84" s="7">
        <v>5</v>
      </c>
      <c r="EF84" s="9">
        <v>2</v>
      </c>
      <c r="EG84" s="7"/>
      <c r="EH84" s="7">
        <v>3</v>
      </c>
      <c r="EJ84" s="9">
        <v>1</v>
      </c>
      <c r="EK84" s="7">
        <v>1</v>
      </c>
      <c r="EM84" s="7"/>
      <c r="EN84" s="9">
        <v>1</v>
      </c>
      <c r="EO84" s="9">
        <v>2</v>
      </c>
      <c r="EP84" s="9">
        <v>1</v>
      </c>
      <c r="EQ84" s="7">
        <v>4</v>
      </c>
      <c r="ES84" s="7">
        <v>4</v>
      </c>
      <c r="ET84" s="9">
        <v>6</v>
      </c>
      <c r="EW84" s="7"/>
      <c r="EZ84" s="9">
        <v>1</v>
      </c>
      <c r="FA84" s="9">
        <v>1</v>
      </c>
      <c r="FB84" s="9">
        <v>3</v>
      </c>
      <c r="FE84" s="7"/>
      <c r="FG84" s="9">
        <v>2</v>
      </c>
      <c r="FH84" s="9">
        <v>1</v>
      </c>
      <c r="FO84" s="7">
        <v>1</v>
      </c>
      <c r="FP84" s="9">
        <v>1</v>
      </c>
      <c r="FU84" s="9">
        <v>1</v>
      </c>
      <c r="FW84" s="7"/>
      <c r="FY84" s="9">
        <v>1</v>
      </c>
      <c r="GA84" s="9">
        <v>1</v>
      </c>
      <c r="GB84" s="7">
        <v>2</v>
      </c>
      <c r="GD84" s="9">
        <v>1</v>
      </c>
      <c r="GF84" s="9">
        <v>1</v>
      </c>
      <c r="GI84" s="9">
        <v>2</v>
      </c>
      <c r="GL84" s="9">
        <v>1</v>
      </c>
      <c r="GM84" s="7"/>
      <c r="GP84" s="9">
        <v>1</v>
      </c>
      <c r="GR84" s="9">
        <v>1</v>
      </c>
    </row>
    <row r="85" spans="1:200" ht="14.4" x14ac:dyDescent="0.3">
      <c r="A85" s="3" t="s">
        <v>202</v>
      </c>
      <c r="B85" s="5"/>
      <c r="C85" s="5">
        <v>2</v>
      </c>
      <c r="D85" s="4"/>
      <c r="E85" s="5">
        <v>2</v>
      </c>
      <c r="F85" s="4">
        <v>1</v>
      </c>
      <c r="G85" s="5"/>
      <c r="H85" s="5"/>
      <c r="I85" s="5"/>
      <c r="J85" s="5"/>
      <c r="K85" s="5">
        <v>4</v>
      </c>
      <c r="L85" s="6">
        <v>2</v>
      </c>
      <c r="N85" s="6">
        <v>1</v>
      </c>
      <c r="O85" s="6">
        <v>1</v>
      </c>
      <c r="Q85" s="6">
        <v>1</v>
      </c>
      <c r="S85" s="5">
        <v>3</v>
      </c>
      <c r="T85" s="6">
        <v>1</v>
      </c>
      <c r="U85" s="5"/>
      <c r="V85" s="5"/>
      <c r="W85" s="6">
        <v>2</v>
      </c>
      <c r="X85" s="6">
        <v>1</v>
      </c>
      <c r="Y85" s="6">
        <v>2</v>
      </c>
      <c r="Z85" s="6">
        <v>1</v>
      </c>
      <c r="AA85" s="5">
        <v>2</v>
      </c>
      <c r="AB85" s="6">
        <v>2</v>
      </c>
      <c r="AE85" s="6">
        <v>1</v>
      </c>
      <c r="AF85" s="5"/>
      <c r="AH85" s="5"/>
      <c r="AI85" s="6">
        <v>1</v>
      </c>
      <c r="AJ85" s="6">
        <v>1</v>
      </c>
      <c r="AK85" s="6">
        <v>1</v>
      </c>
      <c r="AL85" s="6">
        <v>1</v>
      </c>
      <c r="AN85" s="6">
        <v>2</v>
      </c>
      <c r="AO85" s="6">
        <v>3</v>
      </c>
      <c r="AP85" s="6">
        <v>3</v>
      </c>
      <c r="AQ85" s="6">
        <v>9</v>
      </c>
      <c r="AS85" s="6">
        <v>8</v>
      </c>
      <c r="AT85" s="6">
        <v>3</v>
      </c>
      <c r="AU85" s="6">
        <v>3</v>
      </c>
      <c r="AV85" s="6">
        <v>1</v>
      </c>
      <c r="AW85" s="6">
        <v>3</v>
      </c>
      <c r="AX85" s="6">
        <v>5</v>
      </c>
      <c r="AZ85" s="6">
        <v>2</v>
      </c>
      <c r="BC85" s="7"/>
      <c r="BD85" s="7">
        <v>1</v>
      </c>
      <c r="BM85" s="7"/>
      <c r="BO85" s="7"/>
      <c r="BQ85" s="7"/>
      <c r="BR85" s="7">
        <v>1</v>
      </c>
      <c r="BS85" s="7"/>
      <c r="BT85" s="7"/>
      <c r="BU85" s="7"/>
      <c r="BY85" s="7"/>
      <c r="BZ85" s="7"/>
      <c r="CB85" s="7"/>
      <c r="CD85" s="7"/>
      <c r="CE85" s="7"/>
      <c r="CH85" s="7"/>
      <c r="CL85" s="9">
        <v>1</v>
      </c>
      <c r="CM85" s="7">
        <v>1</v>
      </c>
      <c r="CO85" s="7"/>
      <c r="CS85" s="7">
        <v>1</v>
      </c>
      <c r="CT85" s="9">
        <v>1</v>
      </c>
      <c r="CV85" s="7"/>
      <c r="DB85" s="7"/>
      <c r="DF85" s="7"/>
      <c r="DI85" s="7"/>
      <c r="DJ85" s="7">
        <v>1</v>
      </c>
      <c r="DM85" s="7"/>
      <c r="DN85" s="7">
        <v>1</v>
      </c>
      <c r="DO85" s="7"/>
      <c r="DQ85" s="7"/>
      <c r="DU85" s="7"/>
      <c r="DV85" s="7"/>
      <c r="DW85" s="7"/>
      <c r="EA85" s="7"/>
      <c r="ED85" s="9">
        <v>1</v>
      </c>
      <c r="EE85" s="7">
        <v>2</v>
      </c>
      <c r="EG85" s="9">
        <v>1</v>
      </c>
      <c r="EI85" s="9">
        <v>1</v>
      </c>
      <c r="EL85" s="7"/>
      <c r="EP85" s="7"/>
      <c r="EQ85" s="7">
        <v>1</v>
      </c>
      <c r="ER85" s="7"/>
      <c r="ES85" s="9">
        <v>2</v>
      </c>
      <c r="ET85" s="7"/>
      <c r="EU85" s="7"/>
      <c r="EV85" s="7"/>
      <c r="EZ85" s="7"/>
      <c r="FA85" s="7"/>
      <c r="FB85" s="7"/>
      <c r="FC85" s="7"/>
      <c r="FD85" s="7"/>
      <c r="FF85" s="9">
        <v>1</v>
      </c>
      <c r="FI85" s="9">
        <v>1</v>
      </c>
      <c r="GL85" s="9">
        <v>1</v>
      </c>
    </row>
    <row r="86" spans="1:200" ht="14.4" x14ac:dyDescent="0.3">
      <c r="A86" s="3" t="s">
        <v>203</v>
      </c>
      <c r="B86" s="5">
        <v>1</v>
      </c>
      <c r="C86" s="5"/>
      <c r="D86" s="4"/>
      <c r="E86" s="5">
        <v>1</v>
      </c>
      <c r="F86" s="4"/>
      <c r="G86" s="5"/>
      <c r="H86" s="5"/>
      <c r="I86" s="5"/>
      <c r="J86" s="5"/>
      <c r="K86" s="5"/>
      <c r="R86" s="6">
        <v>1</v>
      </c>
      <c r="S86" s="5"/>
      <c r="U86" s="5"/>
      <c r="V86" s="5"/>
      <c r="X86" s="6">
        <v>1</v>
      </c>
      <c r="AA86" s="5"/>
      <c r="AI86" s="6">
        <v>1</v>
      </c>
      <c r="AK86" s="5"/>
      <c r="AL86" s="5"/>
      <c r="AM86" s="5"/>
      <c r="AP86" s="6">
        <v>1</v>
      </c>
      <c r="AQ86" s="5"/>
      <c r="AR86" s="5"/>
      <c r="AS86" s="5"/>
      <c r="AT86" s="5"/>
      <c r="AW86" s="5"/>
      <c r="AY86" s="5"/>
      <c r="AZ86" s="5"/>
      <c r="BC86" s="7"/>
      <c r="BD86" s="7"/>
      <c r="BE86" s="9">
        <v>1</v>
      </c>
      <c r="BM86" s="7"/>
      <c r="BO86" s="7"/>
      <c r="BP86" s="9">
        <v>1</v>
      </c>
      <c r="BQ86" s="7"/>
      <c r="BR86" s="7">
        <v>1</v>
      </c>
      <c r="BS86" s="7">
        <v>1</v>
      </c>
      <c r="BT86" s="7">
        <v>1</v>
      </c>
      <c r="BU86" s="7"/>
      <c r="BY86" s="7">
        <v>1</v>
      </c>
      <c r="BZ86" s="7">
        <v>1</v>
      </c>
      <c r="CB86" s="7"/>
      <c r="CD86" s="7"/>
      <c r="CE86" s="7"/>
      <c r="CH86" s="7"/>
      <c r="CJ86" s="9">
        <v>1</v>
      </c>
      <c r="CM86" s="7"/>
      <c r="CO86" s="7"/>
      <c r="CS86" s="7"/>
      <c r="CV86" s="7"/>
      <c r="CX86" s="9">
        <v>1</v>
      </c>
      <c r="DB86" s="7">
        <v>4</v>
      </c>
      <c r="DD86" s="9">
        <v>2</v>
      </c>
      <c r="DF86" s="7"/>
      <c r="DG86" s="9">
        <v>1</v>
      </c>
      <c r="DI86" s="7"/>
      <c r="DJ86" s="7"/>
      <c r="DM86" s="7">
        <v>1</v>
      </c>
      <c r="DN86" s="7">
        <v>1</v>
      </c>
      <c r="DO86" s="7"/>
      <c r="DQ86" s="7"/>
      <c r="DU86" s="7">
        <v>1</v>
      </c>
      <c r="DV86" s="7"/>
      <c r="DW86" s="7">
        <v>2</v>
      </c>
      <c r="DY86" s="9">
        <v>1</v>
      </c>
      <c r="DZ86" s="9">
        <v>1</v>
      </c>
      <c r="EA86" s="7">
        <v>1</v>
      </c>
      <c r="EE86" s="7"/>
      <c r="EF86" s="9">
        <v>1</v>
      </c>
      <c r="EH86" s="9">
        <v>1</v>
      </c>
      <c r="EL86" s="7"/>
      <c r="EM86" s="9">
        <v>1</v>
      </c>
      <c r="EP86" s="7"/>
      <c r="EQ86" s="7">
        <v>4</v>
      </c>
      <c r="ER86" s="7">
        <v>3</v>
      </c>
      <c r="ES86" s="9">
        <v>4</v>
      </c>
      <c r="ET86" s="7">
        <v>4</v>
      </c>
      <c r="EU86" s="7">
        <v>3</v>
      </c>
      <c r="EV86" s="7"/>
      <c r="EW86" s="9">
        <v>4</v>
      </c>
      <c r="EX86" s="9">
        <v>1</v>
      </c>
      <c r="EZ86" s="7">
        <v>2</v>
      </c>
      <c r="FA86" s="7">
        <v>1</v>
      </c>
      <c r="FB86" s="7">
        <v>2</v>
      </c>
      <c r="FC86" s="7"/>
      <c r="FD86" s="7">
        <v>1</v>
      </c>
      <c r="FH86" s="7"/>
      <c r="FI86" s="7">
        <v>1</v>
      </c>
      <c r="FK86" s="7">
        <v>1</v>
      </c>
      <c r="FL86" s="9">
        <v>1</v>
      </c>
      <c r="FQ86" s="9">
        <v>1</v>
      </c>
      <c r="FR86" s="7"/>
      <c r="FW86" s="7">
        <v>1</v>
      </c>
      <c r="FX86" s="7"/>
      <c r="FY86" s="7"/>
      <c r="GA86" s="7"/>
      <c r="GE86" s="7"/>
      <c r="GF86" s="7"/>
      <c r="GM86" s="7">
        <v>2</v>
      </c>
      <c r="GN86" s="7"/>
      <c r="GO86" s="7"/>
      <c r="GP86" s="7"/>
      <c r="GQ86" s="7"/>
      <c r="GR86" s="7"/>
    </row>
    <row r="87" spans="1:200" ht="14.4" x14ac:dyDescent="0.3">
      <c r="A87" s="3" t="s">
        <v>204</v>
      </c>
      <c r="B87" s="5"/>
      <c r="C87" s="5"/>
      <c r="D87" s="4"/>
      <c r="E87" s="5"/>
      <c r="F87" s="4"/>
      <c r="G87" s="5"/>
      <c r="H87" s="5"/>
      <c r="I87" s="5"/>
      <c r="J87" s="5"/>
      <c r="K87" s="5"/>
      <c r="S87" s="5"/>
      <c r="U87" s="5"/>
      <c r="V87" s="5"/>
      <c r="AA87" s="5"/>
      <c r="AK87" s="5"/>
      <c r="AL87" s="5"/>
      <c r="AM87" s="5"/>
      <c r="AQ87" s="5"/>
      <c r="AR87" s="5"/>
      <c r="AS87" s="5"/>
      <c r="AT87" s="5"/>
      <c r="AW87" s="5"/>
      <c r="AY87" s="5"/>
      <c r="AZ87" s="5"/>
      <c r="BC87" s="7"/>
      <c r="BD87" s="7"/>
      <c r="BO87" s="7"/>
      <c r="BQ87" s="7"/>
      <c r="BW87" s="7"/>
      <c r="BY87" s="7"/>
      <c r="CA87" s="7"/>
      <c r="CC87" s="7"/>
      <c r="CD87" s="7"/>
      <c r="CE87" s="7"/>
      <c r="CF87" s="7"/>
      <c r="CG87" s="7"/>
      <c r="CJ87" s="7"/>
      <c r="CK87" s="7"/>
      <c r="CM87" s="7"/>
      <c r="CQ87" s="7"/>
      <c r="CR87" s="7"/>
      <c r="CV87" s="7"/>
      <c r="CX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>
        <v>4</v>
      </c>
      <c r="DT87" s="7"/>
      <c r="DU87" s="7">
        <v>1</v>
      </c>
      <c r="DV87" s="7"/>
      <c r="DW87" s="7"/>
      <c r="DX87" s="7"/>
      <c r="DY87" s="7"/>
      <c r="DZ87" s="7">
        <v>1</v>
      </c>
      <c r="EA87" s="7">
        <v>1</v>
      </c>
      <c r="EB87" s="7">
        <v>1</v>
      </c>
      <c r="EC87" s="7">
        <v>1</v>
      </c>
      <c r="ED87" s="7"/>
      <c r="EE87" s="7">
        <v>1</v>
      </c>
      <c r="EF87" s="7"/>
      <c r="EG87" s="7"/>
      <c r="EH87" s="7">
        <v>1</v>
      </c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>
        <v>1</v>
      </c>
      <c r="FA87" s="7"/>
      <c r="FB87" s="7"/>
      <c r="FC87" s="7"/>
      <c r="FD87" s="7"/>
      <c r="FE87" s="7">
        <v>1</v>
      </c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>
        <v>1</v>
      </c>
      <c r="FX87" s="7"/>
      <c r="FY87" s="7"/>
      <c r="FZ87" s="7"/>
      <c r="GA87" s="7"/>
      <c r="GB87" s="7"/>
      <c r="GC87" s="7"/>
      <c r="GD87" s="7"/>
      <c r="GE87" s="7">
        <v>1</v>
      </c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</row>
    <row r="88" spans="1:200" ht="14.4" x14ac:dyDescent="0.3">
      <c r="A88" s="3" t="s">
        <v>304</v>
      </c>
      <c r="B88" s="5"/>
      <c r="C88" s="5"/>
      <c r="D88" s="4">
        <v>3</v>
      </c>
      <c r="E88" s="4">
        <v>1</v>
      </c>
      <c r="F88" s="4"/>
      <c r="G88" s="4"/>
      <c r="H88" s="5"/>
      <c r="I88" s="5"/>
      <c r="J88" s="5"/>
      <c r="K88" s="5"/>
      <c r="O88" s="5"/>
      <c r="Q88" s="5"/>
      <c r="R88" s="5"/>
      <c r="S88" s="5"/>
      <c r="T88" s="5"/>
      <c r="U88" s="5"/>
      <c r="V88" s="5"/>
      <c r="W88" s="5"/>
      <c r="X88" s="5">
        <v>8</v>
      </c>
      <c r="Y88" s="5"/>
      <c r="Z88" s="5"/>
      <c r="AA88" s="5"/>
      <c r="AB88" s="5"/>
      <c r="AE88" s="5"/>
      <c r="AF88" s="5"/>
      <c r="AH88" s="5"/>
      <c r="AL88" s="5"/>
      <c r="AM88" s="5"/>
      <c r="AN88" s="5"/>
      <c r="AP88" s="5"/>
      <c r="AQ88" s="5"/>
      <c r="AR88" s="5"/>
      <c r="AS88" s="5"/>
      <c r="AT88" s="5">
        <v>18</v>
      </c>
      <c r="AU88" s="6">
        <v>1</v>
      </c>
      <c r="AW88" s="5">
        <v>1</v>
      </c>
      <c r="AX88" s="5"/>
      <c r="AY88" s="5">
        <v>2</v>
      </c>
      <c r="BC88" s="7"/>
      <c r="BD88" s="7"/>
      <c r="BO88" s="7"/>
      <c r="BQ88" s="7"/>
      <c r="BW88" s="7"/>
      <c r="BY88" s="7"/>
      <c r="CA88" s="7"/>
      <c r="CC88" s="7"/>
      <c r="CD88" s="7"/>
      <c r="CE88" s="7"/>
      <c r="CF88" s="7"/>
      <c r="CG88" s="7"/>
      <c r="CJ88" s="7"/>
      <c r="CK88" s="7"/>
      <c r="CM88" s="7"/>
      <c r="CQ88" s="7"/>
      <c r="CR88" s="7"/>
      <c r="CV88" s="7"/>
      <c r="CX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</row>
    <row r="89" spans="1:200" ht="14.4" x14ac:dyDescent="0.3">
      <c r="A89" s="3" t="s">
        <v>205</v>
      </c>
      <c r="B89" s="5">
        <v>7</v>
      </c>
      <c r="C89" s="5">
        <v>3</v>
      </c>
      <c r="D89" s="4"/>
      <c r="E89" s="4">
        <v>1</v>
      </c>
      <c r="F89" s="4"/>
      <c r="G89" s="4"/>
      <c r="H89" s="5"/>
      <c r="I89" s="5"/>
      <c r="J89" s="5"/>
      <c r="K89" s="5"/>
      <c r="M89" s="5"/>
      <c r="N89" s="5"/>
      <c r="O89" s="5"/>
      <c r="S89" s="5">
        <v>7</v>
      </c>
      <c r="T89" s="6">
        <v>9</v>
      </c>
      <c r="W89" s="6">
        <v>10</v>
      </c>
      <c r="AH89" s="6">
        <v>18</v>
      </c>
      <c r="AI89" s="6">
        <v>6</v>
      </c>
      <c r="AL89" s="6">
        <v>3</v>
      </c>
      <c r="AN89" s="6">
        <v>1</v>
      </c>
      <c r="AO89" s="6">
        <v>5</v>
      </c>
      <c r="AQ89" s="6">
        <v>2</v>
      </c>
      <c r="AR89" s="6">
        <v>1</v>
      </c>
      <c r="AS89" s="6">
        <v>2</v>
      </c>
      <c r="AX89" s="6">
        <v>1</v>
      </c>
      <c r="AZ89" s="6">
        <v>23</v>
      </c>
      <c r="BC89" s="7"/>
      <c r="BD89" s="7">
        <v>5</v>
      </c>
      <c r="BI89" s="9">
        <v>1</v>
      </c>
      <c r="BO89" s="7"/>
      <c r="BQ89" s="7"/>
      <c r="BW89" s="7"/>
      <c r="BY89" s="7"/>
      <c r="CA89" s="7"/>
      <c r="CC89" s="7"/>
      <c r="CD89" s="7"/>
      <c r="CE89" s="7"/>
      <c r="CF89" s="7"/>
      <c r="CG89" s="7"/>
      <c r="CJ89" s="7"/>
      <c r="CK89" s="7">
        <v>1</v>
      </c>
      <c r="CM89" s="7"/>
      <c r="CQ89" s="7"/>
      <c r="CR89" s="7"/>
      <c r="CV89" s="7"/>
      <c r="CX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>
        <v>2</v>
      </c>
      <c r="DY89" s="7">
        <v>2</v>
      </c>
      <c r="DZ89" s="7"/>
      <c r="EA89" s="7">
        <v>2</v>
      </c>
      <c r="EB89" s="7">
        <v>2</v>
      </c>
      <c r="EC89" s="7"/>
      <c r="ED89" s="7">
        <v>1</v>
      </c>
      <c r="EE89" s="7"/>
      <c r="EF89" s="7"/>
      <c r="EG89" s="7"/>
      <c r="EH89" s="7">
        <v>1</v>
      </c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>
        <v>2</v>
      </c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>
        <v>11</v>
      </c>
      <c r="GD89" s="7"/>
      <c r="GE89" s="7">
        <v>1</v>
      </c>
      <c r="GF89" s="7"/>
      <c r="GG89" s="7">
        <v>2</v>
      </c>
      <c r="GH89" s="7">
        <v>4</v>
      </c>
      <c r="GI89" s="7"/>
      <c r="GJ89" s="7"/>
      <c r="GK89" s="7"/>
      <c r="GL89" s="7"/>
      <c r="GM89" s="7"/>
      <c r="GN89" s="7"/>
      <c r="GO89" s="7"/>
      <c r="GP89" s="7"/>
      <c r="GQ89" s="7"/>
      <c r="GR89" s="7"/>
    </row>
    <row r="90" spans="1:200" ht="14.4" x14ac:dyDescent="0.3">
      <c r="A90" s="3" t="s">
        <v>206</v>
      </c>
      <c r="B90" s="5"/>
      <c r="C90" s="5"/>
      <c r="D90" s="4">
        <v>2</v>
      </c>
      <c r="E90" s="4"/>
      <c r="F90" s="4"/>
      <c r="G90" s="4"/>
      <c r="H90" s="5"/>
      <c r="I90" s="5"/>
      <c r="J90" s="5"/>
      <c r="K90" s="5"/>
      <c r="M90" s="5"/>
      <c r="O90" s="5"/>
      <c r="P90" s="5"/>
      <c r="Q90" s="5"/>
      <c r="R90" s="5"/>
      <c r="S90" s="5"/>
      <c r="U90" s="5">
        <v>1</v>
      </c>
      <c r="V90" s="5">
        <v>3</v>
      </c>
      <c r="W90" s="5"/>
      <c r="X90" s="5"/>
      <c r="Y90" s="5"/>
      <c r="Z90" s="5"/>
      <c r="AB90" s="5"/>
      <c r="AH90" s="5"/>
      <c r="AT90" s="6">
        <v>1</v>
      </c>
      <c r="AW90" s="5"/>
      <c r="AX90" s="5"/>
      <c r="BC90" s="7"/>
      <c r="BD90" s="7"/>
      <c r="BO90" s="7"/>
      <c r="BQ90" s="7"/>
      <c r="BW90" s="7"/>
      <c r="BY90" s="7"/>
      <c r="CA90" s="7"/>
      <c r="CC90" s="7"/>
      <c r="CD90" s="7"/>
      <c r="CE90" s="7"/>
      <c r="CF90" s="7"/>
      <c r="CG90" s="7"/>
      <c r="CJ90" s="7"/>
      <c r="CK90" s="7"/>
      <c r="CM90" s="7"/>
      <c r="CQ90" s="7"/>
      <c r="CR90" s="7"/>
      <c r="CV90" s="7"/>
      <c r="CX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>
        <v>1</v>
      </c>
      <c r="DX90" s="7">
        <v>1</v>
      </c>
      <c r="DY90" s="7"/>
      <c r="DZ90" s="7"/>
      <c r="EA90" s="7">
        <v>1</v>
      </c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P90" s="7"/>
      <c r="GR90" s="7"/>
    </row>
    <row r="91" spans="1:200" ht="14.4" x14ac:dyDescent="0.3">
      <c r="A91" s="3" t="s">
        <v>207</v>
      </c>
      <c r="B91" s="5">
        <v>25</v>
      </c>
      <c r="C91" s="5">
        <v>14</v>
      </c>
      <c r="D91" s="4"/>
      <c r="E91" s="4"/>
      <c r="F91" s="4">
        <v>1</v>
      </c>
      <c r="G91" s="4"/>
      <c r="H91" s="5">
        <v>1</v>
      </c>
      <c r="I91" s="5">
        <v>1</v>
      </c>
      <c r="J91" s="5"/>
      <c r="K91" s="5"/>
      <c r="M91" s="5">
        <v>1</v>
      </c>
      <c r="O91" s="5">
        <v>5</v>
      </c>
      <c r="P91" s="5"/>
      <c r="Q91" s="5"/>
      <c r="R91" s="5"/>
      <c r="S91" s="5"/>
      <c r="U91" s="5"/>
      <c r="V91" s="5">
        <v>1</v>
      </c>
      <c r="W91" s="5"/>
      <c r="X91" s="5"/>
      <c r="Y91" s="5"/>
      <c r="Z91" s="5"/>
      <c r="AA91" s="5">
        <v>2</v>
      </c>
      <c r="AB91" s="5"/>
      <c r="AC91" s="6">
        <v>3</v>
      </c>
      <c r="AD91" s="5"/>
      <c r="AE91" s="5"/>
      <c r="AF91" s="5"/>
      <c r="AG91" s="6">
        <v>2</v>
      </c>
      <c r="AH91" s="5"/>
      <c r="AI91" s="5"/>
      <c r="AJ91" s="5">
        <v>30</v>
      </c>
      <c r="AK91" s="6">
        <v>23</v>
      </c>
      <c r="AL91" s="5">
        <v>30</v>
      </c>
      <c r="AM91" s="5"/>
      <c r="AN91" s="5">
        <v>2</v>
      </c>
      <c r="AO91" s="5"/>
      <c r="AP91" s="5"/>
      <c r="AQ91" s="5">
        <v>2</v>
      </c>
      <c r="AR91" s="5"/>
      <c r="AS91" s="5"/>
      <c r="AT91" s="5">
        <v>3</v>
      </c>
      <c r="AU91" s="5"/>
      <c r="AV91" s="5"/>
      <c r="AW91" s="5"/>
      <c r="AX91" s="5"/>
      <c r="AY91" s="5">
        <v>2</v>
      </c>
      <c r="AZ91" s="5">
        <v>2</v>
      </c>
      <c r="BC91" s="7"/>
      <c r="BD91" s="9">
        <v>2</v>
      </c>
      <c r="BE91" s="9">
        <v>3</v>
      </c>
      <c r="BF91" s="9">
        <v>3</v>
      </c>
      <c r="BH91" s="9">
        <v>1</v>
      </c>
      <c r="BI91" s="9">
        <v>1</v>
      </c>
      <c r="BJ91" s="9">
        <v>1</v>
      </c>
      <c r="BQ91" s="7"/>
      <c r="BV91" s="7"/>
      <c r="BW91" s="7"/>
      <c r="BX91" s="9">
        <v>1</v>
      </c>
      <c r="CD91" s="7"/>
      <c r="CK91" s="9">
        <v>1</v>
      </c>
      <c r="CT91" s="9">
        <v>1</v>
      </c>
      <c r="CU91" s="9">
        <v>1</v>
      </c>
      <c r="CW91" s="9">
        <v>1</v>
      </c>
      <c r="CZ91" s="9">
        <v>1</v>
      </c>
      <c r="DD91" s="7"/>
      <c r="DG91" s="9">
        <v>1</v>
      </c>
      <c r="DH91" s="9">
        <v>1</v>
      </c>
      <c r="DI91" s="7"/>
      <c r="DJ91" s="7"/>
      <c r="DL91" s="7">
        <v>1</v>
      </c>
      <c r="DN91" s="7">
        <v>2</v>
      </c>
      <c r="DP91" s="9">
        <v>2</v>
      </c>
      <c r="DS91" s="9">
        <v>5</v>
      </c>
      <c r="DT91" s="9">
        <v>1</v>
      </c>
      <c r="DU91" s="9">
        <v>1</v>
      </c>
      <c r="EA91" s="9">
        <v>1</v>
      </c>
      <c r="EB91" s="9">
        <v>1</v>
      </c>
      <c r="ED91" s="9">
        <v>4</v>
      </c>
      <c r="EE91" s="7"/>
      <c r="EF91" s="7"/>
      <c r="EH91" s="7">
        <v>6</v>
      </c>
      <c r="EJ91" s="7">
        <v>1</v>
      </c>
      <c r="EK91" s="7">
        <v>1</v>
      </c>
      <c r="EL91" s="9">
        <v>3</v>
      </c>
      <c r="EN91" s="7"/>
      <c r="EO91" s="7">
        <v>1</v>
      </c>
      <c r="EP91" s="7"/>
      <c r="EQ91" s="7"/>
      <c r="ES91" s="7"/>
      <c r="EU91" s="9">
        <v>1</v>
      </c>
      <c r="FC91" s="9">
        <v>2</v>
      </c>
      <c r="FD91" s="9">
        <v>1</v>
      </c>
      <c r="FE91" s="9">
        <v>1</v>
      </c>
      <c r="FJ91" s="9">
        <v>1</v>
      </c>
      <c r="FK91" s="7"/>
      <c r="FO91" s="9">
        <v>1</v>
      </c>
      <c r="FP91" s="9">
        <v>1</v>
      </c>
      <c r="FY91" s="9">
        <v>1</v>
      </c>
      <c r="GE91" s="9">
        <v>2</v>
      </c>
      <c r="GF91" s="9">
        <v>2</v>
      </c>
      <c r="GG91" s="9">
        <v>2</v>
      </c>
      <c r="GH91" s="9">
        <v>6</v>
      </c>
      <c r="GI91" s="9">
        <v>2</v>
      </c>
      <c r="GM91" s="9">
        <v>1</v>
      </c>
      <c r="GO91" s="9">
        <v>1</v>
      </c>
    </row>
    <row r="92" spans="1:200" ht="14.4" x14ac:dyDescent="0.3">
      <c r="A92" s="3" t="s">
        <v>208</v>
      </c>
      <c r="B92" s="5"/>
      <c r="C92" s="5"/>
      <c r="D92" s="5"/>
      <c r="E92" s="4"/>
      <c r="F92" s="4"/>
      <c r="G92" s="5"/>
      <c r="H92" s="5"/>
      <c r="I92" s="5"/>
      <c r="K92" s="5"/>
      <c r="L92" s="5"/>
      <c r="M92" s="6">
        <v>2</v>
      </c>
      <c r="N92" s="5"/>
      <c r="O92" s="5"/>
      <c r="Q92" s="5"/>
      <c r="S92" s="5"/>
      <c r="T92" s="5"/>
      <c r="V92" s="6">
        <v>1</v>
      </c>
      <c r="W92" s="5"/>
      <c r="X92" s="5"/>
      <c r="Y92" s="5"/>
      <c r="Z92" s="5"/>
      <c r="AA92" s="5"/>
      <c r="AB92" s="5"/>
      <c r="AE92" s="5"/>
      <c r="AI92" s="5"/>
      <c r="AJ92" s="5"/>
      <c r="AK92" s="5"/>
      <c r="AL92" s="5"/>
      <c r="AN92" s="5"/>
      <c r="AO92" s="5"/>
      <c r="AP92" s="5"/>
      <c r="AQ92" s="5"/>
      <c r="AS92" s="5"/>
      <c r="AT92" s="5"/>
      <c r="AU92" s="5"/>
      <c r="AV92" s="5"/>
      <c r="AW92" s="5"/>
      <c r="AX92" s="5"/>
      <c r="AZ92" s="5"/>
      <c r="BC92" s="7"/>
      <c r="BQ92" s="7"/>
      <c r="BV92" s="7"/>
      <c r="BW92" s="7"/>
      <c r="CD92" s="7"/>
      <c r="DD92" s="7"/>
      <c r="DI92" s="7"/>
      <c r="DJ92" s="7"/>
      <c r="DL92" s="7"/>
      <c r="DN92" s="7"/>
      <c r="EE92" s="7"/>
      <c r="EF92" s="7"/>
      <c r="EH92" s="7"/>
      <c r="EJ92" s="7"/>
      <c r="EK92" s="7"/>
      <c r="EN92" s="7"/>
      <c r="EO92" s="7"/>
      <c r="EP92" s="7"/>
      <c r="EQ92" s="7"/>
      <c r="ES92" s="7"/>
      <c r="ET92" s="7"/>
      <c r="EZ92" s="7"/>
      <c r="FA92" s="7"/>
      <c r="FB92" s="7"/>
      <c r="FG92" s="7"/>
      <c r="FH92" s="7"/>
      <c r="FO92" s="7"/>
      <c r="FP92" s="7"/>
      <c r="FU92" s="7"/>
      <c r="FY92" s="7"/>
      <c r="GA92" s="7"/>
      <c r="GB92" s="7"/>
      <c r="GD92" s="7"/>
      <c r="GE92" s="9">
        <v>3</v>
      </c>
      <c r="GF92" s="7"/>
      <c r="GI92" s="7"/>
      <c r="GL92" s="7"/>
      <c r="GO92" s="9">
        <v>1</v>
      </c>
      <c r="GP92" s="7"/>
      <c r="GR92" s="7"/>
    </row>
    <row r="93" spans="1:200" ht="14.4" x14ac:dyDescent="0.3">
      <c r="A93" s="3" t="s">
        <v>209</v>
      </c>
      <c r="B93" s="5"/>
      <c r="C93" s="5"/>
      <c r="D93" s="5"/>
      <c r="E93" s="4"/>
      <c r="F93" s="4"/>
      <c r="G93" s="5"/>
      <c r="H93" s="5"/>
      <c r="I93" s="5"/>
      <c r="K93" s="5"/>
      <c r="L93" s="5"/>
      <c r="N93" s="5"/>
      <c r="O93" s="5"/>
      <c r="Q93" s="5"/>
      <c r="S93" s="5"/>
      <c r="T93" s="5"/>
      <c r="W93" s="5"/>
      <c r="X93" s="5"/>
      <c r="Y93" s="5"/>
      <c r="Z93" s="5"/>
      <c r="AA93" s="5"/>
      <c r="AB93" s="5"/>
      <c r="AE93" s="5"/>
      <c r="AI93" s="5"/>
      <c r="AJ93" s="5"/>
      <c r="AK93" s="5"/>
      <c r="AL93" s="5"/>
      <c r="AN93" s="5"/>
      <c r="AO93" s="5"/>
      <c r="AP93" s="5"/>
      <c r="AQ93" s="5"/>
      <c r="AS93" s="5"/>
      <c r="AT93" s="5"/>
      <c r="AU93" s="5"/>
      <c r="AV93" s="5"/>
      <c r="AW93" s="5"/>
      <c r="AX93" s="5"/>
      <c r="AZ93" s="5"/>
      <c r="BC93" s="7"/>
      <c r="BD93" s="7"/>
      <c r="BR93" s="7"/>
      <c r="CL93" s="7"/>
      <c r="CM93" s="7"/>
      <c r="CS93" s="7"/>
      <c r="CT93" s="7"/>
      <c r="DJ93" s="7"/>
      <c r="DN93" s="7"/>
      <c r="DW93" s="9">
        <v>1</v>
      </c>
      <c r="DX93" s="9">
        <v>1</v>
      </c>
      <c r="DY93" s="9">
        <v>1</v>
      </c>
      <c r="EA93" s="9">
        <v>1</v>
      </c>
      <c r="ED93" s="7"/>
      <c r="EE93" s="7"/>
      <c r="EG93" s="7"/>
      <c r="EI93" s="7"/>
      <c r="EQ93" s="7"/>
      <c r="ES93" s="7"/>
      <c r="FF93" s="7"/>
      <c r="FI93" s="7"/>
      <c r="GL93" s="7"/>
    </row>
    <row r="94" spans="1:200" ht="14.4" x14ac:dyDescent="0.3">
      <c r="A94" s="3" t="s">
        <v>210</v>
      </c>
      <c r="B94" s="5">
        <v>1</v>
      </c>
      <c r="C94" s="5">
        <v>1</v>
      </c>
      <c r="D94" s="5"/>
      <c r="E94" s="4"/>
      <c r="F94" s="5"/>
      <c r="G94" s="5"/>
      <c r="H94" s="5"/>
      <c r="I94" s="5"/>
      <c r="R94" s="5"/>
      <c r="S94" s="6">
        <v>1</v>
      </c>
      <c r="X94" s="5"/>
      <c r="AI94" s="5"/>
      <c r="AP94" s="5"/>
      <c r="BD94" s="7"/>
      <c r="BE94" s="7"/>
      <c r="BF94" s="9">
        <v>1</v>
      </c>
      <c r="BP94" s="7"/>
      <c r="BR94" s="7"/>
      <c r="BS94" s="7"/>
      <c r="BT94" s="7"/>
      <c r="BY94" s="7"/>
      <c r="BZ94" s="7"/>
      <c r="CJ94" s="7"/>
      <c r="CL94" s="9">
        <v>1</v>
      </c>
      <c r="CX94" s="7"/>
      <c r="DB94" s="7"/>
      <c r="DD94" s="7"/>
      <c r="DG94" s="7"/>
      <c r="DL94" s="9">
        <v>1</v>
      </c>
      <c r="DM94" s="7"/>
      <c r="DN94" s="7"/>
      <c r="DU94" s="7"/>
      <c r="DW94" s="7"/>
      <c r="DY94" s="7"/>
      <c r="DZ94" s="7"/>
      <c r="EA94" s="7"/>
      <c r="EF94" s="7"/>
      <c r="EH94" s="7"/>
      <c r="EM94" s="7"/>
      <c r="EQ94" s="7">
        <v>3</v>
      </c>
      <c r="ER94" s="7"/>
      <c r="ES94" s="7"/>
      <c r="ET94" s="7"/>
      <c r="EU94" s="7"/>
      <c r="EW94" s="7">
        <v>2</v>
      </c>
      <c r="EX94" s="7"/>
      <c r="EZ94" s="7">
        <v>1</v>
      </c>
      <c r="FA94" s="7"/>
      <c r="FB94" s="7"/>
      <c r="FD94" s="7"/>
      <c r="FI94" s="7"/>
      <c r="FK94" s="7"/>
      <c r="FL94" s="7"/>
      <c r="FQ94" s="7"/>
      <c r="FW94" s="7"/>
      <c r="GI94" s="9">
        <v>1</v>
      </c>
      <c r="GK94" s="9">
        <v>1</v>
      </c>
      <c r="GM94" s="7"/>
    </row>
    <row r="95" spans="1:200" ht="14.4" x14ac:dyDescent="0.3">
      <c r="A95" s="3" t="s">
        <v>305</v>
      </c>
      <c r="B95" s="5"/>
      <c r="C95" s="5"/>
      <c r="D95" s="4">
        <v>3</v>
      </c>
      <c r="E95" s="5"/>
      <c r="F95" s="5">
        <v>6</v>
      </c>
      <c r="G95" s="5"/>
      <c r="H95" s="5"/>
      <c r="I95" s="5"/>
      <c r="X95" s="5"/>
      <c r="AT95" s="5"/>
      <c r="AU95" s="5"/>
      <c r="AW95" s="5"/>
      <c r="AY95" s="5"/>
      <c r="BD95" s="7"/>
      <c r="BE95" s="7"/>
      <c r="BP95" s="7"/>
      <c r="BR95" s="7"/>
      <c r="BS95" s="7"/>
      <c r="BT95" s="7"/>
      <c r="BY95" s="7"/>
      <c r="BZ95" s="7"/>
      <c r="CJ95" s="7"/>
      <c r="CX95" s="7"/>
      <c r="DB95" s="7"/>
      <c r="DD95" s="7"/>
      <c r="DG95" s="7"/>
      <c r="DM95" s="7"/>
      <c r="DN95" s="7"/>
      <c r="DU95" s="7"/>
      <c r="DW95" s="7"/>
      <c r="DY95" s="7"/>
      <c r="DZ95" s="7"/>
      <c r="EA95" s="7"/>
      <c r="EF95" s="7"/>
      <c r="EH95" s="7"/>
      <c r="EM95" s="7"/>
      <c r="EQ95" s="7"/>
      <c r="ER95" s="7"/>
      <c r="ES95" s="7"/>
      <c r="ET95" s="7"/>
      <c r="EU95" s="7"/>
      <c r="EW95" s="7"/>
      <c r="EX95" s="7"/>
      <c r="EZ95" s="7"/>
      <c r="FA95" s="7"/>
      <c r="FB95" s="7"/>
      <c r="FD95" s="7"/>
      <c r="FI95" s="7"/>
      <c r="FK95" s="7"/>
      <c r="FL95" s="7"/>
      <c r="FQ95" s="7"/>
      <c r="FW95" s="7"/>
      <c r="GM95" s="7"/>
    </row>
    <row r="96" spans="1:200" ht="14.4" x14ac:dyDescent="0.3">
      <c r="A96" s="3" t="s">
        <v>306</v>
      </c>
      <c r="B96" s="4"/>
      <c r="C96" s="4">
        <v>1</v>
      </c>
      <c r="D96" s="5"/>
      <c r="E96" s="5">
        <v>1</v>
      </c>
      <c r="F96" s="5"/>
      <c r="G96" s="5"/>
      <c r="H96" s="5"/>
      <c r="I96" s="5"/>
      <c r="J96" s="6">
        <v>1</v>
      </c>
      <c r="K96" s="6">
        <v>4</v>
      </c>
      <c r="M96" s="6">
        <v>1</v>
      </c>
      <c r="O96" s="6">
        <v>1</v>
      </c>
      <c r="Q96" s="6">
        <v>1</v>
      </c>
      <c r="S96" s="5"/>
      <c r="T96" s="5"/>
      <c r="W96" s="5"/>
      <c r="AA96" s="6">
        <v>1</v>
      </c>
      <c r="AH96" s="5"/>
      <c r="AI96" s="5">
        <v>1</v>
      </c>
      <c r="AK96" s="6">
        <v>1</v>
      </c>
      <c r="AL96" s="5">
        <v>1</v>
      </c>
      <c r="AM96" s="6">
        <v>1</v>
      </c>
      <c r="AN96" s="5"/>
      <c r="AO96" s="5"/>
      <c r="AP96" s="6">
        <v>2</v>
      </c>
      <c r="AQ96" s="5">
        <v>1</v>
      </c>
      <c r="AR96" s="5"/>
      <c r="AS96" s="5">
        <v>1</v>
      </c>
      <c r="AX96" s="5"/>
      <c r="AY96" s="6">
        <v>2</v>
      </c>
      <c r="AZ96" s="5">
        <v>1</v>
      </c>
      <c r="BD96" s="7"/>
      <c r="BE96" s="7"/>
      <c r="BP96" s="7"/>
      <c r="BR96" s="7"/>
      <c r="BS96" s="7"/>
      <c r="BT96" s="7"/>
      <c r="BY96" s="7"/>
      <c r="BZ96" s="7"/>
      <c r="CJ96" s="7"/>
      <c r="CX96" s="7"/>
      <c r="DB96" s="7"/>
      <c r="DD96" s="7"/>
      <c r="DG96" s="7"/>
      <c r="DM96" s="7"/>
      <c r="DN96" s="7"/>
      <c r="DU96" s="7"/>
      <c r="DW96" s="7"/>
      <c r="DY96" s="7"/>
      <c r="DZ96" s="7"/>
      <c r="EA96" s="7"/>
      <c r="EF96" s="7"/>
      <c r="EH96" s="7"/>
      <c r="EM96" s="7"/>
      <c r="EQ96" s="7"/>
      <c r="ER96" s="7"/>
      <c r="ES96" s="7"/>
      <c r="ET96" s="7"/>
      <c r="EU96" s="7"/>
      <c r="EW96" s="7"/>
      <c r="EX96" s="7"/>
      <c r="EZ96" s="7"/>
      <c r="FA96" s="7"/>
      <c r="FB96" s="7"/>
      <c r="FD96" s="7"/>
      <c r="FI96" s="7"/>
      <c r="FK96" s="7"/>
      <c r="FL96" s="7"/>
      <c r="FQ96" s="7"/>
      <c r="FW96" s="7"/>
      <c r="GM96" s="7"/>
    </row>
    <row r="97" spans="1:200" ht="14.4" x14ac:dyDescent="0.3">
      <c r="A97" s="3" t="s">
        <v>211</v>
      </c>
      <c r="B97" s="5">
        <v>1</v>
      </c>
      <c r="C97" s="5">
        <v>2</v>
      </c>
      <c r="D97" s="4">
        <v>3</v>
      </c>
      <c r="E97" s="5"/>
      <c r="F97" s="5"/>
      <c r="G97" s="5"/>
      <c r="H97" s="5"/>
      <c r="I97" s="5"/>
      <c r="L97" s="6">
        <v>1</v>
      </c>
      <c r="R97" s="6">
        <v>2</v>
      </c>
      <c r="U97" s="5"/>
      <c r="V97" s="5">
        <v>1</v>
      </c>
      <c r="W97" s="6">
        <v>1</v>
      </c>
      <c r="Z97" s="6">
        <v>1</v>
      </c>
      <c r="AA97" s="6">
        <v>3</v>
      </c>
      <c r="AG97" s="6">
        <v>4</v>
      </c>
      <c r="AH97" s="6">
        <v>9</v>
      </c>
      <c r="AK97" s="6">
        <v>4</v>
      </c>
      <c r="AL97" s="6">
        <v>3</v>
      </c>
      <c r="AS97" s="6">
        <v>2</v>
      </c>
      <c r="AT97" s="5">
        <v>1</v>
      </c>
      <c r="AY97" s="6">
        <v>3</v>
      </c>
      <c r="AZ97" s="6">
        <v>1</v>
      </c>
      <c r="BD97" s="7"/>
      <c r="BI97" s="7"/>
      <c r="CK97" s="7"/>
      <c r="DB97" s="9">
        <v>1</v>
      </c>
      <c r="DD97" s="9">
        <v>1</v>
      </c>
      <c r="DH97" s="9">
        <v>1</v>
      </c>
      <c r="DJ97" s="9">
        <v>1</v>
      </c>
      <c r="DL97" s="9">
        <v>1</v>
      </c>
      <c r="DN97" s="9">
        <v>1</v>
      </c>
      <c r="DS97" s="7"/>
      <c r="DU97" s="7"/>
      <c r="DZ97" s="7">
        <v>1</v>
      </c>
      <c r="EA97" s="7"/>
      <c r="EB97" s="7"/>
      <c r="EC97" s="7"/>
      <c r="EE97" s="7"/>
      <c r="EF97" s="9">
        <v>2</v>
      </c>
      <c r="EH97" s="7"/>
      <c r="EN97" s="9">
        <v>1</v>
      </c>
      <c r="EO97" s="9">
        <v>1</v>
      </c>
      <c r="EP97" s="9">
        <v>1</v>
      </c>
      <c r="EY97" s="9">
        <v>1</v>
      </c>
      <c r="EZ97" s="7"/>
      <c r="FA97" s="9">
        <v>2</v>
      </c>
      <c r="FE97" s="7">
        <v>2</v>
      </c>
      <c r="FF97" s="9">
        <v>1</v>
      </c>
      <c r="FK97" s="9">
        <v>1</v>
      </c>
      <c r="FW97" s="7"/>
      <c r="GA97" s="9">
        <v>1</v>
      </c>
      <c r="GC97" s="9">
        <v>1</v>
      </c>
      <c r="GE97" s="7"/>
      <c r="GN97" s="9">
        <v>1</v>
      </c>
      <c r="GP97" s="9">
        <v>1</v>
      </c>
      <c r="GQ97" s="9">
        <v>1</v>
      </c>
    </row>
    <row r="98" spans="1:200" ht="14.4" x14ac:dyDescent="0.3">
      <c r="A98" s="3" t="s">
        <v>307</v>
      </c>
      <c r="B98" s="4"/>
      <c r="C98" s="4"/>
      <c r="D98" s="5">
        <v>3</v>
      </c>
      <c r="E98" s="5">
        <v>1</v>
      </c>
      <c r="F98" s="4"/>
      <c r="G98" s="5">
        <v>3</v>
      </c>
      <c r="H98" s="5"/>
      <c r="I98" s="5"/>
      <c r="J98" s="6">
        <v>6</v>
      </c>
      <c r="K98" s="6">
        <v>6</v>
      </c>
      <c r="M98" s="5"/>
      <c r="O98" s="5"/>
      <c r="Q98" s="6">
        <v>1</v>
      </c>
      <c r="R98" s="6">
        <v>4</v>
      </c>
      <c r="T98" s="6">
        <v>4</v>
      </c>
      <c r="V98" s="5"/>
      <c r="W98" s="6">
        <v>6</v>
      </c>
      <c r="X98" s="6">
        <v>33</v>
      </c>
      <c r="AA98" s="5"/>
      <c r="AB98" s="6">
        <v>2</v>
      </c>
      <c r="AC98" s="5"/>
      <c r="AD98" s="6">
        <v>4</v>
      </c>
      <c r="AE98" s="6">
        <v>1</v>
      </c>
      <c r="AG98" s="5"/>
      <c r="AH98" s="6">
        <v>26</v>
      </c>
      <c r="AI98" s="6">
        <v>17</v>
      </c>
      <c r="AJ98" s="5">
        <v>1</v>
      </c>
      <c r="AK98" s="5">
        <v>1</v>
      </c>
      <c r="AL98" s="5"/>
      <c r="AN98" s="5"/>
      <c r="AO98" s="6">
        <v>5</v>
      </c>
      <c r="AP98" s="6">
        <v>2</v>
      </c>
      <c r="AQ98" s="5">
        <v>7</v>
      </c>
      <c r="AS98" s="6">
        <v>2</v>
      </c>
      <c r="AT98" s="5"/>
      <c r="AW98" s="6">
        <v>1</v>
      </c>
      <c r="AX98" s="6">
        <v>16</v>
      </c>
      <c r="AY98" s="5">
        <v>2</v>
      </c>
      <c r="AZ98" s="5">
        <v>1</v>
      </c>
      <c r="BD98" s="7"/>
      <c r="BI98" s="7"/>
      <c r="CK98" s="7"/>
      <c r="DR98" s="9">
        <v>1</v>
      </c>
      <c r="DU98" s="9">
        <v>1</v>
      </c>
      <c r="DX98" s="7"/>
      <c r="DY98" s="7"/>
      <c r="EA98" s="7">
        <v>1</v>
      </c>
      <c r="EB98" s="7"/>
      <c r="EC98" s="9">
        <v>1</v>
      </c>
      <c r="ED98" s="7"/>
      <c r="EF98" s="9">
        <v>1</v>
      </c>
      <c r="EH98" s="7"/>
      <c r="EN98" s="9">
        <v>1</v>
      </c>
      <c r="ES98" s="9">
        <v>1</v>
      </c>
      <c r="EW98" s="7"/>
      <c r="FA98" s="9">
        <v>1</v>
      </c>
      <c r="FB98" s="9">
        <v>1</v>
      </c>
      <c r="FC98" s="9">
        <v>1</v>
      </c>
      <c r="FF98" s="9">
        <v>2</v>
      </c>
      <c r="GC98" s="7"/>
      <c r="GE98" s="7"/>
      <c r="GG98" s="7"/>
      <c r="GH98" s="7"/>
      <c r="GK98" s="9">
        <v>1</v>
      </c>
      <c r="GN98" s="7">
        <v>1</v>
      </c>
      <c r="GO98" s="7">
        <v>1</v>
      </c>
      <c r="GP98" s="7"/>
      <c r="GQ98" s="7"/>
      <c r="GR98" s="7"/>
    </row>
    <row r="99" spans="1:200" ht="14.4" x14ac:dyDescent="0.3">
      <c r="A99" s="3" t="s">
        <v>308</v>
      </c>
      <c r="B99" s="5"/>
      <c r="C99" s="5"/>
      <c r="D99" s="4"/>
      <c r="E99" s="5">
        <v>1</v>
      </c>
      <c r="F99" s="5"/>
      <c r="G99" s="5"/>
      <c r="H99" s="5"/>
      <c r="I99" s="5"/>
      <c r="J99" s="6">
        <v>7</v>
      </c>
      <c r="K99" s="6">
        <v>2</v>
      </c>
      <c r="N99" s="6">
        <v>1</v>
      </c>
      <c r="O99" s="6">
        <v>1</v>
      </c>
      <c r="X99" s="6">
        <v>1</v>
      </c>
      <c r="Z99" s="6">
        <v>1</v>
      </c>
      <c r="AA99" s="6">
        <v>1</v>
      </c>
      <c r="AC99" s="6">
        <v>3</v>
      </c>
      <c r="AG99" s="6">
        <v>3</v>
      </c>
      <c r="AH99" s="6">
        <v>1</v>
      </c>
      <c r="AP99" s="6">
        <v>1</v>
      </c>
      <c r="AQ99" s="6">
        <v>1</v>
      </c>
      <c r="AX99" s="6">
        <v>1</v>
      </c>
      <c r="BD99" s="7"/>
      <c r="BI99" s="7"/>
      <c r="CK99" s="7"/>
      <c r="DX99" s="7"/>
      <c r="DY99" s="7"/>
      <c r="EA99" s="7"/>
      <c r="EB99" s="7"/>
      <c r="ED99" s="7"/>
      <c r="EH99" s="7"/>
      <c r="EW99" s="7"/>
      <c r="GC99" s="7"/>
      <c r="GE99" s="7"/>
      <c r="GG99" s="7"/>
      <c r="GH99" s="7"/>
      <c r="GN99" s="7"/>
      <c r="GO99" s="7"/>
      <c r="GP99" s="7"/>
      <c r="GQ99" s="7"/>
      <c r="GR99" s="7"/>
    </row>
    <row r="100" spans="1:200" ht="14.4" x14ac:dyDescent="0.3">
      <c r="A100" s="3" t="s">
        <v>212</v>
      </c>
      <c r="B100" s="5"/>
      <c r="C100" s="5"/>
      <c r="D100" s="4"/>
      <c r="E100" s="5"/>
      <c r="F100" s="5"/>
      <c r="G100" s="5"/>
      <c r="H100" s="5"/>
      <c r="I100" s="5"/>
      <c r="BC100" s="7"/>
      <c r="BD100" s="7"/>
      <c r="BE100" s="7"/>
      <c r="BF100" s="7"/>
      <c r="BH100" s="7"/>
      <c r="BI100" s="7"/>
      <c r="BJ100" s="7"/>
      <c r="BX100" s="7"/>
      <c r="CK100" s="7"/>
      <c r="CT100" s="7"/>
      <c r="CU100" s="7"/>
      <c r="CW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>
        <v>1</v>
      </c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>
        <v>1</v>
      </c>
      <c r="FD100" s="7">
        <v>1</v>
      </c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>
        <v>1</v>
      </c>
      <c r="FQ100" s="7"/>
      <c r="FR100" s="7">
        <v>1</v>
      </c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>
        <v>1</v>
      </c>
      <c r="GG100" s="7"/>
      <c r="GH100" s="7"/>
      <c r="GI100" s="7">
        <v>2</v>
      </c>
      <c r="GJ100" s="7"/>
      <c r="GK100" s="7"/>
      <c r="GL100" s="7"/>
      <c r="GM100" s="7"/>
      <c r="GN100" s="7"/>
      <c r="GO100" s="7">
        <v>1</v>
      </c>
      <c r="GP100" s="7">
        <v>1</v>
      </c>
      <c r="GQ100" s="7"/>
      <c r="GR100" s="7"/>
    </row>
    <row r="101" spans="1:200" ht="14.4" x14ac:dyDescent="0.3">
      <c r="A101" s="3" t="s">
        <v>331</v>
      </c>
      <c r="B101" s="5"/>
      <c r="C101" s="5"/>
      <c r="D101" s="4"/>
      <c r="E101" s="5"/>
      <c r="F101" s="4">
        <v>1</v>
      </c>
      <c r="G101" s="5"/>
      <c r="H101" s="5"/>
      <c r="I101" s="5"/>
      <c r="M101" s="5"/>
      <c r="V101" s="5"/>
      <c r="BC101" s="7"/>
      <c r="BD101" s="7"/>
      <c r="BE101" s="7"/>
      <c r="BF101" s="7"/>
      <c r="BH101" s="7"/>
      <c r="BI101" s="7"/>
      <c r="BJ101" s="7"/>
      <c r="BX101" s="7"/>
      <c r="CK101" s="7"/>
      <c r="CT101" s="7"/>
      <c r="CU101" s="7"/>
      <c r="CW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</row>
    <row r="102" spans="1:200" ht="14.4" x14ac:dyDescent="0.3">
      <c r="A102" s="3" t="s">
        <v>213</v>
      </c>
      <c r="B102" s="5"/>
      <c r="C102" s="5"/>
      <c r="D102" s="4"/>
      <c r="E102" s="5"/>
      <c r="F102" s="4"/>
      <c r="G102" s="5"/>
      <c r="H102" s="5">
        <v>1</v>
      </c>
      <c r="I102" s="5">
        <v>1</v>
      </c>
      <c r="L102" s="6">
        <v>5</v>
      </c>
      <c r="S102" s="5"/>
      <c r="AD102" s="6">
        <v>13</v>
      </c>
      <c r="AL102" s="6">
        <v>1</v>
      </c>
      <c r="BC102" s="7"/>
      <c r="BD102" s="7">
        <v>2</v>
      </c>
      <c r="BE102" s="7"/>
      <c r="BF102" s="7"/>
      <c r="BH102" s="7"/>
      <c r="BI102" s="7"/>
      <c r="BJ102" s="7"/>
      <c r="BX102" s="7"/>
      <c r="CK102" s="7"/>
      <c r="CT102" s="7"/>
      <c r="CU102" s="7"/>
      <c r="CW102" s="7"/>
      <c r="CZ102" s="7"/>
      <c r="DA102" s="7"/>
      <c r="DB102" s="7">
        <v>5</v>
      </c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>
        <v>1</v>
      </c>
      <c r="DV102" s="7"/>
      <c r="DW102" s="7"/>
      <c r="DX102" s="7"/>
      <c r="DY102" s="7"/>
      <c r="DZ102" s="7"/>
      <c r="EA102" s="7"/>
      <c r="EB102" s="7"/>
      <c r="EC102" s="7"/>
      <c r="ED102" s="7">
        <v>1</v>
      </c>
      <c r="EE102" s="7">
        <v>1</v>
      </c>
      <c r="EF102" s="7">
        <v>8</v>
      </c>
      <c r="EG102" s="7"/>
      <c r="EH102" s="7"/>
      <c r="EI102" s="7"/>
      <c r="EJ102" s="7">
        <v>1</v>
      </c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>
        <v>1</v>
      </c>
      <c r="EX102" s="7"/>
      <c r="EY102" s="7"/>
      <c r="EZ102" s="7"/>
      <c r="FA102" s="7"/>
      <c r="FB102" s="7"/>
      <c r="FC102" s="7">
        <v>1</v>
      </c>
      <c r="FD102" s="7"/>
      <c r="FE102" s="7">
        <v>1</v>
      </c>
      <c r="FF102" s="7"/>
      <c r="FG102" s="7"/>
      <c r="FH102" s="7"/>
      <c r="FI102" s="7"/>
      <c r="FJ102" s="7"/>
      <c r="FK102" s="7"/>
      <c r="FL102" s="7"/>
      <c r="FM102" s="7">
        <v>2</v>
      </c>
      <c r="FN102" s="7">
        <v>2</v>
      </c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>
        <v>1</v>
      </c>
      <c r="GC102" s="7">
        <v>2</v>
      </c>
      <c r="GD102" s="7"/>
      <c r="GE102" s="7"/>
      <c r="GF102" s="7"/>
      <c r="GG102" s="7">
        <v>1</v>
      </c>
      <c r="GH102" s="7"/>
      <c r="GI102" s="7">
        <v>1</v>
      </c>
      <c r="GJ102" s="7"/>
      <c r="GK102" s="7"/>
      <c r="GL102" s="7"/>
      <c r="GM102" s="7"/>
      <c r="GO102" s="7">
        <v>1</v>
      </c>
    </row>
    <row r="103" spans="1:200" ht="14.4" x14ac:dyDescent="0.3">
      <c r="A103" s="3" t="s">
        <v>309</v>
      </c>
      <c r="B103" s="5"/>
      <c r="C103" s="5"/>
      <c r="D103" s="4"/>
      <c r="E103" s="5"/>
      <c r="F103" s="4"/>
      <c r="G103" s="5"/>
      <c r="H103" s="5"/>
      <c r="I103" s="5"/>
      <c r="L103" s="6">
        <v>1</v>
      </c>
      <c r="AW103" s="6">
        <v>1</v>
      </c>
      <c r="BC103" s="7"/>
      <c r="BD103" s="7"/>
      <c r="BE103" s="7"/>
      <c r="BF103" s="7"/>
      <c r="BH103" s="7"/>
      <c r="BI103" s="7"/>
      <c r="BJ103" s="7"/>
      <c r="BX103" s="7"/>
      <c r="CK103" s="7"/>
      <c r="CT103" s="7"/>
      <c r="CU103" s="7"/>
      <c r="CW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O103" s="7"/>
    </row>
    <row r="104" spans="1:200" ht="14.4" x14ac:dyDescent="0.3">
      <c r="A104" s="3" t="s">
        <v>310</v>
      </c>
      <c r="B104" s="4"/>
      <c r="C104" s="5"/>
      <c r="D104" s="4"/>
      <c r="E104" s="5"/>
      <c r="F104" s="5"/>
      <c r="G104" s="5"/>
      <c r="H104" s="5"/>
      <c r="I104" s="5"/>
      <c r="J104" s="5"/>
      <c r="K104" s="5"/>
      <c r="M104" s="5"/>
      <c r="N104" s="6">
        <v>1</v>
      </c>
      <c r="O104" s="5"/>
      <c r="Q104" s="5"/>
      <c r="AA104" s="5"/>
      <c r="AI104" s="5"/>
      <c r="AK104" s="5"/>
      <c r="AL104" s="5"/>
      <c r="AM104" s="5"/>
      <c r="AP104" s="5"/>
      <c r="AQ104" s="5"/>
      <c r="AS104" s="5"/>
      <c r="AY104" s="5"/>
      <c r="AZ104" s="5"/>
      <c r="BC104" s="7"/>
      <c r="BD104" s="7"/>
      <c r="BE104" s="7"/>
      <c r="BF104" s="7"/>
      <c r="BH104" s="7"/>
      <c r="BI104" s="7"/>
      <c r="BJ104" s="7"/>
      <c r="BX104" s="7"/>
      <c r="CK104" s="7"/>
      <c r="CT104" s="7"/>
      <c r="CU104" s="7"/>
      <c r="CW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O104" s="7"/>
    </row>
    <row r="105" spans="1:200" ht="14.4" x14ac:dyDescent="0.3">
      <c r="A105" s="3" t="s">
        <v>214</v>
      </c>
      <c r="B105" s="4">
        <v>1</v>
      </c>
      <c r="C105" s="5"/>
      <c r="D105" s="4">
        <v>1</v>
      </c>
      <c r="E105" s="5"/>
      <c r="F105" s="5">
        <v>1</v>
      </c>
      <c r="G105" s="5">
        <v>21</v>
      </c>
      <c r="H105" s="5">
        <v>19</v>
      </c>
      <c r="I105" s="5">
        <v>12</v>
      </c>
      <c r="J105" s="6">
        <v>16</v>
      </c>
      <c r="L105" s="5">
        <v>43</v>
      </c>
      <c r="N105" s="6">
        <v>23</v>
      </c>
      <c r="O105" s="6">
        <v>11</v>
      </c>
      <c r="P105" s="6">
        <v>4</v>
      </c>
      <c r="Q105" s="6">
        <v>1</v>
      </c>
      <c r="R105" s="5">
        <v>4</v>
      </c>
      <c r="S105" s="6">
        <v>9</v>
      </c>
      <c r="V105" s="5"/>
      <c r="W105" s="5"/>
      <c r="Z105" s="5"/>
      <c r="AA105" s="5"/>
      <c r="AC105" s="6">
        <v>56</v>
      </c>
      <c r="AD105" s="6">
        <v>5</v>
      </c>
      <c r="AG105" s="5">
        <v>15</v>
      </c>
      <c r="AH105" s="5"/>
      <c r="AJ105" s="6">
        <v>22</v>
      </c>
      <c r="AK105" s="5">
        <v>28</v>
      </c>
      <c r="AL105" s="5"/>
      <c r="AS105" s="5"/>
      <c r="AT105" s="5"/>
      <c r="AW105" s="6">
        <v>14</v>
      </c>
      <c r="AX105" s="6">
        <v>2</v>
      </c>
      <c r="AY105" s="5"/>
      <c r="AZ105" s="5"/>
      <c r="BC105" s="7"/>
      <c r="BD105" s="7">
        <v>7</v>
      </c>
      <c r="BF105" s="9">
        <v>2</v>
      </c>
      <c r="BG105" s="9">
        <v>1</v>
      </c>
      <c r="BJ105" s="9">
        <v>1</v>
      </c>
      <c r="BS105" s="7">
        <v>1</v>
      </c>
      <c r="CG105" s="9">
        <v>1</v>
      </c>
      <c r="CT105" s="9">
        <v>1</v>
      </c>
      <c r="CX105" s="9">
        <v>1</v>
      </c>
      <c r="DB105" s="7"/>
      <c r="DD105" s="7"/>
      <c r="DH105" s="7">
        <v>2</v>
      </c>
      <c r="DJ105" s="7"/>
      <c r="DL105" s="7"/>
      <c r="DN105" s="7">
        <v>4</v>
      </c>
      <c r="DU105" s="9">
        <v>1</v>
      </c>
      <c r="DW105" s="7"/>
      <c r="DX105" s="7"/>
      <c r="DY105" s="7"/>
      <c r="EA105" s="7"/>
      <c r="ED105" s="9">
        <v>1</v>
      </c>
      <c r="EF105" s="9">
        <v>4</v>
      </c>
      <c r="EJ105" s="9">
        <v>1</v>
      </c>
      <c r="FA105" s="9">
        <v>2</v>
      </c>
      <c r="FE105" s="9">
        <v>1</v>
      </c>
      <c r="FK105" s="9">
        <v>1</v>
      </c>
      <c r="FM105" s="9">
        <v>1</v>
      </c>
      <c r="FN105" s="9">
        <v>1</v>
      </c>
      <c r="FQ105" s="9">
        <v>1</v>
      </c>
      <c r="GC105" s="9">
        <v>3</v>
      </c>
      <c r="GE105" s="7"/>
      <c r="GG105" s="9">
        <v>1</v>
      </c>
      <c r="GI105" s="9">
        <v>1</v>
      </c>
      <c r="GK105" s="9">
        <v>1</v>
      </c>
      <c r="GO105" s="7"/>
    </row>
    <row r="106" spans="1:200" ht="14.4" x14ac:dyDescent="0.3">
      <c r="A106" s="3" t="s">
        <v>215</v>
      </c>
      <c r="B106" s="5"/>
      <c r="C106" s="5"/>
      <c r="D106" s="4">
        <v>3</v>
      </c>
      <c r="E106" s="5"/>
      <c r="F106" s="5"/>
      <c r="G106" s="4"/>
      <c r="H106" s="5"/>
      <c r="I106" s="5"/>
      <c r="J106" s="5"/>
      <c r="K106" s="5">
        <v>1</v>
      </c>
      <c r="Q106" s="5"/>
      <c r="R106" s="5">
        <v>2</v>
      </c>
      <c r="T106" s="5">
        <v>1</v>
      </c>
      <c r="U106" s="6">
        <v>1</v>
      </c>
      <c r="W106" s="5"/>
      <c r="X106" s="5"/>
      <c r="AA106" s="6">
        <v>1</v>
      </c>
      <c r="AB106" s="5"/>
      <c r="AD106" s="5"/>
      <c r="AE106" s="5"/>
      <c r="AH106" s="5"/>
      <c r="AI106" s="5"/>
      <c r="AJ106" s="5"/>
      <c r="AK106" s="5"/>
      <c r="AM106" s="6">
        <v>1</v>
      </c>
      <c r="AO106" s="5"/>
      <c r="AP106" s="5"/>
      <c r="AQ106" s="5"/>
      <c r="AR106" s="6">
        <v>1</v>
      </c>
      <c r="AS106" s="5"/>
      <c r="AU106" s="6">
        <v>1</v>
      </c>
      <c r="AW106" s="5"/>
      <c r="AX106" s="5"/>
      <c r="AY106" s="5"/>
      <c r="AZ106" s="5"/>
      <c r="BC106" s="7"/>
      <c r="BD106" s="7"/>
      <c r="BS106" s="7"/>
      <c r="DB106" s="7"/>
      <c r="DD106" s="7"/>
      <c r="DH106" s="7"/>
      <c r="DJ106" s="7"/>
      <c r="DL106" s="7"/>
      <c r="DN106" s="7"/>
      <c r="DW106" s="7"/>
      <c r="DX106" s="7"/>
      <c r="DY106" s="7"/>
      <c r="EA106" s="7"/>
      <c r="FK106" s="9">
        <v>1</v>
      </c>
      <c r="GA106" s="9">
        <v>1</v>
      </c>
    </row>
    <row r="107" spans="1:200" ht="14.4" x14ac:dyDescent="0.3">
      <c r="A107" s="3" t="s">
        <v>311</v>
      </c>
      <c r="B107" s="5"/>
      <c r="C107" s="5"/>
      <c r="D107" s="5"/>
      <c r="E107" s="4"/>
      <c r="F107" s="5"/>
      <c r="G107" s="5">
        <v>1</v>
      </c>
      <c r="H107" s="5"/>
      <c r="I107" s="5"/>
      <c r="J107" s="5"/>
      <c r="K107" s="5"/>
      <c r="N107" s="5"/>
      <c r="O107" s="5"/>
      <c r="X107" s="5"/>
      <c r="Z107" s="5"/>
      <c r="AA107" s="5"/>
      <c r="AC107" s="5"/>
      <c r="AG107" s="5"/>
      <c r="AH107" s="5"/>
      <c r="AP107" s="5"/>
      <c r="AQ107" s="5"/>
      <c r="AX107" s="5"/>
      <c r="BC107" s="7"/>
      <c r="BD107" s="7"/>
      <c r="BS107" s="7"/>
      <c r="DB107" s="7"/>
      <c r="DD107" s="7"/>
      <c r="DH107" s="7"/>
      <c r="DJ107" s="7"/>
      <c r="DL107" s="7"/>
      <c r="DN107" s="7"/>
      <c r="DW107" s="7"/>
      <c r="DX107" s="7"/>
      <c r="DY107" s="7"/>
      <c r="EA107" s="7"/>
    </row>
    <row r="108" spans="1:200" ht="14.4" x14ac:dyDescent="0.3">
      <c r="A108" s="3" t="s">
        <v>216</v>
      </c>
      <c r="B108" s="5"/>
      <c r="C108" s="5"/>
      <c r="D108" s="5"/>
      <c r="E108" s="5"/>
      <c r="F108" s="4"/>
      <c r="G108" s="5"/>
      <c r="H108" s="5"/>
      <c r="I108" s="5"/>
      <c r="Y108" s="6">
        <v>1</v>
      </c>
      <c r="BF108" s="7"/>
      <c r="CL108" s="7"/>
      <c r="DL108" s="7"/>
      <c r="DP108" s="9">
        <v>1</v>
      </c>
      <c r="EQ108" s="7"/>
      <c r="EW108" s="7"/>
      <c r="EZ108" s="7"/>
      <c r="GI108" s="7"/>
      <c r="GK108" s="7"/>
    </row>
    <row r="109" spans="1:200" ht="14.4" x14ac:dyDescent="0.3">
      <c r="A109" s="3" t="s">
        <v>217</v>
      </c>
      <c r="B109" s="4"/>
      <c r="C109" s="5"/>
      <c r="D109" s="4">
        <v>1</v>
      </c>
      <c r="E109" s="5"/>
      <c r="F109" s="4">
        <v>3</v>
      </c>
      <c r="G109" s="4"/>
      <c r="H109" s="5"/>
      <c r="I109" s="5"/>
      <c r="L109" s="5"/>
      <c r="N109" s="6">
        <v>1</v>
      </c>
      <c r="V109" s="6">
        <v>1</v>
      </c>
      <c r="Y109" s="6">
        <v>2</v>
      </c>
      <c r="AA109" s="6">
        <v>3</v>
      </c>
      <c r="AD109" s="5"/>
      <c r="AG109" s="6">
        <v>3</v>
      </c>
      <c r="AL109" s="5"/>
      <c r="AS109" s="6">
        <v>1</v>
      </c>
      <c r="BC109" s="7"/>
      <c r="BD109" s="7"/>
      <c r="BL109" s="9">
        <v>3</v>
      </c>
      <c r="BO109" s="9">
        <v>1</v>
      </c>
      <c r="BP109" s="9">
        <v>1</v>
      </c>
      <c r="BS109" s="7"/>
      <c r="BT109" s="9">
        <v>1</v>
      </c>
      <c r="BU109" s="9">
        <v>1</v>
      </c>
      <c r="CD109" s="9">
        <v>1</v>
      </c>
      <c r="CF109" s="9">
        <v>1</v>
      </c>
      <c r="CG109" s="9">
        <v>1</v>
      </c>
      <c r="CK109" s="9">
        <v>3</v>
      </c>
      <c r="CO109" s="9">
        <v>1</v>
      </c>
      <c r="CQ109" s="9">
        <v>1</v>
      </c>
      <c r="CY109" s="9">
        <v>7</v>
      </c>
      <c r="DB109" s="7"/>
      <c r="DD109" s="7"/>
      <c r="DE109" s="9">
        <v>1</v>
      </c>
      <c r="DH109" s="7"/>
      <c r="DJ109" s="7"/>
      <c r="DL109" s="7"/>
      <c r="DN109" s="7"/>
      <c r="DO109" s="9">
        <v>1</v>
      </c>
      <c r="DP109" s="9">
        <v>1</v>
      </c>
      <c r="DR109" s="9">
        <v>1</v>
      </c>
      <c r="DW109" s="9">
        <v>1</v>
      </c>
      <c r="DX109" s="9">
        <v>2</v>
      </c>
      <c r="DZ109" s="7"/>
      <c r="EF109" s="7"/>
      <c r="EL109" s="9">
        <v>2</v>
      </c>
      <c r="EN109" s="7"/>
      <c r="EO109" s="7">
        <v>1</v>
      </c>
      <c r="EP109" s="7"/>
      <c r="EQ109" s="9">
        <v>1</v>
      </c>
      <c r="ER109" s="9">
        <v>1</v>
      </c>
      <c r="EY109" s="7"/>
      <c r="FA109" s="7">
        <v>1</v>
      </c>
      <c r="FE109" s="7">
        <v>1</v>
      </c>
      <c r="FF109" s="7"/>
      <c r="FI109" s="9">
        <v>1</v>
      </c>
      <c r="FK109" s="7"/>
      <c r="FO109" s="9">
        <v>1</v>
      </c>
      <c r="FU109" s="9">
        <v>2</v>
      </c>
      <c r="FV109" s="9">
        <v>1</v>
      </c>
      <c r="GA109" s="7"/>
      <c r="GC109" s="7"/>
      <c r="GI109" s="9">
        <v>2</v>
      </c>
      <c r="GN109" s="7"/>
      <c r="GP109" s="7"/>
      <c r="GQ109" s="7"/>
    </row>
    <row r="110" spans="1:200" ht="14.4" x14ac:dyDescent="0.3">
      <c r="A110" s="3" t="s">
        <v>349</v>
      </c>
      <c r="B110" s="4"/>
      <c r="C110" s="5"/>
      <c r="D110" s="4"/>
      <c r="E110" s="5"/>
      <c r="F110" s="4"/>
      <c r="G110" s="4"/>
      <c r="H110" s="5"/>
      <c r="I110" s="5"/>
      <c r="L110" s="5"/>
      <c r="AD110" s="5"/>
      <c r="AL110" s="5"/>
      <c r="BC110" s="7"/>
      <c r="BD110" s="7"/>
      <c r="BS110" s="7"/>
      <c r="DB110" s="7"/>
      <c r="DQ110" s="7"/>
      <c r="DR110" s="7"/>
      <c r="DU110" s="7"/>
      <c r="EA110" s="7"/>
      <c r="EN110" s="7"/>
      <c r="EO110" s="9">
        <v>1</v>
      </c>
      <c r="ES110" s="7"/>
      <c r="FA110" s="7"/>
      <c r="FC110" s="7"/>
      <c r="FF110" s="7"/>
    </row>
    <row r="111" spans="1:200" ht="14.4" x14ac:dyDescent="0.3">
      <c r="A111" s="3" t="s">
        <v>218</v>
      </c>
      <c r="B111" s="4"/>
      <c r="C111" s="5"/>
      <c r="D111" s="4"/>
      <c r="E111" s="5"/>
      <c r="F111" s="4"/>
      <c r="G111" s="4"/>
      <c r="H111" s="5"/>
      <c r="I111" s="5"/>
      <c r="L111" s="5"/>
      <c r="AD111" s="5"/>
      <c r="AL111" s="5"/>
      <c r="BC111" s="7"/>
      <c r="BD111" s="7">
        <v>1</v>
      </c>
      <c r="BS111" s="7"/>
      <c r="DB111" s="7"/>
      <c r="DJ111" s="9">
        <v>1</v>
      </c>
      <c r="DQ111" s="7"/>
      <c r="DY111" s="9">
        <v>1</v>
      </c>
      <c r="EC111" s="7"/>
      <c r="EF111" s="7"/>
      <c r="EO111" s="9">
        <v>1</v>
      </c>
      <c r="FA111" s="7"/>
      <c r="FB111" s="7"/>
      <c r="FG111" s="9">
        <v>1</v>
      </c>
      <c r="GK111" s="7"/>
      <c r="GN111" s="7"/>
      <c r="GO111" s="7"/>
    </row>
    <row r="112" spans="1:200" ht="14.4" x14ac:dyDescent="0.3">
      <c r="A112" s="3" t="s">
        <v>323</v>
      </c>
      <c r="B112" s="4"/>
      <c r="C112" s="5"/>
      <c r="D112" s="4"/>
      <c r="E112" s="5"/>
      <c r="F112" s="4"/>
      <c r="G112" s="4"/>
      <c r="H112" s="5"/>
      <c r="I112" s="5"/>
      <c r="J112" s="5"/>
      <c r="L112" s="5"/>
      <c r="AA112" s="6">
        <v>5</v>
      </c>
      <c r="AR112" s="6">
        <v>3</v>
      </c>
      <c r="AS112" s="6">
        <v>2</v>
      </c>
      <c r="AW112" s="5"/>
      <c r="BC112" s="7"/>
      <c r="BD112" s="7"/>
      <c r="BS112" s="7"/>
      <c r="DB112" s="7"/>
      <c r="DQ112" s="7"/>
      <c r="EC112" s="7"/>
      <c r="EF112" s="7"/>
      <c r="FA112" s="7"/>
      <c r="FB112" s="7"/>
      <c r="GK112" s="7"/>
      <c r="GN112" s="7"/>
      <c r="GO112" s="7"/>
    </row>
    <row r="113" spans="1:200" ht="14.4" x14ac:dyDescent="0.3">
      <c r="A113" s="3" t="s">
        <v>219</v>
      </c>
      <c r="B113" s="4"/>
      <c r="C113" s="5"/>
      <c r="D113" s="4"/>
      <c r="E113" s="5"/>
      <c r="F113" s="4"/>
      <c r="G113" s="4"/>
      <c r="H113" s="5"/>
      <c r="I113" s="5"/>
      <c r="J113" s="5"/>
      <c r="L113" s="5"/>
      <c r="N113" s="5"/>
      <c r="V113" s="6">
        <v>1</v>
      </c>
      <c r="AG113" s="6">
        <v>17</v>
      </c>
      <c r="BC113" s="7"/>
      <c r="BD113" s="7"/>
      <c r="BN113" s="9">
        <v>1</v>
      </c>
      <c r="BS113" s="7">
        <v>1</v>
      </c>
      <c r="BY113" s="9">
        <v>1</v>
      </c>
      <c r="CC113" s="9">
        <v>1</v>
      </c>
      <c r="CD113" s="9">
        <v>2</v>
      </c>
      <c r="CO113" s="9">
        <v>1</v>
      </c>
      <c r="DB113" s="7"/>
      <c r="DE113" s="9">
        <v>1</v>
      </c>
      <c r="DQ113" s="7"/>
      <c r="DR113" s="9">
        <v>1</v>
      </c>
      <c r="FA113" s="9">
        <v>1</v>
      </c>
      <c r="FC113" s="7"/>
      <c r="FD113" s="7"/>
      <c r="FF113" s="9">
        <v>1</v>
      </c>
      <c r="FP113" s="7"/>
      <c r="FR113" s="7"/>
      <c r="GF113" s="7"/>
      <c r="GI113" s="7">
        <v>2</v>
      </c>
      <c r="GK113" s="9">
        <v>1</v>
      </c>
      <c r="GO113" s="7"/>
      <c r="GP113" s="7"/>
    </row>
    <row r="114" spans="1:200" ht="14.4" x14ac:dyDescent="0.3">
      <c r="A114" s="3" t="s">
        <v>220</v>
      </c>
      <c r="B114" s="4"/>
      <c r="C114" s="5"/>
      <c r="D114" s="4"/>
      <c r="E114" s="5"/>
      <c r="F114" s="4">
        <v>3</v>
      </c>
      <c r="G114" s="4"/>
      <c r="H114" s="5"/>
      <c r="I114" s="5"/>
      <c r="J114" s="5"/>
      <c r="L114" s="5"/>
      <c r="N114" s="5"/>
      <c r="O114" s="5"/>
      <c r="P114" s="5"/>
      <c r="Q114" s="5"/>
      <c r="R114" s="5">
        <v>3</v>
      </c>
      <c r="S114" s="5"/>
      <c r="V114" s="6">
        <v>4</v>
      </c>
      <c r="X114" s="6">
        <v>1</v>
      </c>
      <c r="AA114" s="6">
        <v>1</v>
      </c>
      <c r="AC114" s="5">
        <v>4</v>
      </c>
      <c r="AD114" s="5"/>
      <c r="AG114" s="5">
        <v>10</v>
      </c>
      <c r="AI114" s="6">
        <v>2</v>
      </c>
      <c r="AJ114" s="5"/>
      <c r="AK114" s="5">
        <v>1</v>
      </c>
      <c r="AM114" s="6">
        <v>1</v>
      </c>
      <c r="AQ114" s="6">
        <v>3</v>
      </c>
      <c r="AS114" s="6">
        <v>1</v>
      </c>
      <c r="AT114" s="6">
        <v>1</v>
      </c>
      <c r="AW114" s="5"/>
      <c r="AX114" s="5">
        <v>1</v>
      </c>
      <c r="AZ114" s="6">
        <v>2</v>
      </c>
      <c r="BC114" s="7"/>
      <c r="BD114" s="7">
        <v>3</v>
      </c>
      <c r="BJ114" s="9">
        <v>1</v>
      </c>
      <c r="BS114" s="7">
        <v>1</v>
      </c>
      <c r="BU114" s="9">
        <v>1</v>
      </c>
      <c r="CD114" s="9">
        <v>1</v>
      </c>
      <c r="CS114" s="9">
        <v>2</v>
      </c>
      <c r="CT114" s="9">
        <v>1</v>
      </c>
      <c r="CX114" s="9">
        <v>2</v>
      </c>
      <c r="CZ114" s="9">
        <v>1</v>
      </c>
      <c r="DB114" s="7"/>
      <c r="DN114" s="9">
        <v>5</v>
      </c>
      <c r="DR114" s="9">
        <v>1</v>
      </c>
      <c r="DS114" s="9">
        <v>1</v>
      </c>
      <c r="DT114" s="9">
        <v>1</v>
      </c>
      <c r="DU114" s="7"/>
      <c r="DX114" s="9">
        <v>1</v>
      </c>
      <c r="DY114" s="9">
        <v>2</v>
      </c>
      <c r="EB114" s="9">
        <v>1</v>
      </c>
      <c r="ED114" s="7"/>
      <c r="EE114" s="7"/>
      <c r="EF114" s="7"/>
      <c r="EJ114" s="7"/>
      <c r="EL114" s="9">
        <v>1</v>
      </c>
      <c r="EM114" s="9">
        <v>2</v>
      </c>
      <c r="EN114" s="9">
        <v>2</v>
      </c>
      <c r="EO114" s="9">
        <v>1</v>
      </c>
      <c r="EU114" s="9">
        <v>1</v>
      </c>
      <c r="EW114" s="7"/>
      <c r="EX114" s="9">
        <v>1</v>
      </c>
      <c r="FA114" s="9">
        <v>1</v>
      </c>
      <c r="FC114" s="7"/>
      <c r="FE114" s="7"/>
      <c r="FF114" s="9">
        <v>3</v>
      </c>
      <c r="FK114" s="9">
        <v>1</v>
      </c>
      <c r="FM114" s="7">
        <v>4</v>
      </c>
      <c r="FN114" s="7"/>
      <c r="FS114" s="9">
        <v>1</v>
      </c>
      <c r="FU114" s="9">
        <v>1</v>
      </c>
      <c r="FW114" s="9">
        <v>1</v>
      </c>
      <c r="FY114" s="9">
        <v>2</v>
      </c>
      <c r="GB114" s="7"/>
      <c r="GC114" s="7"/>
      <c r="GG114" s="7"/>
      <c r="GI114" s="7"/>
      <c r="GN114" s="9">
        <v>1</v>
      </c>
      <c r="GO114" s="7"/>
    </row>
    <row r="115" spans="1:200" ht="14.4" x14ac:dyDescent="0.3">
      <c r="A115" s="3" t="s">
        <v>312</v>
      </c>
      <c r="B115" s="5"/>
      <c r="C115" s="5"/>
      <c r="D115" s="4"/>
      <c r="E115" s="5"/>
      <c r="F115" s="5"/>
      <c r="G115" s="5"/>
      <c r="H115" s="5"/>
      <c r="I115" s="5"/>
      <c r="K115" s="5"/>
      <c r="R115" s="5"/>
      <c r="T115" s="5"/>
      <c r="U115" s="5"/>
      <c r="AA115" s="5"/>
      <c r="AM115" s="5">
        <v>6</v>
      </c>
      <c r="AR115" s="5"/>
      <c r="AU115" s="5"/>
      <c r="BC115" s="7"/>
      <c r="BD115" s="7"/>
      <c r="BS115" s="7"/>
      <c r="DB115" s="7"/>
      <c r="DU115" s="7"/>
      <c r="ED115" s="7"/>
      <c r="EE115" s="7"/>
      <c r="EF115" s="7"/>
      <c r="EJ115" s="7"/>
      <c r="EW115" s="7"/>
      <c r="FC115" s="7"/>
      <c r="FE115" s="7"/>
      <c r="FM115" s="7"/>
      <c r="FN115" s="7"/>
      <c r="GB115" s="7"/>
      <c r="GC115" s="7"/>
      <c r="GG115" s="7"/>
      <c r="GI115" s="7"/>
      <c r="GO115" s="7"/>
    </row>
    <row r="116" spans="1:200" ht="14.4" x14ac:dyDescent="0.3">
      <c r="A116" s="3" t="s">
        <v>350</v>
      </c>
      <c r="B116" s="5"/>
      <c r="C116" s="5"/>
      <c r="D116" s="4"/>
      <c r="E116" s="5"/>
      <c r="F116" s="5"/>
      <c r="G116" s="5"/>
      <c r="H116" s="5"/>
      <c r="I116" s="5"/>
      <c r="K116" s="5"/>
      <c r="R116" s="5"/>
      <c r="T116" s="5"/>
      <c r="U116" s="5"/>
      <c r="AA116" s="5"/>
      <c r="AM116" s="5"/>
      <c r="AR116" s="5"/>
      <c r="AU116" s="5"/>
      <c r="BC116" s="7"/>
      <c r="BD116" s="7"/>
      <c r="BF116" s="7"/>
      <c r="BG116" s="7"/>
      <c r="BJ116" s="7"/>
      <c r="BS116" s="7"/>
      <c r="CG116" s="7"/>
      <c r="CT116" s="7"/>
      <c r="CX116" s="7"/>
      <c r="DH116" s="7"/>
      <c r="DN116" s="7"/>
      <c r="DU116" s="7"/>
      <c r="ED116" s="7"/>
      <c r="EF116" s="7"/>
      <c r="EJ116" s="7"/>
      <c r="FA116" s="7"/>
      <c r="FE116" s="7"/>
      <c r="FK116" s="7"/>
      <c r="FM116" s="7"/>
      <c r="FN116" s="7"/>
      <c r="FQ116" s="7"/>
      <c r="GC116" s="7"/>
      <c r="GG116" s="7">
        <v>1</v>
      </c>
      <c r="GI116" s="7"/>
      <c r="GK116" s="7"/>
    </row>
    <row r="117" spans="1:200" ht="14.4" x14ac:dyDescent="0.3">
      <c r="A117" s="3" t="s">
        <v>332</v>
      </c>
      <c r="B117" s="5"/>
      <c r="C117" s="5"/>
      <c r="D117" s="5"/>
      <c r="E117" s="5"/>
      <c r="F117" s="5"/>
      <c r="G117" s="4"/>
      <c r="H117" s="5"/>
      <c r="I117" s="5"/>
      <c r="N117" s="6">
        <v>1</v>
      </c>
      <c r="BC117" s="7"/>
      <c r="BD117" s="7"/>
      <c r="BF117" s="7"/>
      <c r="BG117" s="7"/>
      <c r="BJ117" s="7"/>
      <c r="BS117" s="7"/>
      <c r="CG117" s="7"/>
      <c r="CT117" s="7"/>
      <c r="CX117" s="7"/>
      <c r="DH117" s="7"/>
      <c r="DN117" s="7"/>
      <c r="DU117" s="7"/>
      <c r="ED117" s="7"/>
      <c r="EF117" s="7"/>
      <c r="EJ117" s="7"/>
      <c r="FA117" s="7"/>
      <c r="FE117" s="7"/>
      <c r="FK117" s="7"/>
      <c r="FM117" s="7"/>
      <c r="FN117" s="7"/>
      <c r="FQ117" s="7"/>
      <c r="GC117" s="7"/>
      <c r="GG117" s="7"/>
      <c r="GI117" s="7"/>
      <c r="GK117" s="7"/>
    </row>
    <row r="118" spans="1:200" ht="14.4" x14ac:dyDescent="0.3">
      <c r="A118" s="3" t="s">
        <v>221</v>
      </c>
      <c r="B118" s="5"/>
      <c r="C118" s="5"/>
      <c r="D118" s="4"/>
      <c r="E118" s="5"/>
      <c r="F118" s="4"/>
      <c r="G118" s="5">
        <v>29</v>
      </c>
      <c r="H118" s="5">
        <v>2</v>
      </c>
      <c r="I118" s="5">
        <v>2</v>
      </c>
      <c r="J118" s="6">
        <v>6</v>
      </c>
      <c r="K118" s="6">
        <v>38</v>
      </c>
      <c r="L118" s="6">
        <v>5</v>
      </c>
      <c r="N118" s="5">
        <v>2</v>
      </c>
      <c r="O118" s="6">
        <v>1</v>
      </c>
      <c r="P118" s="6">
        <v>1</v>
      </c>
      <c r="Q118" s="6">
        <v>1</v>
      </c>
      <c r="R118" s="6">
        <v>13</v>
      </c>
      <c r="S118" s="6">
        <v>12</v>
      </c>
      <c r="T118" s="6">
        <v>38</v>
      </c>
      <c r="V118" s="5">
        <v>2</v>
      </c>
      <c r="W118" s="6">
        <v>22</v>
      </c>
      <c r="X118" s="6">
        <v>14</v>
      </c>
      <c r="Y118" s="5">
        <v>1</v>
      </c>
      <c r="AA118" s="6">
        <v>4</v>
      </c>
      <c r="AC118" s="6">
        <v>9</v>
      </c>
      <c r="AD118" s="6">
        <v>1</v>
      </c>
      <c r="AF118" s="6">
        <v>2</v>
      </c>
      <c r="AG118" s="6">
        <v>17</v>
      </c>
      <c r="AI118" s="6">
        <v>2</v>
      </c>
      <c r="AK118" s="6">
        <v>11</v>
      </c>
      <c r="AL118" s="6">
        <v>2</v>
      </c>
      <c r="AM118" s="6">
        <v>2</v>
      </c>
      <c r="AQ118" s="6">
        <v>1</v>
      </c>
      <c r="AU118" s="6">
        <v>9</v>
      </c>
      <c r="AV118" s="6">
        <v>1</v>
      </c>
      <c r="AW118" s="6">
        <v>1</v>
      </c>
      <c r="AX118" s="6">
        <v>19</v>
      </c>
      <c r="AY118" s="6">
        <v>1</v>
      </c>
      <c r="AZ118" s="6">
        <v>2</v>
      </c>
      <c r="BD118" s="7">
        <v>1</v>
      </c>
      <c r="BF118" s="9">
        <v>2</v>
      </c>
      <c r="BG118" s="9">
        <v>1</v>
      </c>
      <c r="BJ118" s="9">
        <v>1</v>
      </c>
      <c r="BL118" s="7"/>
      <c r="BM118" s="9">
        <v>1</v>
      </c>
      <c r="BO118" s="7"/>
      <c r="BP118" s="7"/>
      <c r="BS118" s="9">
        <v>1</v>
      </c>
      <c r="BT118" s="7"/>
      <c r="BU118" s="7"/>
      <c r="BW118" s="9">
        <v>1</v>
      </c>
      <c r="CA118" s="9">
        <v>1</v>
      </c>
      <c r="CD118" s="7">
        <v>1</v>
      </c>
      <c r="CF118" s="7"/>
      <c r="CG118" s="7"/>
      <c r="CH118" s="9">
        <v>1</v>
      </c>
      <c r="CK118" s="7"/>
      <c r="CO118" s="7"/>
      <c r="CQ118" s="7"/>
      <c r="CT118" s="9">
        <v>1</v>
      </c>
      <c r="CU118" s="9">
        <v>3</v>
      </c>
      <c r="CY118" s="7">
        <v>1</v>
      </c>
      <c r="DE118" s="7"/>
      <c r="DH118" s="9">
        <v>1</v>
      </c>
      <c r="DI118" s="9">
        <v>1</v>
      </c>
      <c r="DL118" s="9">
        <v>6</v>
      </c>
      <c r="DN118" s="9">
        <v>1</v>
      </c>
      <c r="DO118" s="7"/>
      <c r="DP118" s="7"/>
      <c r="DS118" s="9">
        <v>4</v>
      </c>
      <c r="DU118" s="9">
        <v>4</v>
      </c>
      <c r="DX118" s="9">
        <v>1</v>
      </c>
      <c r="DZ118" s="9">
        <v>1</v>
      </c>
      <c r="EC118" s="9">
        <v>2</v>
      </c>
      <c r="EF118" s="9">
        <v>1</v>
      </c>
      <c r="EI118" s="9">
        <v>1</v>
      </c>
      <c r="EJ118" s="9">
        <v>1</v>
      </c>
      <c r="EW118" s="9">
        <v>1</v>
      </c>
      <c r="FA118" s="9">
        <v>1</v>
      </c>
      <c r="FE118" s="9">
        <v>2</v>
      </c>
      <c r="FI118" s="9">
        <v>1</v>
      </c>
      <c r="FK118" s="7">
        <v>1</v>
      </c>
      <c r="FM118" s="9">
        <v>4</v>
      </c>
      <c r="FQ118" s="9">
        <v>1</v>
      </c>
      <c r="FX118" s="9">
        <v>1</v>
      </c>
      <c r="GA118" s="7"/>
      <c r="GB118" s="9">
        <v>6</v>
      </c>
      <c r="GC118" s="9">
        <v>3</v>
      </c>
      <c r="GG118" s="9">
        <v>1</v>
      </c>
      <c r="GH118" s="9">
        <v>1</v>
      </c>
      <c r="GI118" s="9">
        <v>1</v>
      </c>
      <c r="GN118" s="9">
        <v>1</v>
      </c>
      <c r="GO118" s="9">
        <v>5</v>
      </c>
      <c r="GP118" s="9">
        <v>1</v>
      </c>
    </row>
    <row r="119" spans="1:200" ht="14.4" x14ac:dyDescent="0.3">
      <c r="A119" s="3" t="s">
        <v>222</v>
      </c>
      <c r="B119" s="5"/>
      <c r="C119" s="5"/>
      <c r="D119" s="4"/>
      <c r="E119" s="5"/>
      <c r="F119" s="4"/>
      <c r="G119" s="5"/>
      <c r="H119" s="5"/>
      <c r="I119" s="5"/>
      <c r="N119" s="5"/>
      <c r="V119" s="5"/>
      <c r="Y119" s="5"/>
      <c r="BD119" s="7">
        <v>1</v>
      </c>
      <c r="BF119" s="9">
        <v>1</v>
      </c>
      <c r="BL119" s="7"/>
      <c r="BO119" s="7"/>
      <c r="BP119" s="7"/>
      <c r="BT119" s="7"/>
      <c r="BU119" s="7"/>
      <c r="CD119" s="7"/>
      <c r="CF119" s="7"/>
      <c r="CG119" s="7"/>
      <c r="CK119" s="7"/>
      <c r="CL119" s="9">
        <v>1</v>
      </c>
      <c r="CO119" s="7"/>
      <c r="CQ119" s="7"/>
      <c r="CY119" s="7"/>
      <c r="DE119" s="7"/>
      <c r="DO119" s="7"/>
      <c r="DP119" s="7"/>
      <c r="ED119" s="9">
        <v>2</v>
      </c>
      <c r="EE119" s="9">
        <v>1</v>
      </c>
      <c r="EI119" s="9">
        <v>1</v>
      </c>
      <c r="EJ119" s="9">
        <v>3</v>
      </c>
      <c r="EK119" s="9">
        <v>1</v>
      </c>
      <c r="FB119" s="9">
        <v>1</v>
      </c>
      <c r="FC119" s="9">
        <v>4</v>
      </c>
    </row>
    <row r="120" spans="1:200" ht="14.4" x14ac:dyDescent="0.3">
      <c r="A120" s="3" t="s">
        <v>313</v>
      </c>
      <c r="B120" s="5"/>
      <c r="C120" s="5"/>
      <c r="D120" s="4"/>
      <c r="E120" s="5"/>
      <c r="F120" s="4"/>
      <c r="G120" s="5"/>
      <c r="H120" s="5"/>
      <c r="I120" s="5"/>
      <c r="N120" s="5"/>
      <c r="S120" s="6">
        <v>1</v>
      </c>
      <c r="V120" s="5"/>
      <c r="Y120" s="5"/>
      <c r="AA120" s="5"/>
      <c r="AG120" s="5"/>
      <c r="AS120" s="5"/>
      <c r="BD120" s="7"/>
      <c r="BL120" s="7"/>
      <c r="BO120" s="7"/>
      <c r="BP120" s="7"/>
      <c r="BT120" s="7"/>
      <c r="BU120" s="7"/>
      <c r="CD120" s="7"/>
      <c r="CF120" s="7"/>
      <c r="CG120" s="7"/>
      <c r="CK120" s="7"/>
      <c r="CO120" s="7"/>
      <c r="CQ120" s="7"/>
      <c r="CY120" s="7"/>
      <c r="DE120" s="7"/>
      <c r="DO120" s="7"/>
      <c r="DP120" s="7"/>
    </row>
    <row r="121" spans="1:200" ht="14.4" x14ac:dyDescent="0.3">
      <c r="A121" s="3" t="s">
        <v>324</v>
      </c>
      <c r="B121" s="5"/>
      <c r="C121" s="5"/>
      <c r="D121" s="5"/>
      <c r="E121" s="5"/>
      <c r="F121" s="5">
        <v>1</v>
      </c>
      <c r="G121" s="4"/>
      <c r="H121" s="5"/>
      <c r="I121" s="5"/>
      <c r="J121" s="5">
        <v>1</v>
      </c>
      <c r="K121" s="5">
        <v>3</v>
      </c>
      <c r="L121" s="5">
        <v>4</v>
      </c>
      <c r="N121" s="5">
        <v>7</v>
      </c>
      <c r="R121" s="6">
        <v>1</v>
      </c>
      <c r="S121" s="6">
        <v>7</v>
      </c>
      <c r="T121" s="6">
        <v>3</v>
      </c>
      <c r="W121" s="6">
        <v>4</v>
      </c>
      <c r="AA121" s="5"/>
      <c r="AD121" s="6">
        <v>4</v>
      </c>
      <c r="AH121" s="6">
        <v>1</v>
      </c>
      <c r="AO121" s="6">
        <v>10</v>
      </c>
      <c r="AR121" s="5">
        <v>1</v>
      </c>
      <c r="AS121" s="5"/>
      <c r="AU121" s="6">
        <v>2</v>
      </c>
      <c r="AV121" s="6">
        <v>15</v>
      </c>
      <c r="AX121" s="6">
        <v>3</v>
      </c>
      <c r="BD121" s="7"/>
      <c r="BL121" s="7"/>
      <c r="BO121" s="7"/>
      <c r="BP121" s="7"/>
      <c r="BT121" s="7"/>
      <c r="BU121" s="7"/>
      <c r="CD121" s="7"/>
      <c r="CF121" s="7"/>
      <c r="CG121" s="7"/>
      <c r="CK121" s="7"/>
      <c r="CO121" s="7"/>
      <c r="CQ121" s="7"/>
      <c r="CY121" s="7"/>
      <c r="DE121" s="7"/>
      <c r="DL121" s="9">
        <v>1</v>
      </c>
      <c r="DO121" s="7"/>
      <c r="DP121" s="7"/>
      <c r="DR121" s="7"/>
      <c r="DW121" s="7"/>
      <c r="DX121" s="7"/>
      <c r="EL121" s="7"/>
      <c r="EO121" s="7"/>
      <c r="EQ121" s="7"/>
      <c r="ER121" s="7"/>
      <c r="FA121" s="7"/>
      <c r="FE121" s="7"/>
      <c r="FI121" s="7"/>
      <c r="FO121" s="7"/>
      <c r="FU121" s="7"/>
      <c r="FV121" s="7"/>
      <c r="GI121" s="7"/>
    </row>
    <row r="122" spans="1:200" ht="14.4" x14ac:dyDescent="0.3">
      <c r="A122" s="3" t="s">
        <v>223</v>
      </c>
      <c r="B122" s="5"/>
      <c r="C122" s="5"/>
      <c r="D122" s="5"/>
      <c r="E122" s="5"/>
      <c r="F122" s="4"/>
      <c r="G122" s="5">
        <v>2</v>
      </c>
      <c r="H122" s="5"/>
      <c r="I122" s="5"/>
      <c r="R122" s="5"/>
      <c r="V122" s="5"/>
      <c r="W122" s="6">
        <v>1</v>
      </c>
      <c r="AG122" s="5"/>
      <c r="BC122" s="9">
        <v>1</v>
      </c>
      <c r="BD122" s="7"/>
      <c r="BR122" s="9">
        <v>1</v>
      </c>
      <c r="BS122" s="9">
        <v>1</v>
      </c>
      <c r="CE122" s="9">
        <v>1</v>
      </c>
      <c r="CK122" s="9">
        <v>2</v>
      </c>
      <c r="CL122" s="9">
        <v>1</v>
      </c>
      <c r="DE122" s="9">
        <v>1</v>
      </c>
      <c r="DJ122" s="7"/>
      <c r="DK122" s="9">
        <v>1</v>
      </c>
      <c r="DY122" s="7"/>
      <c r="EH122" s="9">
        <v>1</v>
      </c>
      <c r="EO122" s="7"/>
    </row>
    <row r="123" spans="1:200" ht="14.4" x14ac:dyDescent="0.3">
      <c r="A123" s="3" t="s">
        <v>224</v>
      </c>
      <c r="B123" s="5"/>
      <c r="C123" s="5"/>
      <c r="D123" s="5"/>
      <c r="E123" s="5"/>
      <c r="F123" s="4"/>
      <c r="G123" s="5"/>
      <c r="H123" s="5"/>
      <c r="I123" s="5"/>
      <c r="R123" s="5"/>
      <c r="V123" s="5"/>
      <c r="AG123" s="5"/>
      <c r="BD123" s="7"/>
      <c r="DJ123" s="7"/>
      <c r="DY123" s="7"/>
      <c r="EK123" s="9">
        <v>1</v>
      </c>
      <c r="EO123" s="7"/>
      <c r="FG123" s="7"/>
      <c r="GR123" s="9">
        <v>1</v>
      </c>
    </row>
    <row r="124" spans="1:200" ht="14.4" x14ac:dyDescent="0.3">
      <c r="A124" s="3" t="s">
        <v>351</v>
      </c>
      <c r="B124" s="5"/>
      <c r="C124" s="5"/>
      <c r="D124" s="5"/>
      <c r="E124" s="5"/>
      <c r="F124" s="4"/>
      <c r="G124" s="5"/>
      <c r="H124" s="5"/>
      <c r="I124" s="5"/>
      <c r="R124" s="5"/>
      <c r="V124" s="5"/>
      <c r="AG124" s="5"/>
      <c r="BD124" s="7"/>
      <c r="BJ124" s="7"/>
      <c r="BN124" s="7"/>
      <c r="BS124" s="7"/>
      <c r="BY124" s="7"/>
      <c r="CC124" s="7"/>
      <c r="CD124" s="7"/>
      <c r="CO124" s="7"/>
      <c r="DE124" s="7"/>
      <c r="DR124" s="7"/>
      <c r="ED124" s="9">
        <v>1</v>
      </c>
      <c r="FA124" s="7"/>
      <c r="FF124" s="7"/>
      <c r="GI124" s="7"/>
      <c r="GK124" s="7"/>
      <c r="GN124" s="7"/>
      <c r="GO124" s="7"/>
      <c r="GP124" s="7"/>
      <c r="GQ124" s="7"/>
      <c r="GR124" s="7"/>
    </row>
    <row r="125" spans="1:200" ht="14.4" x14ac:dyDescent="0.3">
      <c r="A125" s="3" t="s">
        <v>225</v>
      </c>
      <c r="B125" s="5"/>
      <c r="C125" s="5"/>
      <c r="D125" s="5"/>
      <c r="E125" s="5"/>
      <c r="F125" s="4"/>
      <c r="G125" s="5"/>
      <c r="H125" s="5"/>
      <c r="I125" s="5"/>
      <c r="R125" s="5"/>
      <c r="V125" s="5"/>
      <c r="AG125" s="5"/>
      <c r="BD125" s="7"/>
      <c r="BH125" s="9">
        <v>1</v>
      </c>
      <c r="BJ125" s="7"/>
      <c r="BN125" s="9">
        <v>1</v>
      </c>
      <c r="BS125" s="7"/>
      <c r="BU125" s="7"/>
      <c r="CA125" s="9">
        <v>1</v>
      </c>
      <c r="CC125" s="9">
        <v>1</v>
      </c>
      <c r="CD125" s="7"/>
      <c r="CS125" s="7"/>
      <c r="CT125" s="7"/>
      <c r="CX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</row>
    <row r="126" spans="1:200" ht="14.4" x14ac:dyDescent="0.3">
      <c r="A126" s="3" t="s">
        <v>352</v>
      </c>
      <c r="B126" s="5"/>
      <c r="C126" s="5"/>
      <c r="D126" s="5"/>
      <c r="E126" s="5"/>
      <c r="F126" s="4"/>
      <c r="G126" s="5"/>
      <c r="H126" s="5"/>
      <c r="I126" s="5"/>
      <c r="R126" s="5"/>
      <c r="V126" s="5"/>
      <c r="AG126" s="5"/>
      <c r="BD126" s="7"/>
      <c r="BF126" s="7"/>
      <c r="BG126" s="7"/>
      <c r="BJ126" s="7"/>
      <c r="BM126" s="7"/>
      <c r="BS126" s="7"/>
      <c r="BW126" s="7"/>
      <c r="CA126" s="7"/>
      <c r="CD126" s="7"/>
      <c r="CH126" s="7"/>
      <c r="CT126" s="7"/>
      <c r="CU126" s="7"/>
      <c r="CY126" s="7"/>
      <c r="DH126" s="7"/>
      <c r="DI126" s="7"/>
      <c r="DL126" s="7"/>
      <c r="DN126" s="7">
        <v>1</v>
      </c>
      <c r="DS126" s="7"/>
      <c r="DU126" s="7"/>
      <c r="DX126" s="7"/>
      <c r="DZ126" s="7"/>
      <c r="EC126" s="7"/>
      <c r="EF126" s="7"/>
      <c r="EI126" s="7"/>
      <c r="EJ126" s="7"/>
      <c r="EW126" s="7"/>
      <c r="FA126" s="7"/>
      <c r="FE126" s="7"/>
      <c r="FI126" s="7"/>
      <c r="FK126" s="7"/>
      <c r="FM126" s="7"/>
      <c r="FQ126" s="7"/>
      <c r="FX126" s="7"/>
      <c r="GB126" s="7"/>
      <c r="GC126" s="7"/>
      <c r="GG126" s="7"/>
      <c r="GH126" s="7"/>
      <c r="GI126" s="7"/>
      <c r="GN126" s="7"/>
      <c r="GO126" s="7">
        <v>1</v>
      </c>
      <c r="GP126" s="7"/>
    </row>
    <row r="127" spans="1:200" ht="14.4" x14ac:dyDescent="0.3">
      <c r="A127" s="3" t="s">
        <v>226</v>
      </c>
      <c r="B127" s="5"/>
      <c r="C127" s="5"/>
      <c r="D127" s="5">
        <v>1</v>
      </c>
      <c r="E127" s="5"/>
      <c r="F127" s="4"/>
      <c r="G127" s="5"/>
      <c r="H127" s="5"/>
      <c r="I127" s="5"/>
      <c r="R127" s="5"/>
      <c r="U127" s="6">
        <v>1</v>
      </c>
      <c r="V127" s="5">
        <v>4</v>
      </c>
      <c r="W127" s="6">
        <v>1</v>
      </c>
      <c r="X127" s="5">
        <v>2</v>
      </c>
      <c r="AA127" s="5"/>
      <c r="AC127" s="5"/>
      <c r="AG127" s="5"/>
      <c r="AI127" s="5">
        <v>1</v>
      </c>
      <c r="AK127" s="5"/>
      <c r="AL127" s="6">
        <v>2</v>
      </c>
      <c r="AM127" s="5">
        <v>1</v>
      </c>
      <c r="AQ127" s="5"/>
      <c r="AS127" s="5"/>
      <c r="AT127" s="5"/>
      <c r="AX127" s="5">
        <v>1</v>
      </c>
      <c r="AY127" s="6">
        <v>4</v>
      </c>
      <c r="AZ127" s="5">
        <v>6</v>
      </c>
      <c r="BD127" s="7"/>
      <c r="BF127" s="7"/>
      <c r="BV127" s="9">
        <v>1</v>
      </c>
      <c r="BX127" s="9">
        <v>1</v>
      </c>
      <c r="CD127" s="9">
        <v>1</v>
      </c>
      <c r="CL127" s="7">
        <v>1</v>
      </c>
      <c r="DB127" s="9">
        <v>1</v>
      </c>
      <c r="EC127" s="9">
        <v>1</v>
      </c>
      <c r="ED127" s="7"/>
      <c r="EE127" s="7"/>
      <c r="EI127" s="7"/>
      <c r="EJ127" s="7"/>
      <c r="EK127" s="7"/>
      <c r="EO127" s="9">
        <v>1</v>
      </c>
      <c r="EW127" s="9">
        <v>1</v>
      </c>
      <c r="FB127" s="7"/>
      <c r="FC127" s="7"/>
      <c r="FE127" s="9">
        <v>1</v>
      </c>
    </row>
    <row r="128" spans="1:200" ht="14.4" x14ac:dyDescent="0.3">
      <c r="A128" s="3" t="s">
        <v>227</v>
      </c>
      <c r="B128" s="5"/>
      <c r="C128" s="5"/>
      <c r="D128" s="5"/>
      <c r="E128" s="5"/>
      <c r="F128" s="4"/>
      <c r="G128" s="5"/>
      <c r="H128" s="5"/>
      <c r="I128" s="5"/>
      <c r="R128" s="5"/>
      <c r="V128" s="5"/>
      <c r="X128" s="5"/>
      <c r="AA128" s="5"/>
      <c r="AC128" s="5"/>
      <c r="AG128" s="5"/>
      <c r="AI128" s="5"/>
      <c r="AK128" s="5"/>
      <c r="AM128" s="5"/>
      <c r="AQ128" s="5"/>
      <c r="AS128" s="5"/>
      <c r="AT128" s="5"/>
      <c r="AX128" s="5"/>
      <c r="AZ128" s="5"/>
      <c r="BC128" s="7"/>
      <c r="BR128" s="7"/>
      <c r="BS128" s="7"/>
      <c r="CE128" s="7"/>
      <c r="CK128" s="7"/>
      <c r="CL128" s="7"/>
      <c r="DE128" s="7"/>
      <c r="DK128" s="7"/>
      <c r="DL128" s="7"/>
      <c r="FK128" s="9">
        <v>3</v>
      </c>
    </row>
    <row r="129" spans="1:200" ht="14.4" x14ac:dyDescent="0.3">
      <c r="A129" s="3" t="s">
        <v>228</v>
      </c>
      <c r="B129" s="5"/>
      <c r="C129" s="5"/>
      <c r="D129" s="5">
        <v>2</v>
      </c>
      <c r="E129" s="5"/>
      <c r="F129" s="5"/>
      <c r="G129" s="4"/>
      <c r="H129" s="5"/>
      <c r="I129" s="5"/>
      <c r="J129" s="5"/>
      <c r="K129" s="5"/>
      <c r="L129" s="5"/>
      <c r="N129" s="5"/>
      <c r="X129" s="6">
        <v>6</v>
      </c>
      <c r="Y129" s="6">
        <v>2</v>
      </c>
      <c r="Z129" s="6">
        <v>7</v>
      </c>
      <c r="AE129" s="6">
        <v>1</v>
      </c>
      <c r="AM129" s="5"/>
      <c r="AQ129" s="6">
        <v>5</v>
      </c>
      <c r="BC129" s="7"/>
      <c r="BR129" s="7"/>
      <c r="BS129" s="7"/>
      <c r="CE129" s="7"/>
      <c r="CK129" s="7"/>
      <c r="CL129" s="7"/>
      <c r="DE129" s="7"/>
      <c r="DK129" s="7"/>
      <c r="EH129" s="7"/>
      <c r="EQ129" s="9">
        <v>1</v>
      </c>
      <c r="EZ129" s="9">
        <v>1</v>
      </c>
      <c r="FF129" s="9">
        <v>1</v>
      </c>
      <c r="FK129" s="9">
        <v>1</v>
      </c>
      <c r="FU129" s="9">
        <v>2</v>
      </c>
      <c r="GQ129" s="9">
        <v>1</v>
      </c>
    </row>
    <row r="130" spans="1:200" ht="14.4" x14ac:dyDescent="0.3">
      <c r="A130" s="3" t="s">
        <v>229</v>
      </c>
      <c r="B130" s="5"/>
      <c r="C130" s="5"/>
      <c r="D130" s="5"/>
      <c r="E130" s="5"/>
      <c r="F130" s="5"/>
      <c r="G130" s="4"/>
      <c r="H130" s="5"/>
      <c r="I130" s="5"/>
      <c r="J130" s="5">
        <v>1</v>
      </c>
      <c r="K130" s="5"/>
      <c r="L130" s="5"/>
      <c r="N130" s="5"/>
      <c r="V130" s="6">
        <v>10</v>
      </c>
      <c r="AA130" s="6">
        <v>1</v>
      </c>
      <c r="AM130" s="6">
        <v>7</v>
      </c>
      <c r="AQ130" s="6">
        <v>1</v>
      </c>
      <c r="AR130" s="6">
        <v>6</v>
      </c>
      <c r="AW130" s="6">
        <v>1</v>
      </c>
      <c r="AY130" s="6">
        <v>6</v>
      </c>
      <c r="BF130" s="7"/>
      <c r="BH130" s="7"/>
      <c r="BN130" s="7"/>
      <c r="CA130" s="7"/>
      <c r="CC130" s="7"/>
      <c r="DM130" s="9">
        <v>1</v>
      </c>
      <c r="DN130" s="9">
        <v>2</v>
      </c>
      <c r="DP130" s="9">
        <v>1</v>
      </c>
      <c r="DX130" s="9">
        <v>1</v>
      </c>
      <c r="EK130" s="7"/>
      <c r="FK130" s="9">
        <v>2</v>
      </c>
      <c r="GR130" s="7"/>
    </row>
    <row r="131" spans="1:200" ht="14.4" x14ac:dyDescent="0.3">
      <c r="A131" s="3" t="s">
        <v>230</v>
      </c>
      <c r="B131" s="5"/>
      <c r="C131" s="5"/>
      <c r="D131" s="5"/>
      <c r="E131" s="5"/>
      <c r="F131" s="5"/>
      <c r="G131" s="4"/>
      <c r="H131" s="5"/>
      <c r="I131" s="5"/>
      <c r="J131" s="5"/>
      <c r="K131" s="5"/>
      <c r="L131" s="5"/>
      <c r="N131" s="5"/>
      <c r="BE131" s="7"/>
      <c r="BF131" s="7"/>
      <c r="BM131" s="7"/>
      <c r="BV131" s="7"/>
      <c r="BX131" s="7"/>
      <c r="CD131" s="7"/>
      <c r="CL131" s="7"/>
      <c r="DB131" s="7"/>
      <c r="DG131" s="9">
        <v>1</v>
      </c>
      <c r="EA131" s="9">
        <v>1</v>
      </c>
      <c r="EC131" s="7"/>
      <c r="ED131" s="7"/>
    </row>
    <row r="132" spans="1:200" ht="14.4" x14ac:dyDescent="0.3">
      <c r="A132" s="3" t="s">
        <v>231</v>
      </c>
      <c r="B132" s="5"/>
      <c r="C132" s="5"/>
      <c r="D132" s="5"/>
      <c r="E132" s="5"/>
      <c r="F132" s="5"/>
      <c r="G132" s="4"/>
      <c r="H132" s="5"/>
      <c r="I132" s="5"/>
      <c r="J132" s="5"/>
      <c r="K132" s="5"/>
      <c r="L132" s="5"/>
      <c r="N132" s="5"/>
      <c r="BF132" s="7"/>
      <c r="BH132" s="7"/>
      <c r="BN132" s="7"/>
      <c r="CA132" s="7"/>
      <c r="CC132" s="7"/>
      <c r="EM132" s="9">
        <v>2</v>
      </c>
      <c r="GM132" s="9">
        <v>3</v>
      </c>
    </row>
    <row r="133" spans="1:200" ht="14.4" x14ac:dyDescent="0.3">
      <c r="A133" s="3" t="s">
        <v>314</v>
      </c>
      <c r="B133" s="5"/>
      <c r="C133" s="5"/>
      <c r="D133" s="5"/>
      <c r="E133" s="5"/>
      <c r="F133" s="5"/>
      <c r="G133" s="4"/>
      <c r="H133" s="5"/>
      <c r="I133" s="5"/>
      <c r="J133" s="5"/>
      <c r="K133" s="5"/>
      <c r="L133" s="5"/>
      <c r="N133" s="5"/>
      <c r="O133" s="5"/>
      <c r="P133" s="5"/>
      <c r="Q133" s="5"/>
      <c r="R133" s="5"/>
      <c r="S133" s="5"/>
      <c r="T133" s="5">
        <v>1</v>
      </c>
      <c r="V133" s="5"/>
      <c r="W133" s="5"/>
      <c r="X133" s="5"/>
      <c r="Y133" s="5"/>
      <c r="AA133" s="5"/>
      <c r="AC133" s="5"/>
      <c r="AD133" s="5"/>
      <c r="AF133" s="5"/>
      <c r="AG133" s="5"/>
      <c r="AI133" s="5"/>
      <c r="AK133" s="5"/>
      <c r="AL133" s="5"/>
      <c r="AM133" s="5"/>
      <c r="AQ133" s="5"/>
      <c r="AU133" s="5"/>
      <c r="AV133" s="5"/>
      <c r="AW133" s="5"/>
      <c r="AX133" s="5"/>
      <c r="AY133" s="5"/>
      <c r="AZ133" s="5"/>
      <c r="BF133" s="7"/>
      <c r="BH133" s="7"/>
      <c r="BN133" s="7"/>
      <c r="CA133" s="7"/>
      <c r="CC133" s="7"/>
    </row>
    <row r="134" spans="1:200" ht="14.4" x14ac:dyDescent="0.3">
      <c r="A134" s="3" t="s">
        <v>232</v>
      </c>
      <c r="B134" s="5"/>
      <c r="C134" s="5"/>
      <c r="D134" s="5"/>
      <c r="E134" s="5"/>
      <c r="F134" s="4">
        <v>1</v>
      </c>
      <c r="G134" s="5"/>
      <c r="H134" s="5"/>
      <c r="I134" s="5"/>
      <c r="J134" s="5"/>
      <c r="K134" s="5"/>
      <c r="L134" s="5"/>
      <c r="N134" s="5">
        <v>1</v>
      </c>
      <c r="R134" s="5"/>
      <c r="S134" s="5"/>
      <c r="BE134" s="7"/>
      <c r="BF134" s="7"/>
      <c r="BM134" s="7"/>
      <c r="BV134" s="7"/>
      <c r="BX134" s="7"/>
      <c r="CD134" s="7"/>
      <c r="CL134" s="7"/>
      <c r="DB134" s="7"/>
      <c r="DH134" s="9">
        <v>1</v>
      </c>
      <c r="DO134" s="7"/>
      <c r="ED134" s="9">
        <v>1</v>
      </c>
      <c r="FA134" s="9">
        <v>5</v>
      </c>
      <c r="FO134" s="7"/>
    </row>
    <row r="135" spans="1:200" ht="14.4" x14ac:dyDescent="0.3">
      <c r="A135" s="3" t="s">
        <v>315</v>
      </c>
      <c r="B135" s="5"/>
      <c r="C135" s="5"/>
      <c r="D135" s="5"/>
      <c r="E135" s="5"/>
      <c r="F135" s="4"/>
      <c r="G135" s="5">
        <v>1</v>
      </c>
      <c r="H135" s="5"/>
      <c r="I135" s="5"/>
      <c r="J135" s="5"/>
      <c r="K135" s="5"/>
      <c r="L135" s="5"/>
      <c r="N135" s="5"/>
      <c r="R135" s="5"/>
      <c r="S135" s="5"/>
      <c r="T135" s="5"/>
      <c r="W135" s="5"/>
      <c r="AD135" s="5"/>
      <c r="AH135" s="5"/>
      <c r="AO135" s="5"/>
      <c r="AR135" s="5"/>
      <c r="AU135" s="5"/>
      <c r="AV135" s="5"/>
      <c r="AX135" s="5"/>
      <c r="BE135" s="7"/>
      <c r="BF135" s="7"/>
      <c r="BM135" s="7"/>
      <c r="BV135" s="7"/>
      <c r="BX135" s="7"/>
      <c r="CD135" s="7"/>
      <c r="CL135" s="7"/>
      <c r="DB135" s="7"/>
      <c r="DO135" s="7"/>
      <c r="FO135" s="7"/>
    </row>
    <row r="136" spans="1:200" ht="14.4" x14ac:dyDescent="0.3">
      <c r="A136" s="3" t="s">
        <v>233</v>
      </c>
      <c r="B136" s="5"/>
      <c r="C136" s="5"/>
      <c r="D136" s="5"/>
      <c r="E136" s="5"/>
      <c r="F136" s="4"/>
      <c r="G136" s="5"/>
      <c r="H136" s="5"/>
      <c r="I136" s="5"/>
      <c r="J136" s="5"/>
      <c r="K136" s="5"/>
      <c r="L136" s="5"/>
      <c r="N136" s="5"/>
      <c r="R136" s="5"/>
      <c r="S136" s="5"/>
      <c r="T136" s="5"/>
      <c r="W136" s="5"/>
      <c r="AD136" s="5"/>
      <c r="AH136" s="5"/>
      <c r="AO136" s="5"/>
      <c r="AR136" s="5"/>
      <c r="AU136" s="5"/>
      <c r="AV136" s="5"/>
      <c r="AX136" s="5"/>
      <c r="BE136" s="7"/>
      <c r="BF136" s="7"/>
      <c r="BM136" s="7"/>
      <c r="BV136" s="7"/>
      <c r="BX136" s="7"/>
      <c r="CD136" s="7"/>
      <c r="CL136" s="7"/>
      <c r="DB136" s="7"/>
      <c r="DN136" s="7"/>
      <c r="FW136" s="9">
        <v>1</v>
      </c>
      <c r="GO136" s="7"/>
    </row>
    <row r="137" spans="1:200" ht="14.4" x14ac:dyDescent="0.3">
      <c r="A137" s="3" t="s">
        <v>353</v>
      </c>
      <c r="B137" s="5"/>
      <c r="C137" s="5"/>
      <c r="D137" s="5"/>
      <c r="E137" s="5"/>
      <c r="F137" s="4"/>
      <c r="G137" s="5"/>
      <c r="H137" s="5"/>
      <c r="I137" s="5"/>
      <c r="J137" s="5"/>
      <c r="K137" s="5"/>
      <c r="L137" s="5"/>
      <c r="N137" s="5"/>
      <c r="R137" s="5"/>
      <c r="S137" s="5"/>
      <c r="T137" s="5"/>
      <c r="W137" s="5"/>
      <c r="AD137" s="5"/>
      <c r="AH137" s="5"/>
      <c r="AO137" s="5"/>
      <c r="AR137" s="5"/>
      <c r="AU137" s="5"/>
      <c r="AV137" s="5"/>
      <c r="AX137" s="5"/>
      <c r="BE137" s="7"/>
      <c r="BF137" s="7"/>
      <c r="BM137" s="7"/>
      <c r="BV137" s="7"/>
      <c r="BX137" s="7"/>
      <c r="CD137" s="7"/>
      <c r="CL137" s="7"/>
      <c r="DB137" s="7"/>
      <c r="DY137" s="9">
        <v>1</v>
      </c>
      <c r="DZ137" s="9">
        <v>1</v>
      </c>
      <c r="EC137" s="7"/>
      <c r="EO137" s="7"/>
      <c r="EW137" s="7"/>
      <c r="FE137" s="7"/>
    </row>
    <row r="138" spans="1:200" ht="14.4" x14ac:dyDescent="0.3">
      <c r="A138" s="3" t="s">
        <v>316</v>
      </c>
      <c r="B138" s="5"/>
      <c r="C138" s="5"/>
      <c r="D138" s="5"/>
      <c r="E138" s="5"/>
      <c r="F138" s="5"/>
      <c r="G138" s="4"/>
      <c r="H138" s="5"/>
      <c r="I138" s="5"/>
      <c r="O138" s="6">
        <v>1</v>
      </c>
      <c r="W138" s="5"/>
      <c r="BE138" s="7"/>
      <c r="BF138" s="7"/>
      <c r="BM138" s="7"/>
      <c r="BV138" s="7"/>
      <c r="BX138" s="7"/>
      <c r="CD138" s="7"/>
      <c r="CL138" s="7"/>
      <c r="DB138" s="7"/>
      <c r="EC138" s="7"/>
      <c r="EO138" s="7"/>
      <c r="EW138" s="7"/>
      <c r="FE138" s="7"/>
    </row>
    <row r="139" spans="1:200" ht="14.4" x14ac:dyDescent="0.3">
      <c r="A139" s="3" t="s">
        <v>234</v>
      </c>
      <c r="B139" s="5"/>
      <c r="C139" s="5"/>
      <c r="D139" s="4">
        <v>1</v>
      </c>
      <c r="E139" s="5"/>
      <c r="F139" s="5"/>
      <c r="G139" s="5"/>
      <c r="H139" s="5"/>
      <c r="I139" s="5"/>
      <c r="U139" s="5"/>
      <c r="V139" s="5"/>
      <c r="W139" s="5"/>
      <c r="X139" s="5"/>
      <c r="AI139" s="5"/>
      <c r="AL139" s="5"/>
      <c r="AM139" s="5"/>
      <c r="AX139" s="5"/>
      <c r="AY139" s="5"/>
      <c r="AZ139" s="5"/>
      <c r="BE139" s="7"/>
      <c r="BF139" s="7"/>
      <c r="BM139" s="7"/>
      <c r="BW139" s="7">
        <v>1</v>
      </c>
      <c r="CJ139" s="7"/>
      <c r="CZ139" s="9">
        <v>1</v>
      </c>
      <c r="DB139" s="9">
        <v>1</v>
      </c>
      <c r="DG139" s="7"/>
      <c r="DL139" s="9">
        <v>2</v>
      </c>
      <c r="DM139" s="7"/>
      <c r="DN139" s="7"/>
      <c r="DP139" s="7"/>
      <c r="DX139" s="7"/>
      <c r="EQ139" s="7"/>
      <c r="ET139" s="9">
        <v>1</v>
      </c>
      <c r="EZ139" s="7"/>
      <c r="FF139" s="7"/>
      <c r="FK139" s="7"/>
      <c r="FU139" s="7"/>
      <c r="GQ139" s="7"/>
    </row>
    <row r="140" spans="1:200" ht="14.4" x14ac:dyDescent="0.3">
      <c r="A140" s="3" t="s">
        <v>317</v>
      </c>
      <c r="B140" s="5"/>
      <c r="C140" s="5"/>
      <c r="D140" s="4"/>
      <c r="E140" s="5"/>
      <c r="F140" s="5"/>
      <c r="G140" s="5"/>
      <c r="H140" s="5"/>
      <c r="I140" s="5"/>
      <c r="X140" s="5"/>
      <c r="Y140" s="5"/>
      <c r="Z140" s="5"/>
      <c r="AE140" s="5"/>
      <c r="AQ140" s="5"/>
      <c r="AS140" s="6">
        <v>3</v>
      </c>
      <c r="AT140" s="6">
        <v>2</v>
      </c>
      <c r="BE140" s="7"/>
      <c r="BF140" s="7"/>
      <c r="BM140" s="7"/>
      <c r="BW140" s="7"/>
      <c r="CJ140" s="7">
        <v>1</v>
      </c>
      <c r="DG140" s="7"/>
      <c r="DM140" s="7"/>
      <c r="DN140" s="7"/>
      <c r="DP140" s="7"/>
      <c r="DX140" s="7"/>
      <c r="FK140" s="7"/>
    </row>
    <row r="141" spans="1:200" ht="14.4" x14ac:dyDescent="0.3">
      <c r="A141" s="3" t="s">
        <v>235</v>
      </c>
      <c r="B141" s="5"/>
      <c r="C141" s="5">
        <v>4</v>
      </c>
      <c r="D141" s="5">
        <v>1</v>
      </c>
      <c r="E141" s="5">
        <v>5</v>
      </c>
      <c r="F141" s="4"/>
      <c r="G141" s="5"/>
      <c r="H141" s="5"/>
      <c r="I141" s="5"/>
      <c r="J141" s="5">
        <v>9</v>
      </c>
      <c r="U141" s="6">
        <v>1</v>
      </c>
      <c r="V141" s="5">
        <v>4</v>
      </c>
      <c r="X141" s="6">
        <v>2</v>
      </c>
      <c r="Y141" s="6">
        <v>1</v>
      </c>
      <c r="AA141" s="5"/>
      <c r="AB141" s="6">
        <v>3</v>
      </c>
      <c r="AE141" s="6">
        <v>4</v>
      </c>
      <c r="AF141" s="6">
        <v>1</v>
      </c>
      <c r="AI141" s="6">
        <v>2</v>
      </c>
      <c r="AK141" s="6">
        <v>3</v>
      </c>
      <c r="AM141" s="5">
        <v>3</v>
      </c>
      <c r="AN141" s="6">
        <v>1</v>
      </c>
      <c r="AP141" s="6">
        <v>3</v>
      </c>
      <c r="AQ141" s="5"/>
      <c r="AR141" s="5"/>
      <c r="AT141" s="6">
        <v>4</v>
      </c>
      <c r="AW141" s="5">
        <v>3</v>
      </c>
      <c r="AX141" s="6">
        <v>1</v>
      </c>
      <c r="AY141" s="5"/>
      <c r="AZ141" s="6">
        <v>1</v>
      </c>
      <c r="BE141" s="7"/>
      <c r="BF141" s="7"/>
      <c r="BM141" s="7"/>
      <c r="BW141" s="7">
        <v>9</v>
      </c>
      <c r="CD141" s="9">
        <v>1</v>
      </c>
      <c r="CG141" s="9">
        <v>1</v>
      </c>
      <c r="CH141" s="9">
        <v>1</v>
      </c>
      <c r="CI141" s="9">
        <v>1</v>
      </c>
      <c r="CJ141" s="7"/>
      <c r="CM141" s="9">
        <v>1</v>
      </c>
      <c r="CN141" s="9">
        <v>1</v>
      </c>
      <c r="CS141" s="9">
        <v>1</v>
      </c>
      <c r="CT141" s="9">
        <v>1</v>
      </c>
      <c r="CX141" s="9">
        <v>1</v>
      </c>
      <c r="CZ141" s="9">
        <v>1</v>
      </c>
      <c r="DB141" s="9">
        <v>2</v>
      </c>
      <c r="DD141" s="9">
        <v>2</v>
      </c>
      <c r="DG141" s="7"/>
      <c r="DJ141" s="9">
        <v>2</v>
      </c>
      <c r="DM141" s="7">
        <v>1</v>
      </c>
      <c r="DN141" s="7">
        <v>3</v>
      </c>
      <c r="DP141" s="7">
        <v>3</v>
      </c>
      <c r="DR141" s="9">
        <v>3</v>
      </c>
      <c r="DX141" s="7">
        <v>4</v>
      </c>
      <c r="DZ141" s="9">
        <v>3</v>
      </c>
      <c r="EA141" s="9">
        <v>1</v>
      </c>
      <c r="EC141" s="9">
        <v>4</v>
      </c>
      <c r="EM141" s="9">
        <v>3</v>
      </c>
      <c r="EO141" s="9">
        <v>2</v>
      </c>
      <c r="EP141" s="9">
        <v>1</v>
      </c>
      <c r="EQ141" s="9">
        <v>4</v>
      </c>
      <c r="ES141" s="9">
        <v>3</v>
      </c>
      <c r="ET141" s="9">
        <v>3</v>
      </c>
      <c r="EV141" s="9">
        <v>1</v>
      </c>
      <c r="EW141" s="9">
        <v>2</v>
      </c>
      <c r="EX141" s="9">
        <v>1</v>
      </c>
      <c r="EZ141" s="9">
        <v>1</v>
      </c>
      <c r="FB141" s="9">
        <v>2</v>
      </c>
      <c r="FE141" s="9">
        <v>2</v>
      </c>
      <c r="FF141" s="9">
        <v>2</v>
      </c>
      <c r="FK141" s="7">
        <v>4</v>
      </c>
      <c r="FL141" s="9">
        <v>2</v>
      </c>
      <c r="FM141" s="9">
        <v>2</v>
      </c>
      <c r="FQ141" s="9">
        <v>1</v>
      </c>
      <c r="FX141" s="9">
        <v>1</v>
      </c>
      <c r="GN141" s="9">
        <v>3</v>
      </c>
      <c r="GR141" s="9">
        <v>1</v>
      </c>
    </row>
    <row r="142" spans="1:200" ht="14.4" x14ac:dyDescent="0.3">
      <c r="A142" s="3" t="s">
        <v>236</v>
      </c>
      <c r="B142" s="5"/>
      <c r="C142" s="5"/>
      <c r="D142" s="5"/>
      <c r="E142" s="5"/>
      <c r="F142" s="4"/>
      <c r="G142" s="5"/>
      <c r="H142" s="5"/>
      <c r="I142" s="5"/>
      <c r="J142" s="5"/>
      <c r="V142" s="5"/>
      <c r="AA142" s="5"/>
      <c r="AM142" s="5"/>
      <c r="AQ142" s="5"/>
      <c r="AR142" s="5"/>
      <c r="AW142" s="5"/>
      <c r="AY142" s="5"/>
      <c r="BE142" s="7"/>
      <c r="BF142" s="7"/>
      <c r="BM142" s="7"/>
      <c r="BW142" s="7"/>
      <c r="CJ142" s="7"/>
      <c r="DG142" s="7"/>
      <c r="EA142" s="7"/>
      <c r="FB142" s="9">
        <v>1</v>
      </c>
    </row>
    <row r="143" spans="1:200" ht="14.4" x14ac:dyDescent="0.3">
      <c r="A143" s="3" t="s">
        <v>237</v>
      </c>
      <c r="B143" s="5"/>
      <c r="C143" s="5"/>
      <c r="D143" s="5"/>
      <c r="E143" s="5"/>
      <c r="F143" s="4"/>
      <c r="G143" s="5"/>
      <c r="H143" s="5"/>
      <c r="I143" s="5"/>
      <c r="J143" s="5"/>
      <c r="V143" s="5"/>
      <c r="AA143" s="5"/>
      <c r="AM143" s="5"/>
      <c r="AQ143" s="5"/>
      <c r="AR143" s="5"/>
      <c r="AW143" s="5"/>
      <c r="AY143" s="5"/>
      <c r="BE143" s="7"/>
      <c r="BF143" s="7"/>
      <c r="BM143" s="7"/>
      <c r="BW143" s="7"/>
      <c r="CJ143" s="7"/>
      <c r="DH143" s="7"/>
      <c r="ED143" s="7"/>
      <c r="EM143" s="7">
        <v>1</v>
      </c>
      <c r="GA143" s="9">
        <v>1</v>
      </c>
      <c r="GB143" s="9">
        <v>1</v>
      </c>
      <c r="GC143" s="9">
        <v>1</v>
      </c>
      <c r="GM143" s="7"/>
      <c r="GO143" s="9">
        <v>1</v>
      </c>
      <c r="GQ143" s="9">
        <v>1</v>
      </c>
    </row>
    <row r="144" spans="1:200" ht="14.4" x14ac:dyDescent="0.3">
      <c r="A144" s="3" t="s">
        <v>238</v>
      </c>
      <c r="B144" s="5">
        <v>1</v>
      </c>
      <c r="C144" s="5">
        <v>6</v>
      </c>
      <c r="D144" s="5"/>
      <c r="E144" s="5"/>
      <c r="F144" s="4">
        <v>6</v>
      </c>
      <c r="G144" s="5"/>
      <c r="H144" s="5">
        <v>1</v>
      </c>
      <c r="I144" s="5">
        <v>1</v>
      </c>
      <c r="J144" s="6">
        <v>1</v>
      </c>
      <c r="N144" s="5">
        <v>1</v>
      </c>
      <c r="O144" s="6">
        <v>4</v>
      </c>
      <c r="T144" s="5"/>
      <c r="Y144" s="6">
        <v>1</v>
      </c>
      <c r="AC144" s="6">
        <v>3</v>
      </c>
      <c r="AL144" s="6">
        <v>3</v>
      </c>
      <c r="AR144" s="6">
        <v>2</v>
      </c>
      <c r="AT144" s="6">
        <v>1</v>
      </c>
      <c r="AU144" s="6">
        <v>3</v>
      </c>
      <c r="BE144" s="7"/>
      <c r="BF144" s="7"/>
      <c r="BM144" s="7"/>
      <c r="BW144" s="7"/>
      <c r="CJ144" s="7"/>
      <c r="DH144" s="7"/>
      <c r="DL144" s="9">
        <v>3</v>
      </c>
      <c r="DY144" s="9">
        <v>2</v>
      </c>
      <c r="EA144" s="9">
        <v>1</v>
      </c>
      <c r="ED144" s="7">
        <v>1</v>
      </c>
      <c r="EE144" s="9">
        <v>3</v>
      </c>
      <c r="EH144" s="9">
        <v>1</v>
      </c>
      <c r="EI144" s="9">
        <v>1</v>
      </c>
      <c r="EK144" s="9">
        <v>2</v>
      </c>
      <c r="EL144" s="9">
        <v>1</v>
      </c>
      <c r="EM144" s="9">
        <v>1</v>
      </c>
      <c r="EO144" s="9">
        <v>1</v>
      </c>
      <c r="EP144" s="9">
        <v>1</v>
      </c>
      <c r="FA144" s="7">
        <v>1</v>
      </c>
      <c r="FB144" s="9">
        <v>1</v>
      </c>
      <c r="FE144" s="9">
        <v>1</v>
      </c>
      <c r="FM144" s="9">
        <v>3</v>
      </c>
      <c r="FQ144" s="9">
        <v>1</v>
      </c>
      <c r="FT144" s="9">
        <v>1</v>
      </c>
      <c r="FW144" s="9">
        <v>2</v>
      </c>
      <c r="GA144" s="9">
        <v>1</v>
      </c>
      <c r="GB144" s="9">
        <v>1</v>
      </c>
      <c r="GC144" s="9">
        <v>4</v>
      </c>
      <c r="GE144" s="9">
        <v>1</v>
      </c>
      <c r="GH144" s="9">
        <v>1</v>
      </c>
      <c r="GP144" s="9">
        <v>2</v>
      </c>
    </row>
    <row r="145" spans="1:200" ht="14.4" x14ac:dyDescent="0.3">
      <c r="A145" s="3" t="s">
        <v>325</v>
      </c>
      <c r="B145" s="5"/>
      <c r="C145" s="5">
        <v>1</v>
      </c>
      <c r="D145" s="5"/>
      <c r="E145" s="5"/>
      <c r="F145" s="4"/>
      <c r="G145" s="5"/>
      <c r="H145" s="5"/>
      <c r="I145" s="5"/>
      <c r="N145" s="5"/>
      <c r="Z145" s="6">
        <v>1</v>
      </c>
      <c r="AB145" s="6">
        <v>1</v>
      </c>
      <c r="BE145" s="7"/>
      <c r="BF145" s="7"/>
      <c r="BM145" s="7"/>
      <c r="BW145" s="7"/>
      <c r="CJ145" s="7"/>
      <c r="DY145" s="7"/>
      <c r="DZ145" s="7"/>
      <c r="FO145" s="9">
        <v>1</v>
      </c>
      <c r="FW145" s="7"/>
    </row>
    <row r="146" spans="1:200" ht="14.4" x14ac:dyDescent="0.3">
      <c r="A146" s="3" t="s">
        <v>318</v>
      </c>
      <c r="B146" s="5"/>
      <c r="C146" s="5"/>
      <c r="D146" s="5"/>
      <c r="E146" s="5"/>
      <c r="F146" s="5"/>
      <c r="G146" s="4"/>
      <c r="H146" s="5"/>
      <c r="I146" s="5"/>
      <c r="AA146" s="6">
        <v>1</v>
      </c>
      <c r="AQ146" s="6">
        <v>1</v>
      </c>
      <c r="AR146" s="6">
        <v>4</v>
      </c>
      <c r="AS146" s="6">
        <v>1</v>
      </c>
      <c r="AU146" s="6">
        <v>1</v>
      </c>
      <c r="AW146" s="6">
        <v>1</v>
      </c>
      <c r="AY146" s="6">
        <v>1</v>
      </c>
      <c r="AZ146" s="6">
        <v>2</v>
      </c>
      <c r="BE146" s="7"/>
      <c r="BF146" s="7"/>
      <c r="BM146" s="7"/>
      <c r="BW146" s="7"/>
      <c r="CJ146" s="7"/>
      <c r="DY146" s="7"/>
      <c r="DZ146" s="7"/>
      <c r="FW146" s="7"/>
    </row>
    <row r="147" spans="1:200" ht="14.4" x14ac:dyDescent="0.3">
      <c r="A147" s="3" t="s">
        <v>319</v>
      </c>
      <c r="B147" s="5"/>
      <c r="C147" s="5"/>
      <c r="D147" s="4"/>
      <c r="E147" s="5"/>
      <c r="F147" s="5"/>
      <c r="G147" s="5"/>
      <c r="H147" s="5"/>
      <c r="I147" s="5"/>
      <c r="O147" s="5"/>
      <c r="R147" s="6">
        <v>5</v>
      </c>
      <c r="Y147" s="6">
        <v>5</v>
      </c>
      <c r="Z147" s="6">
        <v>10</v>
      </c>
      <c r="AA147" s="6">
        <v>4</v>
      </c>
      <c r="AB147" s="6">
        <v>2</v>
      </c>
      <c r="AE147" s="6">
        <v>2</v>
      </c>
      <c r="AF147" s="6">
        <v>1</v>
      </c>
      <c r="AI147" s="6">
        <v>3</v>
      </c>
      <c r="AN147" s="6">
        <v>1</v>
      </c>
      <c r="AP147" s="6">
        <v>1</v>
      </c>
      <c r="BE147" s="7"/>
      <c r="BF147" s="7"/>
      <c r="BM147" s="7"/>
      <c r="BW147" s="7"/>
      <c r="CJ147" s="7"/>
      <c r="DY147" s="7"/>
      <c r="DZ147" s="7"/>
      <c r="FW147" s="7"/>
    </row>
    <row r="148" spans="1:200" ht="14.4" x14ac:dyDescent="0.3">
      <c r="A148" s="3" t="s">
        <v>239</v>
      </c>
      <c r="B148" s="5"/>
      <c r="C148" s="5"/>
      <c r="D148" s="4">
        <v>4</v>
      </c>
      <c r="E148" s="5"/>
      <c r="F148" s="5">
        <v>1</v>
      </c>
      <c r="G148" s="5"/>
      <c r="H148" s="5">
        <v>1</v>
      </c>
      <c r="I148" s="5"/>
      <c r="J148" s="6">
        <v>3</v>
      </c>
      <c r="O148" s="6">
        <v>1</v>
      </c>
      <c r="P148" s="6">
        <v>4</v>
      </c>
      <c r="Q148" s="6">
        <v>5</v>
      </c>
      <c r="R148" s="6">
        <v>3</v>
      </c>
      <c r="T148" s="6">
        <v>4</v>
      </c>
      <c r="U148" s="6">
        <v>1</v>
      </c>
      <c r="V148" s="6">
        <v>2</v>
      </c>
      <c r="W148" s="6">
        <v>1</v>
      </c>
      <c r="X148" s="6">
        <v>1</v>
      </c>
      <c r="AA148" s="6">
        <v>5</v>
      </c>
      <c r="AB148" s="6">
        <v>1</v>
      </c>
      <c r="AE148" s="6">
        <v>2</v>
      </c>
      <c r="AG148" s="6">
        <v>1</v>
      </c>
      <c r="AN148" s="6">
        <v>3</v>
      </c>
      <c r="AP148" s="6">
        <v>2</v>
      </c>
      <c r="AQ148" s="6">
        <v>2</v>
      </c>
      <c r="AR148" s="6">
        <v>4</v>
      </c>
      <c r="AS148" s="6">
        <v>7</v>
      </c>
      <c r="AT148" s="6">
        <v>4</v>
      </c>
      <c r="AU148" s="6">
        <v>1</v>
      </c>
      <c r="AY148" s="6">
        <v>8</v>
      </c>
      <c r="AZ148" s="6">
        <v>5</v>
      </c>
      <c r="BE148" s="7"/>
      <c r="BF148" s="7"/>
      <c r="BM148" s="7"/>
      <c r="BW148" s="7"/>
      <c r="CJ148" s="7"/>
      <c r="DO148" s="9">
        <v>1</v>
      </c>
      <c r="DS148" s="9">
        <v>1</v>
      </c>
      <c r="DT148" s="9">
        <v>1</v>
      </c>
      <c r="DV148" s="9">
        <v>1</v>
      </c>
      <c r="DY148" s="7"/>
      <c r="DZ148" s="7"/>
      <c r="EB148" s="9">
        <v>1</v>
      </c>
      <c r="EC148" s="9">
        <v>1</v>
      </c>
      <c r="EH148" s="9">
        <v>3</v>
      </c>
      <c r="EQ148" s="9">
        <v>1</v>
      </c>
      <c r="ES148" s="9">
        <v>2</v>
      </c>
      <c r="EZ148" s="9">
        <v>1</v>
      </c>
      <c r="FE148" s="9">
        <v>2</v>
      </c>
      <c r="FF148" s="9">
        <v>2</v>
      </c>
      <c r="FG148" s="9">
        <v>1</v>
      </c>
      <c r="FH148" s="9">
        <v>1</v>
      </c>
      <c r="FO148" s="9">
        <v>1</v>
      </c>
      <c r="FP148" s="9">
        <v>1</v>
      </c>
      <c r="FQ148" s="9">
        <v>1</v>
      </c>
      <c r="FU148" s="9">
        <v>1</v>
      </c>
      <c r="FY148" s="9">
        <v>1</v>
      </c>
      <c r="FZ148" s="9">
        <v>1</v>
      </c>
      <c r="GD148" s="9">
        <v>1</v>
      </c>
      <c r="GN148" s="9">
        <v>1</v>
      </c>
    </row>
    <row r="149" spans="1:200" ht="14.4" x14ac:dyDescent="0.3">
      <c r="A149" s="3" t="s">
        <v>320</v>
      </c>
      <c r="B149" s="5">
        <v>2</v>
      </c>
      <c r="C149" s="5">
        <v>1</v>
      </c>
      <c r="D149" s="4"/>
      <c r="E149" s="4"/>
      <c r="F149" s="5"/>
      <c r="G149" s="5"/>
      <c r="H149" s="5"/>
      <c r="I149" s="5"/>
      <c r="J149" s="5"/>
      <c r="U149" s="5"/>
      <c r="V149" s="5"/>
      <c r="X149" s="5"/>
      <c r="Y149" s="5"/>
      <c r="AB149" s="5">
        <v>2</v>
      </c>
      <c r="AE149" s="5">
        <v>5</v>
      </c>
      <c r="AF149" s="5"/>
      <c r="AI149" s="5"/>
      <c r="AK149" s="5"/>
      <c r="AM149" s="5"/>
      <c r="AN149" s="5">
        <v>1</v>
      </c>
      <c r="AP149" s="5"/>
      <c r="AS149" s="5"/>
      <c r="AT149" s="5"/>
      <c r="AX149" s="6">
        <v>1</v>
      </c>
      <c r="BE149" s="7"/>
      <c r="BF149" s="7"/>
      <c r="BM149" s="7"/>
      <c r="BW149" s="7"/>
      <c r="CJ149" s="7"/>
      <c r="DY149" s="7"/>
      <c r="DZ149" s="7"/>
    </row>
    <row r="150" spans="1:200" ht="14.4" x14ac:dyDescent="0.3">
      <c r="A150" s="3" t="s">
        <v>240</v>
      </c>
      <c r="B150" s="5"/>
      <c r="C150" s="5"/>
      <c r="D150" s="4"/>
      <c r="E150" s="4"/>
      <c r="F150" s="5"/>
      <c r="G150" s="5"/>
      <c r="H150" s="5"/>
      <c r="I150" s="5"/>
      <c r="J150" s="5"/>
      <c r="U150" s="5"/>
      <c r="V150" s="5"/>
      <c r="X150" s="5"/>
      <c r="Y150" s="5"/>
      <c r="AB150" s="5"/>
      <c r="AE150" s="5"/>
      <c r="AF150" s="5"/>
      <c r="AI150" s="5"/>
      <c r="AK150" s="5"/>
      <c r="AM150" s="5"/>
      <c r="AN150" s="5"/>
      <c r="AP150" s="5"/>
      <c r="AS150" s="5"/>
      <c r="AT150" s="5"/>
      <c r="BE150" s="7"/>
      <c r="BF150" s="7"/>
      <c r="BM150" s="7"/>
      <c r="BW150" s="7"/>
      <c r="CJ150" s="7"/>
      <c r="DD150" s="9">
        <v>1</v>
      </c>
      <c r="DU150" s="9">
        <v>1</v>
      </c>
      <c r="EE150" s="9">
        <v>1</v>
      </c>
    </row>
    <row r="151" spans="1:200" ht="14.4" x14ac:dyDescent="0.3">
      <c r="A151" s="3" t="s">
        <v>241</v>
      </c>
      <c r="B151" s="5"/>
      <c r="C151" s="5"/>
      <c r="D151" s="4"/>
      <c r="E151" s="4"/>
      <c r="F151" s="5"/>
      <c r="G151" s="5">
        <v>3</v>
      </c>
      <c r="H151" s="5"/>
      <c r="I151" s="5"/>
      <c r="J151" s="5"/>
      <c r="K151" s="6">
        <v>2</v>
      </c>
      <c r="M151" s="6">
        <v>1</v>
      </c>
      <c r="Q151" s="6">
        <v>6</v>
      </c>
      <c r="R151" s="6">
        <v>2</v>
      </c>
      <c r="S151" s="6">
        <v>1</v>
      </c>
      <c r="T151" s="6">
        <v>2</v>
      </c>
      <c r="U151" s="5">
        <v>5</v>
      </c>
      <c r="V151" s="5">
        <v>1</v>
      </c>
      <c r="W151" s="6">
        <v>2</v>
      </c>
      <c r="X151" s="5">
        <v>1</v>
      </c>
      <c r="Y151" s="5"/>
      <c r="Z151" s="6">
        <v>2</v>
      </c>
      <c r="AB151" s="5">
        <v>1</v>
      </c>
      <c r="AE151" s="5">
        <v>5</v>
      </c>
      <c r="AF151" s="5">
        <v>3</v>
      </c>
      <c r="AI151" s="5">
        <v>2</v>
      </c>
      <c r="AK151" s="5"/>
      <c r="AL151" s="6">
        <v>3</v>
      </c>
      <c r="AM151" s="5"/>
      <c r="AN151" s="5"/>
      <c r="AP151" s="5"/>
      <c r="AT151" s="5"/>
      <c r="AW151" s="5">
        <v>6</v>
      </c>
      <c r="AX151" s="5"/>
      <c r="AY151" s="6">
        <v>1</v>
      </c>
      <c r="AZ151" s="5"/>
      <c r="BE151" s="7">
        <v>1</v>
      </c>
      <c r="BF151" s="7">
        <v>1</v>
      </c>
      <c r="BM151" s="7">
        <v>1</v>
      </c>
      <c r="BW151" s="7">
        <v>3</v>
      </c>
      <c r="CZ151" s="7"/>
      <c r="DA151" s="7"/>
      <c r="DB151" s="7">
        <v>2</v>
      </c>
      <c r="DC151" s="7"/>
      <c r="DD151" s="7"/>
      <c r="DE151" s="7"/>
      <c r="DF151" s="7"/>
      <c r="DG151" s="7"/>
      <c r="DH151" s="7">
        <v>1</v>
      </c>
      <c r="DI151" s="7"/>
      <c r="DJ151" s="7">
        <v>2</v>
      </c>
      <c r="DK151" s="7"/>
      <c r="DL151" s="7"/>
      <c r="DM151" s="7">
        <v>1</v>
      </c>
      <c r="DN151" s="7">
        <v>1</v>
      </c>
      <c r="DO151" s="7"/>
      <c r="DP151" s="7"/>
      <c r="DQ151" s="7"/>
      <c r="DR151" s="7"/>
      <c r="DS151" s="7">
        <v>1</v>
      </c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>
        <v>1</v>
      </c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>
        <v>2</v>
      </c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>
        <v>8</v>
      </c>
      <c r="GQ151" s="7"/>
      <c r="GR151" s="7"/>
    </row>
    <row r="152" spans="1:200" ht="14.4" x14ac:dyDescent="0.3">
      <c r="A152" s="3" t="s">
        <v>242</v>
      </c>
      <c r="B152" s="4">
        <v>1</v>
      </c>
      <c r="C152" s="4">
        <v>7</v>
      </c>
      <c r="D152" s="5">
        <v>4</v>
      </c>
      <c r="E152" s="5">
        <v>3</v>
      </c>
      <c r="F152" s="4">
        <v>5</v>
      </c>
      <c r="G152" s="5"/>
      <c r="H152" s="5"/>
      <c r="I152" s="5"/>
      <c r="J152" s="5">
        <v>1</v>
      </c>
      <c r="M152" s="6">
        <v>59</v>
      </c>
      <c r="N152" s="5">
        <v>4</v>
      </c>
      <c r="O152" s="5">
        <v>10</v>
      </c>
      <c r="P152" s="6">
        <v>25</v>
      </c>
      <c r="Q152" s="6">
        <v>9</v>
      </c>
      <c r="R152" s="6">
        <v>7</v>
      </c>
      <c r="U152" s="6">
        <v>24</v>
      </c>
      <c r="V152" s="6">
        <v>33</v>
      </c>
      <c r="W152" s="6">
        <v>3</v>
      </c>
      <c r="X152" s="6">
        <v>1</v>
      </c>
      <c r="Y152" s="5">
        <v>42</v>
      </c>
      <c r="Z152" s="6">
        <v>16</v>
      </c>
      <c r="AA152" s="6">
        <v>8</v>
      </c>
      <c r="AB152" s="6">
        <v>23</v>
      </c>
      <c r="AC152" s="5"/>
      <c r="AD152" s="6">
        <v>2</v>
      </c>
      <c r="AE152" s="6">
        <v>10</v>
      </c>
      <c r="AF152" s="6">
        <v>3</v>
      </c>
      <c r="AI152" s="6">
        <v>3</v>
      </c>
      <c r="AJ152" s="6">
        <v>2</v>
      </c>
      <c r="AK152" s="6">
        <v>12</v>
      </c>
      <c r="AL152" s="5">
        <v>8</v>
      </c>
      <c r="AM152" s="6">
        <v>7</v>
      </c>
      <c r="AN152" s="6">
        <v>44</v>
      </c>
      <c r="AP152" s="6">
        <v>18</v>
      </c>
      <c r="AQ152" s="6">
        <v>6</v>
      </c>
      <c r="AR152" s="5">
        <v>33</v>
      </c>
      <c r="AS152" s="6">
        <v>25</v>
      </c>
      <c r="AT152" s="5">
        <v>21</v>
      </c>
      <c r="AU152" s="5">
        <v>4</v>
      </c>
      <c r="AW152" s="6">
        <v>4</v>
      </c>
      <c r="AX152" s="6">
        <v>9</v>
      </c>
      <c r="AY152" s="6">
        <v>21</v>
      </c>
      <c r="AZ152" s="6">
        <v>4</v>
      </c>
      <c r="BE152" s="7"/>
      <c r="BF152" s="7">
        <v>1</v>
      </c>
      <c r="BM152" s="7"/>
      <c r="BP152" s="9">
        <v>1</v>
      </c>
      <c r="BW152" s="7"/>
      <c r="BY152" s="9">
        <v>3</v>
      </c>
      <c r="CA152" s="9">
        <v>2</v>
      </c>
      <c r="CC152" s="9">
        <v>3</v>
      </c>
      <c r="CD152" s="7">
        <v>1</v>
      </c>
      <c r="CG152" s="7"/>
      <c r="CH152" s="7"/>
      <c r="CI152" s="7">
        <v>2</v>
      </c>
      <c r="CM152" s="7"/>
      <c r="CN152" s="7"/>
      <c r="CP152" s="9">
        <v>1</v>
      </c>
      <c r="CR152" s="9">
        <v>1</v>
      </c>
      <c r="CS152" s="7">
        <v>2</v>
      </c>
      <c r="CT152" s="7"/>
      <c r="CX152" s="7"/>
      <c r="CZ152" s="7">
        <v>1</v>
      </c>
      <c r="DA152" s="7">
        <v>1</v>
      </c>
      <c r="DB152" s="7">
        <v>10</v>
      </c>
      <c r="DC152" s="7"/>
      <c r="DD152" s="7">
        <v>2</v>
      </c>
      <c r="DE152" s="7"/>
      <c r="DF152" s="7"/>
      <c r="DG152" s="7"/>
      <c r="DH152" s="7"/>
      <c r="DI152" s="7">
        <v>1</v>
      </c>
      <c r="DJ152" s="7">
        <v>3</v>
      </c>
      <c r="DK152" s="7"/>
      <c r="DL152" s="7"/>
      <c r="DM152" s="7">
        <v>2</v>
      </c>
      <c r="DN152" s="7">
        <v>2</v>
      </c>
      <c r="DO152" s="7">
        <v>1</v>
      </c>
      <c r="DP152" s="7"/>
      <c r="DQ152" s="7"/>
      <c r="DR152" s="7">
        <v>4</v>
      </c>
      <c r="DS152" s="7">
        <v>2</v>
      </c>
      <c r="DT152" s="7">
        <v>1</v>
      </c>
      <c r="DU152" s="7"/>
      <c r="DV152" s="7"/>
      <c r="DW152" s="7">
        <v>2</v>
      </c>
      <c r="DX152" s="7">
        <v>2</v>
      </c>
      <c r="DY152" s="7">
        <v>1</v>
      </c>
      <c r="DZ152" s="7">
        <v>2</v>
      </c>
      <c r="EA152" s="7">
        <v>1</v>
      </c>
      <c r="EB152" s="7"/>
      <c r="EC152" s="7">
        <v>1</v>
      </c>
      <c r="ED152" s="7"/>
      <c r="EE152" s="7">
        <v>1</v>
      </c>
      <c r="EF152" s="7"/>
      <c r="EG152" s="7"/>
      <c r="EH152" s="7"/>
      <c r="EI152" s="7"/>
      <c r="EJ152" s="7"/>
      <c r="EK152" s="7"/>
      <c r="EL152" s="7"/>
      <c r="EM152" s="7"/>
      <c r="EN152" s="7">
        <v>6</v>
      </c>
      <c r="EO152" s="7"/>
      <c r="EP152" s="7"/>
      <c r="EQ152" s="7"/>
      <c r="ER152" s="7"/>
      <c r="ES152" s="7">
        <v>1</v>
      </c>
      <c r="ET152" s="7"/>
      <c r="EU152" s="7"/>
      <c r="EV152" s="7"/>
      <c r="EW152" s="7">
        <v>3</v>
      </c>
      <c r="EX152" s="7"/>
      <c r="EY152" s="7"/>
      <c r="EZ152" s="7">
        <v>1</v>
      </c>
      <c r="FA152" s="7"/>
      <c r="FB152" s="7">
        <v>1</v>
      </c>
      <c r="FC152" s="7"/>
      <c r="FD152" s="7"/>
      <c r="FE152" s="7">
        <v>3</v>
      </c>
      <c r="FF152" s="7"/>
      <c r="FG152" s="7"/>
      <c r="FH152" s="7"/>
      <c r="FI152" s="7"/>
      <c r="FJ152" s="7"/>
      <c r="FK152" s="7">
        <v>5</v>
      </c>
      <c r="FL152" s="7">
        <v>1</v>
      </c>
      <c r="FM152" s="7"/>
      <c r="FN152" s="7">
        <v>1</v>
      </c>
      <c r="FO152" s="7">
        <v>1</v>
      </c>
      <c r="FP152" s="7"/>
      <c r="FQ152" s="7"/>
      <c r="FR152" s="7">
        <v>3</v>
      </c>
      <c r="FS152" s="7"/>
      <c r="FT152" s="7"/>
      <c r="FU152" s="7"/>
      <c r="FV152" s="7">
        <v>1</v>
      </c>
      <c r="FW152" s="7">
        <v>1</v>
      </c>
      <c r="FX152" s="7">
        <v>1</v>
      </c>
      <c r="FY152" s="7"/>
      <c r="FZ152" s="7"/>
      <c r="GA152" s="7"/>
      <c r="GB152" s="7"/>
      <c r="GC152" s="7"/>
      <c r="GD152" s="7"/>
      <c r="GE152" s="7"/>
      <c r="GF152" s="7">
        <v>1</v>
      </c>
      <c r="GG152" s="7"/>
      <c r="GH152" s="7"/>
      <c r="GI152" s="7"/>
      <c r="GJ152" s="7"/>
      <c r="GK152" s="7">
        <v>1</v>
      </c>
      <c r="GL152" s="7"/>
      <c r="GM152" s="7"/>
      <c r="GN152" s="7"/>
      <c r="GO152" s="7">
        <v>2</v>
      </c>
      <c r="GP152" s="7"/>
      <c r="GQ152" s="7">
        <v>1</v>
      </c>
      <c r="GR152" s="7"/>
    </row>
    <row r="153" spans="1:200" ht="14.4" x14ac:dyDescent="0.3">
      <c r="A153" s="3" t="s">
        <v>243</v>
      </c>
      <c r="B153" s="5">
        <v>7</v>
      </c>
      <c r="C153" s="5">
        <v>3</v>
      </c>
      <c r="D153" s="4">
        <v>27</v>
      </c>
      <c r="E153" s="5">
        <v>50</v>
      </c>
      <c r="F153" s="4">
        <v>40</v>
      </c>
      <c r="G153" s="5">
        <v>4</v>
      </c>
      <c r="H153" s="5">
        <v>1</v>
      </c>
      <c r="I153" s="5"/>
      <c r="J153" s="5">
        <v>10</v>
      </c>
      <c r="K153" s="6">
        <v>6</v>
      </c>
      <c r="M153" s="6">
        <v>5</v>
      </c>
      <c r="N153" s="6">
        <v>6</v>
      </c>
      <c r="O153" s="5">
        <v>13</v>
      </c>
      <c r="P153" s="5">
        <v>14</v>
      </c>
      <c r="Q153" s="5">
        <v>7</v>
      </c>
      <c r="R153" s="5">
        <v>11</v>
      </c>
      <c r="S153" s="6">
        <v>6</v>
      </c>
      <c r="T153" s="6">
        <v>5</v>
      </c>
      <c r="U153" s="6">
        <v>28</v>
      </c>
      <c r="V153" s="6">
        <v>12</v>
      </c>
      <c r="W153" s="6">
        <v>12</v>
      </c>
      <c r="X153" s="6">
        <v>2</v>
      </c>
      <c r="Y153" s="5">
        <v>18</v>
      </c>
      <c r="Z153" s="5">
        <v>26</v>
      </c>
      <c r="AA153" s="6">
        <v>18</v>
      </c>
      <c r="AB153" s="5">
        <v>12</v>
      </c>
      <c r="AC153" s="6">
        <v>3</v>
      </c>
      <c r="AD153" s="6">
        <v>4</v>
      </c>
      <c r="AE153" s="6">
        <v>21</v>
      </c>
      <c r="AF153" s="6">
        <v>4</v>
      </c>
      <c r="AH153" s="6">
        <v>3</v>
      </c>
      <c r="AI153" s="6">
        <v>6</v>
      </c>
      <c r="AJ153" s="6">
        <v>1</v>
      </c>
      <c r="AK153" s="6">
        <v>2</v>
      </c>
      <c r="AL153" s="6">
        <v>20</v>
      </c>
      <c r="AM153" s="6">
        <v>8</v>
      </c>
      <c r="AN153" s="6">
        <v>3</v>
      </c>
      <c r="AO153" s="6">
        <v>1</v>
      </c>
      <c r="AP153" s="6">
        <v>4</v>
      </c>
      <c r="AQ153" s="6">
        <v>1</v>
      </c>
      <c r="AR153" s="6">
        <v>7</v>
      </c>
      <c r="AS153" s="6">
        <v>4</v>
      </c>
      <c r="AT153" s="6">
        <v>11</v>
      </c>
      <c r="AU153" s="6">
        <v>1</v>
      </c>
      <c r="AW153" s="6">
        <v>2</v>
      </c>
      <c r="AY153" s="6">
        <v>1</v>
      </c>
      <c r="BB153" s="9">
        <v>3</v>
      </c>
      <c r="BC153" s="9">
        <v>4</v>
      </c>
      <c r="BE153" s="7">
        <v>4</v>
      </c>
      <c r="BF153" s="7">
        <v>1</v>
      </c>
      <c r="BI153" s="9">
        <v>1</v>
      </c>
      <c r="BM153" s="7"/>
      <c r="BN153" s="9">
        <v>1</v>
      </c>
      <c r="BO153" s="9">
        <v>1</v>
      </c>
      <c r="BP153" s="9">
        <v>1</v>
      </c>
      <c r="BQ153" s="9">
        <v>1</v>
      </c>
      <c r="BR153" s="9">
        <v>2</v>
      </c>
      <c r="BS153" s="9">
        <v>3</v>
      </c>
      <c r="BT153" s="9">
        <v>2</v>
      </c>
      <c r="BU153" s="9">
        <v>3</v>
      </c>
      <c r="BV153" s="9">
        <v>1</v>
      </c>
      <c r="BW153" s="7">
        <v>1</v>
      </c>
      <c r="BX153" s="9">
        <v>2</v>
      </c>
      <c r="BZ153" s="9">
        <v>1</v>
      </c>
      <c r="CA153" s="9">
        <v>1</v>
      </c>
      <c r="CD153" s="9">
        <v>2</v>
      </c>
      <c r="CE153" s="9">
        <v>3</v>
      </c>
      <c r="CG153" s="9">
        <v>2</v>
      </c>
      <c r="CH153" s="9">
        <v>1</v>
      </c>
      <c r="CK153" s="9">
        <v>3</v>
      </c>
      <c r="CM153" s="9">
        <v>1</v>
      </c>
      <c r="CO153" s="9">
        <v>1</v>
      </c>
      <c r="CP153" s="9">
        <v>1</v>
      </c>
      <c r="CQ153" s="9">
        <v>2</v>
      </c>
      <c r="CS153" s="9">
        <v>4</v>
      </c>
      <c r="CT153" s="9">
        <v>1</v>
      </c>
      <c r="CV153" s="9">
        <v>1</v>
      </c>
      <c r="CW153" s="9">
        <v>1</v>
      </c>
      <c r="CX153" s="9">
        <v>3</v>
      </c>
      <c r="CY153" s="9">
        <v>1</v>
      </c>
      <c r="CZ153" s="9">
        <v>2</v>
      </c>
      <c r="DA153" s="9">
        <v>1</v>
      </c>
      <c r="DB153" s="7">
        <v>5</v>
      </c>
      <c r="DC153" s="9">
        <v>1</v>
      </c>
      <c r="DD153" s="7">
        <v>3</v>
      </c>
      <c r="DE153" s="9">
        <v>1</v>
      </c>
      <c r="DI153" s="9">
        <v>5</v>
      </c>
      <c r="DJ153" s="9">
        <v>25</v>
      </c>
      <c r="DK153" s="9">
        <v>5</v>
      </c>
      <c r="DL153" s="9">
        <v>5</v>
      </c>
      <c r="DM153" s="9">
        <v>1</v>
      </c>
      <c r="DN153" s="9">
        <v>1</v>
      </c>
      <c r="DO153" s="7">
        <v>1</v>
      </c>
      <c r="DP153" s="9">
        <v>1</v>
      </c>
      <c r="DQ153" s="9">
        <v>2</v>
      </c>
      <c r="DR153" s="9">
        <v>30</v>
      </c>
      <c r="DS153" s="7">
        <v>20</v>
      </c>
      <c r="DT153" s="7">
        <v>10</v>
      </c>
      <c r="DU153" s="9">
        <v>5</v>
      </c>
      <c r="DV153" s="7">
        <v>5</v>
      </c>
      <c r="DW153" s="9">
        <v>4</v>
      </c>
      <c r="DX153" s="9">
        <v>4</v>
      </c>
      <c r="DY153" s="9">
        <v>5</v>
      </c>
      <c r="DZ153" s="9">
        <v>12</v>
      </c>
      <c r="EA153" s="9">
        <v>5</v>
      </c>
      <c r="EB153" s="7">
        <v>2</v>
      </c>
      <c r="EC153" s="7">
        <v>22</v>
      </c>
      <c r="ED153" s="9">
        <v>10</v>
      </c>
      <c r="EE153" s="9">
        <v>20</v>
      </c>
      <c r="EF153" s="9">
        <v>1</v>
      </c>
      <c r="EG153" s="9">
        <v>4</v>
      </c>
      <c r="EH153" s="7">
        <v>5</v>
      </c>
      <c r="EI153" s="9">
        <v>4</v>
      </c>
      <c r="EJ153" s="9">
        <v>1</v>
      </c>
      <c r="EK153" s="9">
        <v>3</v>
      </c>
      <c r="EL153" s="9">
        <v>2</v>
      </c>
      <c r="EM153" s="9">
        <v>3</v>
      </c>
      <c r="EN153" s="9">
        <v>5</v>
      </c>
      <c r="EO153" s="9">
        <v>3</v>
      </c>
      <c r="EP153" s="9">
        <v>1</v>
      </c>
      <c r="EQ153" s="7">
        <v>16</v>
      </c>
      <c r="ER153" s="9">
        <v>3</v>
      </c>
      <c r="ES153" s="7">
        <v>3</v>
      </c>
      <c r="ET153" s="9">
        <v>20</v>
      </c>
      <c r="EU153" s="9">
        <v>10</v>
      </c>
      <c r="EV153" s="9">
        <v>8</v>
      </c>
      <c r="EW153" s="9">
        <v>3</v>
      </c>
      <c r="EY153" s="9">
        <v>1</v>
      </c>
      <c r="EZ153" s="7">
        <v>3</v>
      </c>
      <c r="FB153" s="7">
        <v>5</v>
      </c>
      <c r="FC153" s="9">
        <v>6</v>
      </c>
      <c r="FD153" s="9">
        <v>1</v>
      </c>
      <c r="FE153" s="9">
        <v>8</v>
      </c>
      <c r="FF153" s="9">
        <v>1</v>
      </c>
      <c r="FG153" s="9">
        <v>7</v>
      </c>
      <c r="FH153" s="9">
        <v>11</v>
      </c>
      <c r="FI153" s="9">
        <v>2</v>
      </c>
      <c r="FJ153" s="9">
        <v>5</v>
      </c>
      <c r="FK153" s="9">
        <v>10</v>
      </c>
      <c r="FL153" s="9">
        <v>4</v>
      </c>
      <c r="FM153" s="9">
        <v>9</v>
      </c>
      <c r="FO153" s="9">
        <v>2</v>
      </c>
      <c r="FP153" s="9">
        <v>1</v>
      </c>
      <c r="FQ153" s="9">
        <v>4</v>
      </c>
      <c r="FR153" s="9">
        <v>14</v>
      </c>
      <c r="FS153" s="9">
        <v>2</v>
      </c>
      <c r="FT153" s="9">
        <v>1</v>
      </c>
      <c r="FU153" s="9">
        <v>2</v>
      </c>
      <c r="FV153" s="9">
        <v>1</v>
      </c>
      <c r="FX153" s="9">
        <v>8</v>
      </c>
      <c r="FY153" s="9">
        <v>6</v>
      </c>
      <c r="FZ153" s="9">
        <v>2</v>
      </c>
      <c r="GA153" s="9">
        <v>13</v>
      </c>
      <c r="GB153" s="9">
        <v>16</v>
      </c>
      <c r="GC153" s="9">
        <v>11</v>
      </c>
      <c r="GD153" s="9">
        <v>2</v>
      </c>
      <c r="GE153" s="9">
        <v>20</v>
      </c>
      <c r="GF153" s="9">
        <v>9</v>
      </c>
      <c r="GH153" s="9">
        <v>1</v>
      </c>
      <c r="GJ153" s="9">
        <v>2</v>
      </c>
      <c r="GK153" s="9">
        <v>2</v>
      </c>
      <c r="GL153" s="9">
        <v>2</v>
      </c>
      <c r="GM153" s="9">
        <v>4</v>
      </c>
      <c r="GN153" s="9">
        <v>6</v>
      </c>
      <c r="GO153" s="9">
        <v>56</v>
      </c>
      <c r="GP153" s="9">
        <v>16</v>
      </c>
      <c r="GQ153" s="9">
        <v>6</v>
      </c>
      <c r="GR153" s="9">
        <v>3</v>
      </c>
    </row>
    <row r="154" spans="1:200" ht="15.75" customHeight="1" x14ac:dyDescent="0.3">
      <c r="A154" s="3" t="s">
        <v>244</v>
      </c>
      <c r="BE154" s="7"/>
      <c r="BF154" s="7">
        <v>1</v>
      </c>
      <c r="BM154" s="7"/>
      <c r="BW154" s="7">
        <v>1</v>
      </c>
      <c r="DB154" s="7"/>
      <c r="DD154" s="7"/>
      <c r="DI154" s="9">
        <v>1</v>
      </c>
      <c r="DN154" s="9">
        <v>1</v>
      </c>
      <c r="DO154" s="7"/>
      <c r="DS154" s="7"/>
      <c r="DT154" s="7"/>
      <c r="DU154" s="9">
        <v>3</v>
      </c>
      <c r="DV154" s="7"/>
      <c r="EB154" s="7"/>
      <c r="EC154" s="7"/>
      <c r="EH154" s="7"/>
      <c r="EM154" s="7"/>
      <c r="FM154" s="9">
        <v>1</v>
      </c>
      <c r="GA154" s="7"/>
      <c r="GB154" s="7"/>
      <c r="GC154" s="7"/>
      <c r="GO154" s="7"/>
      <c r="GQ154" s="7"/>
    </row>
    <row r="155" spans="1:200" ht="15.75" customHeight="1" x14ac:dyDescent="0.3">
      <c r="A155" s="3" t="s">
        <v>245</v>
      </c>
      <c r="BE155" s="7"/>
      <c r="BF155" s="7"/>
      <c r="BM155" s="7"/>
      <c r="BW155" s="7"/>
      <c r="DB155" s="7">
        <v>2</v>
      </c>
      <c r="DD155" s="7"/>
      <c r="DL155" s="7"/>
      <c r="DY155" s="7"/>
      <c r="EA155" s="7"/>
      <c r="ED155" s="7"/>
      <c r="EE155" s="7"/>
      <c r="EH155" s="7"/>
      <c r="EI155" s="7"/>
      <c r="EK155" s="7"/>
      <c r="EL155" s="7"/>
      <c r="EM155" s="7"/>
      <c r="EO155" s="7"/>
      <c r="EP155" s="7"/>
      <c r="FA155" s="7"/>
      <c r="FB155" s="7"/>
      <c r="FE155" s="7"/>
      <c r="FM155" s="7"/>
      <c r="FQ155" s="7"/>
      <c r="FT155" s="7"/>
      <c r="FW155" s="7"/>
      <c r="GA155" s="7"/>
      <c r="GB155" s="7"/>
      <c r="GC155" s="7"/>
      <c r="GE155" s="7"/>
      <c r="GH155" s="7"/>
      <c r="GP155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14BA6-7BF6-40CC-BE22-021CAF94521A}">
  <dimension ref="A1:D148"/>
  <sheetViews>
    <sheetView topLeftCell="A64" workbookViewId="0">
      <selection activeCell="E3" sqref="E3"/>
    </sheetView>
  </sheetViews>
  <sheetFormatPr defaultRowHeight="13.2" x14ac:dyDescent="0.25"/>
  <cols>
    <col min="1" max="1" width="8.5546875" bestFit="1" customWidth="1"/>
    <col min="2" max="2" width="20.5546875" bestFit="1" customWidth="1"/>
  </cols>
  <sheetData>
    <row r="1" spans="1:4" x14ac:dyDescent="0.25">
      <c r="A1" t="s">
        <v>358</v>
      </c>
      <c r="B1" t="s">
        <v>359</v>
      </c>
      <c r="C1" t="s">
        <v>360</v>
      </c>
      <c r="D1" t="s">
        <v>361</v>
      </c>
    </row>
    <row r="2" spans="1:4" x14ac:dyDescent="0.25">
      <c r="A2" t="s">
        <v>0</v>
      </c>
      <c r="B2" t="s">
        <v>362</v>
      </c>
      <c r="C2" t="s">
        <v>363</v>
      </c>
      <c r="D2" t="s">
        <v>364</v>
      </c>
    </row>
    <row r="3" spans="1:4" x14ac:dyDescent="0.25">
      <c r="A3" t="s">
        <v>1</v>
      </c>
      <c r="B3" t="s">
        <v>362</v>
      </c>
      <c r="C3" t="s">
        <v>365</v>
      </c>
      <c r="D3" t="s">
        <v>364</v>
      </c>
    </row>
    <row r="4" spans="1:4" x14ac:dyDescent="0.25">
      <c r="A4" t="s">
        <v>2</v>
      </c>
      <c r="B4" t="s">
        <v>366</v>
      </c>
      <c r="C4" t="s">
        <v>363</v>
      </c>
      <c r="D4" t="s">
        <v>364</v>
      </c>
    </row>
    <row r="5" spans="1:4" x14ac:dyDescent="0.25">
      <c r="A5" t="s">
        <v>3</v>
      </c>
      <c r="B5" t="s">
        <v>366</v>
      </c>
      <c r="C5" t="s">
        <v>365</v>
      </c>
      <c r="D5" t="s">
        <v>364</v>
      </c>
    </row>
    <row r="6" spans="1:4" x14ac:dyDescent="0.25">
      <c r="A6" t="s">
        <v>4</v>
      </c>
      <c r="B6" t="s">
        <v>367</v>
      </c>
      <c r="C6" t="s">
        <v>363</v>
      </c>
      <c r="D6" t="s">
        <v>364</v>
      </c>
    </row>
    <row r="7" spans="1:4" x14ac:dyDescent="0.25">
      <c r="A7" t="s">
        <v>5</v>
      </c>
      <c r="B7" t="s">
        <v>367</v>
      </c>
      <c r="C7" t="s">
        <v>365</v>
      </c>
      <c r="D7" t="s">
        <v>364</v>
      </c>
    </row>
    <row r="8" spans="1:4" x14ac:dyDescent="0.25">
      <c r="A8" t="s">
        <v>6</v>
      </c>
      <c r="B8" t="s">
        <v>368</v>
      </c>
      <c r="C8" t="s">
        <v>363</v>
      </c>
      <c r="D8" t="s">
        <v>364</v>
      </c>
    </row>
    <row r="9" spans="1:4" x14ac:dyDescent="0.25">
      <c r="A9" t="s">
        <v>7</v>
      </c>
      <c r="B9" t="s">
        <v>368</v>
      </c>
      <c r="C9" t="s">
        <v>365</v>
      </c>
      <c r="D9" t="s">
        <v>364</v>
      </c>
    </row>
    <row r="10" spans="1:4" x14ac:dyDescent="0.25">
      <c r="A10" t="s">
        <v>8</v>
      </c>
      <c r="B10" t="s">
        <v>369</v>
      </c>
      <c r="C10" t="s">
        <v>363</v>
      </c>
      <c r="D10" t="s">
        <v>364</v>
      </c>
    </row>
    <row r="11" spans="1:4" x14ac:dyDescent="0.25">
      <c r="A11" t="s">
        <v>9</v>
      </c>
      <c r="B11" t="s">
        <v>369</v>
      </c>
      <c r="C11" t="s">
        <v>365</v>
      </c>
      <c r="D11" t="s">
        <v>364</v>
      </c>
    </row>
    <row r="12" spans="1:4" x14ac:dyDescent="0.25">
      <c r="A12" t="s">
        <v>10</v>
      </c>
      <c r="B12" t="s">
        <v>370</v>
      </c>
      <c r="C12" t="s">
        <v>363</v>
      </c>
      <c r="D12" t="s">
        <v>364</v>
      </c>
    </row>
    <row r="13" spans="1:4" x14ac:dyDescent="0.25">
      <c r="A13" t="s">
        <v>11</v>
      </c>
      <c r="B13" t="s">
        <v>370</v>
      </c>
      <c r="C13" t="s">
        <v>365</v>
      </c>
      <c r="D13" t="s">
        <v>364</v>
      </c>
    </row>
    <row r="14" spans="1:4" x14ac:dyDescent="0.25">
      <c r="A14" t="s">
        <v>12</v>
      </c>
      <c r="B14" t="s">
        <v>371</v>
      </c>
      <c r="C14" t="s">
        <v>363</v>
      </c>
      <c r="D14" t="s">
        <v>364</v>
      </c>
    </row>
    <row r="15" spans="1:4" x14ac:dyDescent="0.25">
      <c r="A15" t="s">
        <v>13</v>
      </c>
      <c r="B15" t="s">
        <v>371</v>
      </c>
      <c r="C15" t="s">
        <v>365</v>
      </c>
      <c r="D15" t="s">
        <v>364</v>
      </c>
    </row>
    <row r="16" spans="1:4" x14ac:dyDescent="0.25">
      <c r="A16" t="s">
        <v>14</v>
      </c>
      <c r="B16" t="s">
        <v>372</v>
      </c>
      <c r="C16" t="s">
        <v>363</v>
      </c>
      <c r="D16" t="s">
        <v>364</v>
      </c>
    </row>
    <row r="17" spans="1:4" x14ac:dyDescent="0.25">
      <c r="A17" t="s">
        <v>15</v>
      </c>
      <c r="B17" t="s">
        <v>372</v>
      </c>
      <c r="C17" t="s">
        <v>365</v>
      </c>
      <c r="D17" t="s">
        <v>364</v>
      </c>
    </row>
    <row r="18" spans="1:4" x14ac:dyDescent="0.25">
      <c r="A18" t="s">
        <v>16</v>
      </c>
      <c r="B18" t="s">
        <v>373</v>
      </c>
      <c r="C18" t="s">
        <v>363</v>
      </c>
      <c r="D18" t="s">
        <v>364</v>
      </c>
    </row>
    <row r="19" spans="1:4" x14ac:dyDescent="0.25">
      <c r="A19" t="s">
        <v>17</v>
      </c>
      <c r="B19" t="s">
        <v>374</v>
      </c>
      <c r="C19" t="s">
        <v>363</v>
      </c>
      <c r="D19" t="s">
        <v>364</v>
      </c>
    </row>
    <row r="20" spans="1:4" x14ac:dyDescent="0.25">
      <c r="A20" t="s">
        <v>18</v>
      </c>
      <c r="B20" t="s">
        <v>374</v>
      </c>
      <c r="C20" t="s">
        <v>365</v>
      </c>
      <c r="D20" t="s">
        <v>364</v>
      </c>
    </row>
    <row r="21" spans="1:4" x14ac:dyDescent="0.25">
      <c r="A21" t="s">
        <v>19</v>
      </c>
      <c r="B21" t="s">
        <v>375</v>
      </c>
      <c r="C21" t="s">
        <v>363</v>
      </c>
      <c r="D21" t="s">
        <v>364</v>
      </c>
    </row>
    <row r="22" spans="1:4" x14ac:dyDescent="0.25">
      <c r="A22" t="s">
        <v>20</v>
      </c>
      <c r="B22" t="s">
        <v>375</v>
      </c>
      <c r="C22" t="s">
        <v>365</v>
      </c>
      <c r="D22" t="s">
        <v>364</v>
      </c>
    </row>
    <row r="23" spans="1:4" x14ac:dyDescent="0.25">
      <c r="A23" t="s">
        <v>21</v>
      </c>
      <c r="B23" t="s">
        <v>376</v>
      </c>
      <c r="C23" t="s">
        <v>363</v>
      </c>
      <c r="D23" t="s">
        <v>364</v>
      </c>
    </row>
    <row r="24" spans="1:4" x14ac:dyDescent="0.25">
      <c r="A24" t="s">
        <v>22</v>
      </c>
      <c r="B24" t="s">
        <v>376</v>
      </c>
      <c r="C24" t="s">
        <v>365</v>
      </c>
      <c r="D24" t="s">
        <v>364</v>
      </c>
    </row>
    <row r="25" spans="1:4" x14ac:dyDescent="0.25">
      <c r="A25" t="s">
        <v>23</v>
      </c>
      <c r="B25" t="s">
        <v>377</v>
      </c>
      <c r="C25" t="s">
        <v>363</v>
      </c>
      <c r="D25" t="s">
        <v>364</v>
      </c>
    </row>
    <row r="26" spans="1:4" x14ac:dyDescent="0.25">
      <c r="A26" t="s">
        <v>24</v>
      </c>
      <c r="B26" t="s">
        <v>377</v>
      </c>
      <c r="C26" t="s">
        <v>365</v>
      </c>
      <c r="D26" t="s">
        <v>364</v>
      </c>
    </row>
    <row r="27" spans="1:4" x14ac:dyDescent="0.25">
      <c r="A27" t="s">
        <v>25</v>
      </c>
      <c r="B27" t="s">
        <v>378</v>
      </c>
      <c r="C27" t="s">
        <v>363</v>
      </c>
      <c r="D27" t="s">
        <v>364</v>
      </c>
    </row>
    <row r="28" spans="1:4" x14ac:dyDescent="0.25">
      <c r="A28" t="s">
        <v>26</v>
      </c>
      <c r="B28" t="s">
        <v>378</v>
      </c>
      <c r="C28" t="s">
        <v>365</v>
      </c>
      <c r="D28" t="s">
        <v>364</v>
      </c>
    </row>
    <row r="29" spans="1:4" x14ac:dyDescent="0.25">
      <c r="A29" t="s">
        <v>27</v>
      </c>
      <c r="B29" t="s">
        <v>379</v>
      </c>
      <c r="C29" t="s">
        <v>363</v>
      </c>
      <c r="D29" t="s">
        <v>364</v>
      </c>
    </row>
    <row r="30" spans="1:4" x14ac:dyDescent="0.25">
      <c r="A30" t="s">
        <v>28</v>
      </c>
      <c r="B30" t="s">
        <v>379</v>
      </c>
      <c r="C30" t="s">
        <v>365</v>
      </c>
      <c r="D30" t="s">
        <v>364</v>
      </c>
    </row>
    <row r="31" spans="1:4" x14ac:dyDescent="0.25">
      <c r="A31" t="s">
        <v>29</v>
      </c>
      <c r="B31" t="s">
        <v>380</v>
      </c>
      <c r="C31" t="s">
        <v>363</v>
      </c>
      <c r="D31" t="s">
        <v>364</v>
      </c>
    </row>
    <row r="32" spans="1:4" x14ac:dyDescent="0.25">
      <c r="A32" t="s">
        <v>30</v>
      </c>
      <c r="B32" t="s">
        <v>380</v>
      </c>
      <c r="C32" t="s">
        <v>365</v>
      </c>
      <c r="D32" t="s">
        <v>364</v>
      </c>
    </row>
    <row r="33" spans="1:4" x14ac:dyDescent="0.25">
      <c r="A33" t="s">
        <v>31</v>
      </c>
      <c r="B33" t="s">
        <v>381</v>
      </c>
      <c r="C33" t="s">
        <v>363</v>
      </c>
      <c r="D33" t="s">
        <v>364</v>
      </c>
    </row>
    <row r="34" spans="1:4" x14ac:dyDescent="0.25">
      <c r="A34" t="s">
        <v>32</v>
      </c>
      <c r="B34" t="s">
        <v>381</v>
      </c>
      <c r="C34" t="s">
        <v>365</v>
      </c>
      <c r="D34" t="s">
        <v>364</v>
      </c>
    </row>
    <row r="35" spans="1:4" x14ac:dyDescent="0.25">
      <c r="A35" t="s">
        <v>33</v>
      </c>
      <c r="B35" t="s">
        <v>382</v>
      </c>
      <c r="C35" t="s">
        <v>363</v>
      </c>
      <c r="D35" t="s">
        <v>364</v>
      </c>
    </row>
    <row r="36" spans="1:4" x14ac:dyDescent="0.25">
      <c r="A36" t="s">
        <v>34</v>
      </c>
      <c r="B36" t="s">
        <v>382</v>
      </c>
      <c r="C36" t="s">
        <v>365</v>
      </c>
      <c r="D36" t="s">
        <v>364</v>
      </c>
    </row>
    <row r="37" spans="1:4" x14ac:dyDescent="0.25">
      <c r="A37" t="s">
        <v>35</v>
      </c>
      <c r="B37" t="s">
        <v>383</v>
      </c>
      <c r="C37" t="s">
        <v>363</v>
      </c>
      <c r="D37" t="s">
        <v>364</v>
      </c>
    </row>
    <row r="38" spans="1:4" x14ac:dyDescent="0.25">
      <c r="A38" t="s">
        <v>36</v>
      </c>
      <c r="B38" t="s">
        <v>383</v>
      </c>
      <c r="C38" t="s">
        <v>365</v>
      </c>
      <c r="D38" t="s">
        <v>364</v>
      </c>
    </row>
    <row r="39" spans="1:4" x14ac:dyDescent="0.25">
      <c r="A39" t="s">
        <v>37</v>
      </c>
      <c r="B39" t="s">
        <v>384</v>
      </c>
      <c r="C39" t="s">
        <v>363</v>
      </c>
      <c r="D39" t="s">
        <v>364</v>
      </c>
    </row>
    <row r="40" spans="1:4" x14ac:dyDescent="0.25">
      <c r="A40" t="s">
        <v>38</v>
      </c>
      <c r="B40" t="s">
        <v>384</v>
      </c>
      <c r="C40" t="s">
        <v>363</v>
      </c>
      <c r="D40" t="s">
        <v>364</v>
      </c>
    </row>
    <row r="41" spans="1:4" x14ac:dyDescent="0.25">
      <c r="A41" t="s">
        <v>39</v>
      </c>
      <c r="B41" t="s">
        <v>385</v>
      </c>
      <c r="C41" t="s">
        <v>363</v>
      </c>
      <c r="D41" t="s">
        <v>364</v>
      </c>
    </row>
    <row r="42" spans="1:4" x14ac:dyDescent="0.25">
      <c r="A42" t="s">
        <v>40</v>
      </c>
      <c r="B42" t="s">
        <v>385</v>
      </c>
      <c r="C42" t="s">
        <v>365</v>
      </c>
      <c r="D42" t="s">
        <v>364</v>
      </c>
    </row>
    <row r="43" spans="1:4" x14ac:dyDescent="0.25">
      <c r="A43" t="s">
        <v>41</v>
      </c>
      <c r="B43" t="s">
        <v>386</v>
      </c>
      <c r="C43" t="s">
        <v>363</v>
      </c>
      <c r="D43" t="s">
        <v>364</v>
      </c>
    </row>
    <row r="44" spans="1:4" x14ac:dyDescent="0.25">
      <c r="A44" t="s">
        <v>42</v>
      </c>
      <c r="B44" t="s">
        <v>386</v>
      </c>
      <c r="C44" t="s">
        <v>365</v>
      </c>
      <c r="D44" t="s">
        <v>364</v>
      </c>
    </row>
    <row r="45" spans="1:4" x14ac:dyDescent="0.25">
      <c r="A45" t="s">
        <v>43</v>
      </c>
      <c r="B45" t="s">
        <v>387</v>
      </c>
      <c r="C45" t="s">
        <v>363</v>
      </c>
      <c r="D45" t="s">
        <v>364</v>
      </c>
    </row>
    <row r="46" spans="1:4" x14ac:dyDescent="0.25">
      <c r="A46" t="s">
        <v>44</v>
      </c>
      <c r="B46" t="s">
        <v>388</v>
      </c>
      <c r="C46" t="s">
        <v>363</v>
      </c>
      <c r="D46" t="s">
        <v>364</v>
      </c>
    </row>
    <row r="47" spans="1:4" x14ac:dyDescent="0.25">
      <c r="A47" t="s">
        <v>45</v>
      </c>
      <c r="B47" t="s">
        <v>388</v>
      </c>
      <c r="C47" t="s">
        <v>365</v>
      </c>
      <c r="D47" t="s">
        <v>364</v>
      </c>
    </row>
    <row r="48" spans="1:4" x14ac:dyDescent="0.25">
      <c r="A48" t="s">
        <v>46</v>
      </c>
      <c r="B48" t="s">
        <v>389</v>
      </c>
      <c r="C48" t="s">
        <v>363</v>
      </c>
      <c r="D48" t="s">
        <v>364</v>
      </c>
    </row>
    <row r="49" spans="1:4" x14ac:dyDescent="0.25">
      <c r="A49" t="s">
        <v>47</v>
      </c>
      <c r="B49" t="s">
        <v>389</v>
      </c>
      <c r="C49" t="s">
        <v>365</v>
      </c>
      <c r="D49" t="s">
        <v>364</v>
      </c>
    </row>
    <row r="50" spans="1:4" x14ac:dyDescent="0.25">
      <c r="A50" t="s">
        <v>48</v>
      </c>
      <c r="B50" t="s">
        <v>390</v>
      </c>
      <c r="C50" t="s">
        <v>363</v>
      </c>
      <c r="D50" t="s">
        <v>364</v>
      </c>
    </row>
    <row r="51" spans="1:4" x14ac:dyDescent="0.25">
      <c r="A51" t="s">
        <v>49</v>
      </c>
      <c r="B51" t="s">
        <v>391</v>
      </c>
      <c r="C51" t="s">
        <v>363</v>
      </c>
      <c r="D51" t="s">
        <v>364</v>
      </c>
    </row>
    <row r="52" spans="1:4" x14ac:dyDescent="0.25">
      <c r="A52" t="s">
        <v>50</v>
      </c>
      <c r="B52" t="s">
        <v>392</v>
      </c>
      <c r="C52" t="s">
        <v>363</v>
      </c>
      <c r="D52" t="s">
        <v>364</v>
      </c>
    </row>
    <row r="53" spans="1:4" x14ac:dyDescent="0.25">
      <c r="A53" t="s">
        <v>51</v>
      </c>
      <c r="B53" t="s">
        <v>382</v>
      </c>
      <c r="C53" t="s">
        <v>363</v>
      </c>
      <c r="D53" t="s">
        <v>393</v>
      </c>
    </row>
    <row r="54" spans="1:4" x14ac:dyDescent="0.25">
      <c r="A54" t="s">
        <v>52</v>
      </c>
      <c r="B54" t="s">
        <v>384</v>
      </c>
      <c r="C54" t="s">
        <v>363</v>
      </c>
      <c r="D54" t="s">
        <v>393</v>
      </c>
    </row>
    <row r="55" spans="1:4" x14ac:dyDescent="0.25">
      <c r="A55" t="s">
        <v>53</v>
      </c>
      <c r="B55" t="s">
        <v>384</v>
      </c>
      <c r="C55" t="s">
        <v>365</v>
      </c>
      <c r="D55" t="s">
        <v>393</v>
      </c>
    </row>
    <row r="56" spans="1:4" x14ac:dyDescent="0.25">
      <c r="A56" t="s">
        <v>54</v>
      </c>
      <c r="B56" t="s">
        <v>394</v>
      </c>
      <c r="C56" t="s">
        <v>365</v>
      </c>
      <c r="D56" t="s">
        <v>393</v>
      </c>
    </row>
    <row r="57" spans="1:4" x14ac:dyDescent="0.25">
      <c r="A57" t="s">
        <v>55</v>
      </c>
      <c r="B57" t="s">
        <v>385</v>
      </c>
      <c r="C57" t="s">
        <v>363</v>
      </c>
      <c r="D57" t="s">
        <v>393</v>
      </c>
    </row>
    <row r="58" spans="1:4" x14ac:dyDescent="0.25">
      <c r="A58" t="s">
        <v>56</v>
      </c>
      <c r="B58" t="s">
        <v>385</v>
      </c>
      <c r="C58" t="s">
        <v>365</v>
      </c>
      <c r="D58" t="s">
        <v>393</v>
      </c>
    </row>
    <row r="59" spans="1:4" x14ac:dyDescent="0.25">
      <c r="A59" t="s">
        <v>57</v>
      </c>
      <c r="B59" t="s">
        <v>386</v>
      </c>
      <c r="C59" t="s">
        <v>363</v>
      </c>
      <c r="D59" t="s">
        <v>393</v>
      </c>
    </row>
    <row r="60" spans="1:4" x14ac:dyDescent="0.25">
      <c r="A60" t="s">
        <v>58</v>
      </c>
      <c r="B60" t="s">
        <v>388</v>
      </c>
      <c r="C60" t="s">
        <v>363</v>
      </c>
      <c r="D60" t="s">
        <v>393</v>
      </c>
    </row>
    <row r="61" spans="1:4" x14ac:dyDescent="0.25">
      <c r="A61" t="s">
        <v>59</v>
      </c>
      <c r="B61" t="s">
        <v>388</v>
      </c>
      <c r="C61" t="s">
        <v>365</v>
      </c>
      <c r="D61" t="s">
        <v>393</v>
      </c>
    </row>
    <row r="62" spans="1:4" x14ac:dyDescent="0.25">
      <c r="A62" t="s">
        <v>60</v>
      </c>
      <c r="B62" t="s">
        <v>389</v>
      </c>
      <c r="C62" t="s">
        <v>363</v>
      </c>
      <c r="D62" t="s">
        <v>393</v>
      </c>
    </row>
    <row r="63" spans="1:4" x14ac:dyDescent="0.25">
      <c r="A63" t="s">
        <v>61</v>
      </c>
      <c r="B63" t="s">
        <v>389</v>
      </c>
      <c r="C63" t="s">
        <v>365</v>
      </c>
      <c r="D63" t="s">
        <v>393</v>
      </c>
    </row>
    <row r="64" spans="1:4" x14ac:dyDescent="0.25">
      <c r="A64" t="s">
        <v>62</v>
      </c>
      <c r="B64" t="s">
        <v>391</v>
      </c>
      <c r="C64" t="s">
        <v>363</v>
      </c>
      <c r="D64" t="s">
        <v>393</v>
      </c>
    </row>
    <row r="65" spans="1:4" x14ac:dyDescent="0.25">
      <c r="A65" t="s">
        <v>63</v>
      </c>
      <c r="B65" t="s">
        <v>381</v>
      </c>
      <c r="C65" t="s">
        <v>363</v>
      </c>
      <c r="D65" t="s">
        <v>393</v>
      </c>
    </row>
    <row r="66" spans="1:4" x14ac:dyDescent="0.25">
      <c r="A66" t="s">
        <v>64</v>
      </c>
      <c r="B66" t="s">
        <v>381</v>
      </c>
      <c r="C66" t="s">
        <v>365</v>
      </c>
      <c r="D66" t="s">
        <v>393</v>
      </c>
    </row>
    <row r="67" spans="1:4" x14ac:dyDescent="0.25">
      <c r="A67" t="s">
        <v>65</v>
      </c>
      <c r="B67" t="s">
        <v>380</v>
      </c>
      <c r="C67" t="s">
        <v>363</v>
      </c>
      <c r="D67" t="s">
        <v>393</v>
      </c>
    </row>
    <row r="68" spans="1:4" x14ac:dyDescent="0.25">
      <c r="A68" t="s">
        <v>66</v>
      </c>
      <c r="B68" t="s">
        <v>380</v>
      </c>
      <c r="C68" t="s">
        <v>365</v>
      </c>
      <c r="D68" t="s">
        <v>393</v>
      </c>
    </row>
    <row r="69" spans="1:4" x14ac:dyDescent="0.25">
      <c r="A69" t="s">
        <v>67</v>
      </c>
      <c r="B69" t="s">
        <v>379</v>
      </c>
      <c r="C69" t="s">
        <v>363</v>
      </c>
      <c r="D69" t="s">
        <v>393</v>
      </c>
    </row>
    <row r="70" spans="1:4" x14ac:dyDescent="0.25">
      <c r="A70" t="s">
        <v>68</v>
      </c>
      <c r="B70" t="s">
        <v>379</v>
      </c>
      <c r="C70" t="s">
        <v>365</v>
      </c>
      <c r="D70" t="s">
        <v>393</v>
      </c>
    </row>
    <row r="71" spans="1:4" x14ac:dyDescent="0.25">
      <c r="A71" t="s">
        <v>69</v>
      </c>
      <c r="B71" t="s">
        <v>383</v>
      </c>
      <c r="C71" t="s">
        <v>363</v>
      </c>
      <c r="D71" t="s">
        <v>393</v>
      </c>
    </row>
    <row r="72" spans="1:4" x14ac:dyDescent="0.25">
      <c r="A72" t="s">
        <v>70</v>
      </c>
      <c r="B72" t="s">
        <v>383</v>
      </c>
      <c r="C72" t="s">
        <v>365</v>
      </c>
      <c r="D72" t="s">
        <v>393</v>
      </c>
    </row>
    <row r="73" spans="1:4" x14ac:dyDescent="0.25">
      <c r="A73" t="s">
        <v>71</v>
      </c>
      <c r="B73" t="s">
        <v>378</v>
      </c>
      <c r="C73" t="s">
        <v>363</v>
      </c>
      <c r="D73" t="s">
        <v>393</v>
      </c>
    </row>
    <row r="74" spans="1:4" x14ac:dyDescent="0.25">
      <c r="A74" t="s">
        <v>72</v>
      </c>
      <c r="B74" t="s">
        <v>378</v>
      </c>
      <c r="C74" t="s">
        <v>365</v>
      </c>
      <c r="D74" t="s">
        <v>393</v>
      </c>
    </row>
    <row r="75" spans="1:4" x14ac:dyDescent="0.25">
      <c r="A75" t="s">
        <v>73</v>
      </c>
      <c r="B75" t="s">
        <v>377</v>
      </c>
      <c r="C75" t="s">
        <v>363</v>
      </c>
      <c r="D75" t="s">
        <v>393</v>
      </c>
    </row>
    <row r="76" spans="1:4" x14ac:dyDescent="0.25">
      <c r="A76" t="s">
        <v>74</v>
      </c>
      <c r="B76" t="s">
        <v>377</v>
      </c>
      <c r="C76" t="s">
        <v>365</v>
      </c>
      <c r="D76" t="s">
        <v>393</v>
      </c>
    </row>
    <row r="77" spans="1:4" x14ac:dyDescent="0.25">
      <c r="A77" t="s">
        <v>75</v>
      </c>
      <c r="B77" t="s">
        <v>375</v>
      </c>
      <c r="C77" t="s">
        <v>363</v>
      </c>
      <c r="D77" t="s">
        <v>393</v>
      </c>
    </row>
    <row r="78" spans="1:4" x14ac:dyDescent="0.25">
      <c r="A78" t="s">
        <v>76</v>
      </c>
      <c r="B78" t="s">
        <v>374</v>
      </c>
      <c r="C78" t="s">
        <v>363</v>
      </c>
      <c r="D78" t="s">
        <v>393</v>
      </c>
    </row>
    <row r="79" spans="1:4" x14ac:dyDescent="0.25">
      <c r="A79" t="s">
        <v>77</v>
      </c>
      <c r="B79" t="s">
        <v>374</v>
      </c>
      <c r="C79" t="s">
        <v>365</v>
      </c>
      <c r="D79" t="s">
        <v>393</v>
      </c>
    </row>
    <row r="80" spans="1:4" x14ac:dyDescent="0.25">
      <c r="A80" t="s">
        <v>78</v>
      </c>
      <c r="B80" t="s">
        <v>372</v>
      </c>
      <c r="C80" t="s">
        <v>363</v>
      </c>
      <c r="D80" t="s">
        <v>393</v>
      </c>
    </row>
    <row r="81" spans="1:4" x14ac:dyDescent="0.25">
      <c r="A81" t="s">
        <v>79</v>
      </c>
      <c r="B81" t="s">
        <v>372</v>
      </c>
      <c r="C81" t="s">
        <v>365</v>
      </c>
      <c r="D81" t="s">
        <v>393</v>
      </c>
    </row>
    <row r="82" spans="1:4" x14ac:dyDescent="0.25">
      <c r="A82" t="s">
        <v>80</v>
      </c>
      <c r="B82" t="s">
        <v>367</v>
      </c>
      <c r="C82" t="s">
        <v>363</v>
      </c>
      <c r="D82" t="s">
        <v>393</v>
      </c>
    </row>
    <row r="83" spans="1:4" x14ac:dyDescent="0.25">
      <c r="A83" t="s">
        <v>81</v>
      </c>
      <c r="B83" t="s">
        <v>367</v>
      </c>
      <c r="C83" t="s">
        <v>365</v>
      </c>
      <c r="D83" t="s">
        <v>393</v>
      </c>
    </row>
    <row r="84" spans="1:4" x14ac:dyDescent="0.25">
      <c r="A84" t="s">
        <v>82</v>
      </c>
      <c r="B84" t="s">
        <v>366</v>
      </c>
      <c r="C84" t="s">
        <v>363</v>
      </c>
      <c r="D84" t="s">
        <v>393</v>
      </c>
    </row>
    <row r="85" spans="1:4" x14ac:dyDescent="0.25">
      <c r="A85" t="s">
        <v>83</v>
      </c>
      <c r="B85" t="s">
        <v>366</v>
      </c>
      <c r="C85" t="s">
        <v>365</v>
      </c>
      <c r="D85" t="s">
        <v>393</v>
      </c>
    </row>
    <row r="86" spans="1:4" x14ac:dyDescent="0.25">
      <c r="A86" t="s">
        <v>84</v>
      </c>
      <c r="B86" t="s">
        <v>373</v>
      </c>
      <c r="C86" t="s">
        <v>363</v>
      </c>
      <c r="D86" t="s">
        <v>393</v>
      </c>
    </row>
    <row r="87" spans="1:4" x14ac:dyDescent="0.25">
      <c r="A87" t="s">
        <v>85</v>
      </c>
      <c r="B87" t="s">
        <v>373</v>
      </c>
      <c r="C87" t="s">
        <v>365</v>
      </c>
      <c r="D87" t="s">
        <v>393</v>
      </c>
    </row>
    <row r="88" spans="1:4" x14ac:dyDescent="0.25">
      <c r="A88" t="s">
        <v>86</v>
      </c>
      <c r="B88" t="s">
        <v>369</v>
      </c>
      <c r="C88" t="s">
        <v>363</v>
      </c>
      <c r="D88" t="s">
        <v>393</v>
      </c>
    </row>
    <row r="89" spans="1:4" x14ac:dyDescent="0.25">
      <c r="A89" t="s">
        <v>87</v>
      </c>
      <c r="B89" t="s">
        <v>369</v>
      </c>
      <c r="C89" t="s">
        <v>365</v>
      </c>
      <c r="D89" t="s">
        <v>393</v>
      </c>
    </row>
    <row r="90" spans="1:4" x14ac:dyDescent="0.25">
      <c r="A90" t="s">
        <v>88</v>
      </c>
      <c r="B90" t="s">
        <v>370</v>
      </c>
      <c r="C90" t="s">
        <v>363</v>
      </c>
      <c r="D90" t="s">
        <v>393</v>
      </c>
    </row>
    <row r="91" spans="1:4" x14ac:dyDescent="0.25">
      <c r="A91" t="s">
        <v>89</v>
      </c>
      <c r="B91" t="s">
        <v>371</v>
      </c>
      <c r="C91" t="s">
        <v>363</v>
      </c>
      <c r="D91" t="s">
        <v>393</v>
      </c>
    </row>
    <row r="92" spans="1:4" x14ac:dyDescent="0.25">
      <c r="A92" t="s">
        <v>90</v>
      </c>
      <c r="B92" t="s">
        <v>371</v>
      </c>
      <c r="C92" t="s">
        <v>365</v>
      </c>
      <c r="D92" t="s">
        <v>393</v>
      </c>
    </row>
    <row r="93" spans="1:4" x14ac:dyDescent="0.25">
      <c r="A93" t="s">
        <v>91</v>
      </c>
      <c r="B93" t="s">
        <v>362</v>
      </c>
      <c r="C93" t="s">
        <v>363</v>
      </c>
      <c r="D93" t="s">
        <v>393</v>
      </c>
    </row>
    <row r="94" spans="1:4" x14ac:dyDescent="0.25">
      <c r="A94" t="s">
        <v>92</v>
      </c>
      <c r="B94" t="s">
        <v>362</v>
      </c>
      <c r="C94" t="s">
        <v>365</v>
      </c>
      <c r="D94" t="s">
        <v>393</v>
      </c>
    </row>
    <row r="95" spans="1:4" x14ac:dyDescent="0.25">
      <c r="A95" t="s">
        <v>93</v>
      </c>
      <c r="B95" t="s">
        <v>382</v>
      </c>
      <c r="C95" t="s">
        <v>363</v>
      </c>
      <c r="D95" t="s">
        <v>395</v>
      </c>
    </row>
    <row r="96" spans="1:4" x14ac:dyDescent="0.25">
      <c r="A96" t="s">
        <v>94</v>
      </c>
      <c r="B96" t="s">
        <v>382</v>
      </c>
      <c r="C96" t="s">
        <v>365</v>
      </c>
      <c r="D96" t="s">
        <v>395</v>
      </c>
    </row>
    <row r="97" spans="1:4" x14ac:dyDescent="0.25">
      <c r="A97" t="s">
        <v>95</v>
      </c>
      <c r="B97" t="s">
        <v>387</v>
      </c>
      <c r="C97" t="s">
        <v>363</v>
      </c>
      <c r="D97" t="s">
        <v>395</v>
      </c>
    </row>
    <row r="98" spans="1:4" x14ac:dyDescent="0.25">
      <c r="A98" t="s">
        <v>96</v>
      </c>
      <c r="B98" t="s">
        <v>387</v>
      </c>
      <c r="C98" t="s">
        <v>365</v>
      </c>
      <c r="D98" t="s">
        <v>395</v>
      </c>
    </row>
    <row r="99" spans="1:4" x14ac:dyDescent="0.25">
      <c r="A99" t="s">
        <v>97</v>
      </c>
      <c r="B99" t="s">
        <v>386</v>
      </c>
      <c r="C99" t="s">
        <v>363</v>
      </c>
      <c r="D99" t="s">
        <v>395</v>
      </c>
    </row>
    <row r="100" spans="1:4" x14ac:dyDescent="0.25">
      <c r="A100" t="s">
        <v>98</v>
      </c>
      <c r="B100" t="s">
        <v>386</v>
      </c>
      <c r="C100" t="s">
        <v>365</v>
      </c>
      <c r="D100" t="s">
        <v>395</v>
      </c>
    </row>
    <row r="101" spans="1:4" x14ac:dyDescent="0.25">
      <c r="A101" t="s">
        <v>99</v>
      </c>
      <c r="B101" t="s">
        <v>384</v>
      </c>
      <c r="C101" t="s">
        <v>363</v>
      </c>
      <c r="D101" t="s">
        <v>395</v>
      </c>
    </row>
    <row r="102" spans="1:4" x14ac:dyDescent="0.25">
      <c r="A102" t="s">
        <v>100</v>
      </c>
      <c r="B102" t="s">
        <v>384</v>
      </c>
      <c r="C102" t="s">
        <v>365</v>
      </c>
      <c r="D102" t="s">
        <v>395</v>
      </c>
    </row>
    <row r="103" spans="1:4" x14ac:dyDescent="0.25">
      <c r="A103" t="s">
        <v>101</v>
      </c>
      <c r="B103" t="s">
        <v>394</v>
      </c>
      <c r="C103" t="s">
        <v>363</v>
      </c>
      <c r="D103" t="s">
        <v>395</v>
      </c>
    </row>
    <row r="104" spans="1:4" x14ac:dyDescent="0.25">
      <c r="A104" t="s">
        <v>102</v>
      </c>
      <c r="B104" t="s">
        <v>394</v>
      </c>
      <c r="C104" t="s">
        <v>365</v>
      </c>
      <c r="D104" t="s">
        <v>395</v>
      </c>
    </row>
    <row r="105" spans="1:4" x14ac:dyDescent="0.25">
      <c r="A105" t="s">
        <v>103</v>
      </c>
      <c r="B105" t="s">
        <v>391</v>
      </c>
      <c r="C105" t="s">
        <v>363</v>
      </c>
      <c r="D105" t="s">
        <v>395</v>
      </c>
    </row>
    <row r="106" spans="1:4" x14ac:dyDescent="0.25">
      <c r="A106" t="s">
        <v>104</v>
      </c>
      <c r="B106" t="s">
        <v>391</v>
      </c>
      <c r="C106" t="s">
        <v>365</v>
      </c>
      <c r="D106" t="s">
        <v>395</v>
      </c>
    </row>
    <row r="107" spans="1:4" x14ac:dyDescent="0.25">
      <c r="A107" t="s">
        <v>105</v>
      </c>
      <c r="B107" t="s">
        <v>378</v>
      </c>
      <c r="C107" t="s">
        <v>363</v>
      </c>
      <c r="D107" t="s">
        <v>395</v>
      </c>
    </row>
    <row r="108" spans="1:4" x14ac:dyDescent="0.25">
      <c r="A108" t="s">
        <v>106</v>
      </c>
      <c r="B108" t="s">
        <v>378</v>
      </c>
      <c r="C108" t="s">
        <v>365</v>
      </c>
      <c r="D108" t="s">
        <v>395</v>
      </c>
    </row>
    <row r="109" spans="1:4" x14ac:dyDescent="0.25">
      <c r="A109" t="s">
        <v>107</v>
      </c>
      <c r="B109" t="s">
        <v>381</v>
      </c>
      <c r="C109" t="s">
        <v>363</v>
      </c>
      <c r="D109" t="s">
        <v>395</v>
      </c>
    </row>
    <row r="110" spans="1:4" x14ac:dyDescent="0.25">
      <c r="A110" t="s">
        <v>108</v>
      </c>
      <c r="B110" t="s">
        <v>381</v>
      </c>
      <c r="C110" t="s">
        <v>365</v>
      </c>
      <c r="D110" t="s">
        <v>395</v>
      </c>
    </row>
    <row r="111" spans="1:4" x14ac:dyDescent="0.25">
      <c r="A111" t="s">
        <v>109</v>
      </c>
      <c r="B111" t="s">
        <v>392</v>
      </c>
      <c r="C111" t="s">
        <v>363</v>
      </c>
      <c r="D111" t="s">
        <v>395</v>
      </c>
    </row>
    <row r="112" spans="1:4" x14ac:dyDescent="0.25">
      <c r="A112" t="s">
        <v>110</v>
      </c>
      <c r="B112" t="s">
        <v>392</v>
      </c>
      <c r="C112" t="s">
        <v>365</v>
      </c>
      <c r="D112" t="s">
        <v>395</v>
      </c>
    </row>
    <row r="113" spans="1:4" x14ac:dyDescent="0.25">
      <c r="A113" t="s">
        <v>111</v>
      </c>
      <c r="B113" t="s">
        <v>383</v>
      </c>
      <c r="C113" t="s">
        <v>363</v>
      </c>
      <c r="D113" t="s">
        <v>395</v>
      </c>
    </row>
    <row r="114" spans="1:4" x14ac:dyDescent="0.25">
      <c r="A114" t="s">
        <v>112</v>
      </c>
      <c r="B114" t="s">
        <v>383</v>
      </c>
      <c r="C114" t="s">
        <v>365</v>
      </c>
      <c r="D114" t="s">
        <v>395</v>
      </c>
    </row>
    <row r="115" spans="1:4" x14ac:dyDescent="0.25">
      <c r="A115" t="s">
        <v>113</v>
      </c>
      <c r="B115" t="s">
        <v>390</v>
      </c>
      <c r="C115" t="s">
        <v>363</v>
      </c>
      <c r="D115" t="s">
        <v>395</v>
      </c>
    </row>
    <row r="116" spans="1:4" x14ac:dyDescent="0.25">
      <c r="A116" t="s">
        <v>114</v>
      </c>
      <c r="B116" t="s">
        <v>389</v>
      </c>
      <c r="C116" t="s">
        <v>363</v>
      </c>
      <c r="D116" t="s">
        <v>395</v>
      </c>
    </row>
    <row r="117" spans="1:4" x14ac:dyDescent="0.25">
      <c r="A117" t="s">
        <v>115</v>
      </c>
      <c r="B117" t="s">
        <v>388</v>
      </c>
      <c r="C117" t="s">
        <v>363</v>
      </c>
      <c r="D117" t="s">
        <v>395</v>
      </c>
    </row>
    <row r="118" spans="1:4" x14ac:dyDescent="0.25">
      <c r="A118" t="s">
        <v>116</v>
      </c>
      <c r="B118" t="s">
        <v>388</v>
      </c>
      <c r="C118" t="s">
        <v>365</v>
      </c>
      <c r="D118" t="s">
        <v>395</v>
      </c>
    </row>
    <row r="119" spans="1:4" x14ac:dyDescent="0.25">
      <c r="A119" t="s">
        <v>117</v>
      </c>
      <c r="B119" t="s">
        <v>380</v>
      </c>
      <c r="C119" t="s">
        <v>363</v>
      </c>
      <c r="D119" t="s">
        <v>395</v>
      </c>
    </row>
    <row r="120" spans="1:4" x14ac:dyDescent="0.25">
      <c r="A120" t="s">
        <v>118</v>
      </c>
      <c r="B120" t="s">
        <v>380</v>
      </c>
      <c r="C120" t="s">
        <v>365</v>
      </c>
      <c r="D120" t="s">
        <v>395</v>
      </c>
    </row>
    <row r="121" spans="1:4" x14ac:dyDescent="0.25">
      <c r="A121" t="s">
        <v>119</v>
      </c>
      <c r="B121" t="s">
        <v>375</v>
      </c>
      <c r="C121" t="s">
        <v>363</v>
      </c>
      <c r="D121" t="s">
        <v>395</v>
      </c>
    </row>
    <row r="122" spans="1:4" x14ac:dyDescent="0.25">
      <c r="A122" t="s">
        <v>120</v>
      </c>
      <c r="B122" t="s">
        <v>375</v>
      </c>
      <c r="C122" t="s">
        <v>365</v>
      </c>
      <c r="D122" t="s">
        <v>395</v>
      </c>
    </row>
    <row r="123" spans="1:4" x14ac:dyDescent="0.25">
      <c r="A123" t="s">
        <v>121</v>
      </c>
      <c r="B123" t="s">
        <v>374</v>
      </c>
      <c r="C123" t="s">
        <v>363</v>
      </c>
      <c r="D123" t="s">
        <v>395</v>
      </c>
    </row>
    <row r="124" spans="1:4" x14ac:dyDescent="0.25">
      <c r="A124" t="s">
        <v>122</v>
      </c>
      <c r="B124" t="s">
        <v>374</v>
      </c>
      <c r="C124" t="s">
        <v>365</v>
      </c>
      <c r="D124" t="s">
        <v>395</v>
      </c>
    </row>
    <row r="125" spans="1:4" x14ac:dyDescent="0.25">
      <c r="A125" t="s">
        <v>123</v>
      </c>
      <c r="B125" t="s">
        <v>377</v>
      </c>
      <c r="C125" t="s">
        <v>363</v>
      </c>
      <c r="D125" t="s">
        <v>395</v>
      </c>
    </row>
    <row r="126" spans="1:4" x14ac:dyDescent="0.25">
      <c r="A126" t="s">
        <v>124</v>
      </c>
      <c r="B126" t="s">
        <v>377</v>
      </c>
      <c r="C126" t="s">
        <v>365</v>
      </c>
      <c r="D126" t="s">
        <v>395</v>
      </c>
    </row>
    <row r="127" spans="1:4" x14ac:dyDescent="0.25">
      <c r="A127" t="s">
        <v>125</v>
      </c>
      <c r="B127" t="s">
        <v>372</v>
      </c>
      <c r="C127" t="s">
        <v>363</v>
      </c>
      <c r="D127" t="s">
        <v>395</v>
      </c>
    </row>
    <row r="128" spans="1:4" x14ac:dyDescent="0.25">
      <c r="A128" t="s">
        <v>126</v>
      </c>
      <c r="B128" t="s">
        <v>372</v>
      </c>
      <c r="C128" t="s">
        <v>365</v>
      </c>
      <c r="D128" t="s">
        <v>395</v>
      </c>
    </row>
    <row r="129" spans="1:4" x14ac:dyDescent="0.25">
      <c r="A129" t="s">
        <v>127</v>
      </c>
      <c r="B129" t="s">
        <v>385</v>
      </c>
      <c r="C129" t="s">
        <v>363</v>
      </c>
      <c r="D129" t="s">
        <v>395</v>
      </c>
    </row>
    <row r="130" spans="1:4" x14ac:dyDescent="0.25">
      <c r="A130" t="s">
        <v>128</v>
      </c>
      <c r="B130" t="s">
        <v>385</v>
      </c>
      <c r="C130" t="s">
        <v>365</v>
      </c>
      <c r="D130" t="s">
        <v>395</v>
      </c>
    </row>
    <row r="131" spans="1:4" x14ac:dyDescent="0.25">
      <c r="A131" t="s">
        <v>129</v>
      </c>
      <c r="B131" t="s">
        <v>367</v>
      </c>
      <c r="C131" t="s">
        <v>363</v>
      </c>
      <c r="D131" t="s">
        <v>395</v>
      </c>
    </row>
    <row r="132" spans="1:4" x14ac:dyDescent="0.25">
      <c r="A132" t="s">
        <v>130</v>
      </c>
      <c r="B132" t="s">
        <v>367</v>
      </c>
      <c r="C132" t="s">
        <v>365</v>
      </c>
      <c r="D132" t="s">
        <v>395</v>
      </c>
    </row>
    <row r="133" spans="1:4" x14ac:dyDescent="0.25">
      <c r="A133" t="s">
        <v>131</v>
      </c>
      <c r="B133" t="s">
        <v>366</v>
      </c>
      <c r="C133" t="s">
        <v>363</v>
      </c>
      <c r="D133" t="s">
        <v>395</v>
      </c>
    </row>
    <row r="134" spans="1:4" x14ac:dyDescent="0.25">
      <c r="A134" t="s">
        <v>132</v>
      </c>
      <c r="B134" t="s">
        <v>366</v>
      </c>
      <c r="C134" t="s">
        <v>365</v>
      </c>
      <c r="D134" t="s">
        <v>395</v>
      </c>
    </row>
    <row r="135" spans="1:4" x14ac:dyDescent="0.25">
      <c r="A135" t="s">
        <v>133</v>
      </c>
      <c r="B135" t="s">
        <v>373</v>
      </c>
      <c r="C135" t="s">
        <v>363</v>
      </c>
      <c r="D135" t="s">
        <v>395</v>
      </c>
    </row>
    <row r="136" spans="1:4" x14ac:dyDescent="0.25">
      <c r="A136" t="s">
        <v>134</v>
      </c>
      <c r="B136" t="s">
        <v>373</v>
      </c>
      <c r="C136" t="s">
        <v>365</v>
      </c>
      <c r="D136" t="s">
        <v>395</v>
      </c>
    </row>
    <row r="137" spans="1:4" x14ac:dyDescent="0.25">
      <c r="A137" t="s">
        <v>135</v>
      </c>
      <c r="B137" t="s">
        <v>369</v>
      </c>
      <c r="C137" t="s">
        <v>363</v>
      </c>
      <c r="D137" t="s">
        <v>395</v>
      </c>
    </row>
    <row r="138" spans="1:4" x14ac:dyDescent="0.25">
      <c r="A138" t="s">
        <v>136</v>
      </c>
      <c r="B138" t="s">
        <v>369</v>
      </c>
      <c r="C138" t="s">
        <v>365</v>
      </c>
      <c r="D138" t="s">
        <v>395</v>
      </c>
    </row>
    <row r="139" spans="1:4" x14ac:dyDescent="0.25">
      <c r="A139" t="s">
        <v>137</v>
      </c>
      <c r="B139" t="s">
        <v>368</v>
      </c>
      <c r="C139" t="s">
        <v>363</v>
      </c>
      <c r="D139" t="s">
        <v>395</v>
      </c>
    </row>
    <row r="140" spans="1:4" x14ac:dyDescent="0.25">
      <c r="A140" t="s">
        <v>138</v>
      </c>
      <c r="B140" t="s">
        <v>368</v>
      </c>
      <c r="C140" t="s">
        <v>365</v>
      </c>
      <c r="D140" t="s">
        <v>395</v>
      </c>
    </row>
    <row r="141" spans="1:4" x14ac:dyDescent="0.25">
      <c r="A141" t="s">
        <v>139</v>
      </c>
      <c r="B141" t="s">
        <v>370</v>
      </c>
      <c r="C141" t="s">
        <v>363</v>
      </c>
      <c r="D141" t="s">
        <v>395</v>
      </c>
    </row>
    <row r="142" spans="1:4" x14ac:dyDescent="0.25">
      <c r="A142" t="s">
        <v>140</v>
      </c>
      <c r="B142" t="s">
        <v>370</v>
      </c>
      <c r="C142" t="s">
        <v>365</v>
      </c>
      <c r="D142" t="s">
        <v>395</v>
      </c>
    </row>
    <row r="143" spans="1:4" x14ac:dyDescent="0.25">
      <c r="A143" t="s">
        <v>141</v>
      </c>
      <c r="B143" t="s">
        <v>371</v>
      </c>
      <c r="C143" t="s">
        <v>363</v>
      </c>
      <c r="D143" t="s">
        <v>395</v>
      </c>
    </row>
    <row r="144" spans="1:4" x14ac:dyDescent="0.25">
      <c r="A144" t="s">
        <v>142</v>
      </c>
      <c r="B144" t="s">
        <v>371</v>
      </c>
      <c r="C144" t="s">
        <v>365</v>
      </c>
      <c r="D144" t="s">
        <v>395</v>
      </c>
    </row>
    <row r="145" spans="1:4" x14ac:dyDescent="0.25">
      <c r="A145" t="s">
        <v>143</v>
      </c>
      <c r="B145" t="s">
        <v>396</v>
      </c>
      <c r="C145" t="s">
        <v>363</v>
      </c>
      <c r="D145" t="s">
        <v>395</v>
      </c>
    </row>
    <row r="146" spans="1:4" x14ac:dyDescent="0.25">
      <c r="A146" t="s">
        <v>144</v>
      </c>
      <c r="B146" t="s">
        <v>396</v>
      </c>
      <c r="C146" t="s">
        <v>365</v>
      </c>
      <c r="D146" t="s">
        <v>395</v>
      </c>
    </row>
    <row r="147" spans="1:4" x14ac:dyDescent="0.25">
      <c r="A147" t="s">
        <v>145</v>
      </c>
      <c r="B147" t="s">
        <v>362</v>
      </c>
      <c r="C147" t="s">
        <v>363</v>
      </c>
      <c r="D147" t="s">
        <v>395</v>
      </c>
    </row>
    <row r="148" spans="1:4" x14ac:dyDescent="0.25">
      <c r="A148" t="s">
        <v>146</v>
      </c>
      <c r="B148" t="s">
        <v>362</v>
      </c>
      <c r="C148" t="s">
        <v>365</v>
      </c>
      <c r="D148" t="s">
        <v>395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432EE-9DB0-47C9-BA5C-CEABACB51AC0}">
  <dimension ref="A1:F156"/>
  <sheetViews>
    <sheetView topLeftCell="A136" workbookViewId="0">
      <selection activeCell="D24" sqref="D24"/>
    </sheetView>
  </sheetViews>
  <sheetFormatPr defaultRowHeight="13.2" x14ac:dyDescent="0.25"/>
  <cols>
    <col min="1" max="1" width="31.5546875" bestFit="1" customWidth="1"/>
    <col min="2" max="2" width="16.33203125" bestFit="1" customWidth="1"/>
    <col min="4" max="4" width="16.33203125" bestFit="1" customWidth="1"/>
  </cols>
  <sheetData>
    <row r="1" spans="1:6" x14ac:dyDescent="0.25">
      <c r="A1" s="21" t="s">
        <v>335</v>
      </c>
      <c r="B1" s="21"/>
      <c r="C1" s="21"/>
      <c r="D1" s="14"/>
      <c r="E1" s="14"/>
      <c r="F1" s="14"/>
    </row>
    <row r="2" spans="1:6" x14ac:dyDescent="0.25">
      <c r="A2" s="20" t="s">
        <v>336</v>
      </c>
      <c r="B2" s="20"/>
      <c r="C2" s="20"/>
      <c r="D2" s="14"/>
      <c r="E2" s="14"/>
      <c r="F2" s="14"/>
    </row>
    <row r="4" spans="1:6" x14ac:dyDescent="0.25">
      <c r="A4" s="19"/>
      <c r="B4" s="19"/>
      <c r="C4" s="19"/>
    </row>
    <row r="6" spans="1:6" ht="14.4" x14ac:dyDescent="0.3">
      <c r="A6" s="3" t="s">
        <v>147</v>
      </c>
      <c r="B6" t="s">
        <v>357</v>
      </c>
      <c r="D6" s="15" t="s">
        <v>357</v>
      </c>
      <c r="E6" s="15">
        <f>COUNTIF(B6:B156,"Arcellinida")</f>
        <v>108</v>
      </c>
    </row>
    <row r="7" spans="1:6" ht="14.4" x14ac:dyDescent="0.3">
      <c r="A7" s="3" t="s">
        <v>326</v>
      </c>
      <c r="B7" t="s">
        <v>357</v>
      </c>
      <c r="D7" s="16" t="s">
        <v>354</v>
      </c>
      <c r="E7" s="16">
        <f>COUNTIF(B6:B156,"Euglyphida")</f>
        <v>41</v>
      </c>
    </row>
    <row r="8" spans="1:6" ht="14.4" x14ac:dyDescent="0.3">
      <c r="A8" s="3" t="s">
        <v>148</v>
      </c>
      <c r="B8" t="s">
        <v>357</v>
      </c>
      <c r="D8" s="17" t="s">
        <v>355</v>
      </c>
      <c r="E8" s="17">
        <f>COUNTIF(B6:B156,"Chlamydophyridae")</f>
        <v>1</v>
      </c>
    </row>
    <row r="9" spans="1:6" ht="14.4" x14ac:dyDescent="0.3">
      <c r="A9" s="3" t="s">
        <v>294</v>
      </c>
      <c r="B9" t="s">
        <v>357</v>
      </c>
      <c r="D9" s="18" t="s">
        <v>356</v>
      </c>
      <c r="E9" s="18">
        <f>COUNTIF(B6:B156,"Incertae sedis")</f>
        <v>1</v>
      </c>
    </row>
    <row r="10" spans="1:6" ht="14.4" x14ac:dyDescent="0.3">
      <c r="A10" s="3" t="s">
        <v>149</v>
      </c>
      <c r="B10" t="s">
        <v>357</v>
      </c>
    </row>
    <row r="11" spans="1:6" ht="14.4" x14ac:dyDescent="0.3">
      <c r="A11" s="3" t="s">
        <v>150</v>
      </c>
      <c r="B11" t="s">
        <v>357</v>
      </c>
    </row>
    <row r="12" spans="1:6" ht="14.4" x14ac:dyDescent="0.3">
      <c r="A12" s="3" t="s">
        <v>151</v>
      </c>
      <c r="B12" t="s">
        <v>357</v>
      </c>
    </row>
    <row r="13" spans="1:6" ht="14.4" x14ac:dyDescent="0.3">
      <c r="A13" s="3" t="s">
        <v>152</v>
      </c>
      <c r="B13" t="s">
        <v>357</v>
      </c>
    </row>
    <row r="14" spans="1:6" ht="14.4" x14ac:dyDescent="0.3">
      <c r="A14" s="3" t="s">
        <v>153</v>
      </c>
      <c r="B14" t="s">
        <v>357</v>
      </c>
    </row>
    <row r="15" spans="1:6" ht="14.4" x14ac:dyDescent="0.3">
      <c r="A15" s="3" t="s">
        <v>295</v>
      </c>
      <c r="B15" t="s">
        <v>357</v>
      </c>
    </row>
    <row r="16" spans="1:6" ht="14.4" x14ac:dyDescent="0.3">
      <c r="A16" s="3" t="s">
        <v>154</v>
      </c>
      <c r="B16" t="s">
        <v>357</v>
      </c>
    </row>
    <row r="17" spans="1:2" ht="14.4" x14ac:dyDescent="0.3">
      <c r="A17" s="3" t="s">
        <v>155</v>
      </c>
      <c r="B17" t="s">
        <v>357</v>
      </c>
    </row>
    <row r="18" spans="1:2" ht="14.4" x14ac:dyDescent="0.3">
      <c r="A18" s="3" t="s">
        <v>296</v>
      </c>
      <c r="B18" t="s">
        <v>357</v>
      </c>
    </row>
    <row r="19" spans="1:2" ht="14.4" x14ac:dyDescent="0.3">
      <c r="A19" s="3" t="s">
        <v>156</v>
      </c>
      <c r="B19" t="s">
        <v>354</v>
      </c>
    </row>
    <row r="20" spans="1:2" ht="14.4" x14ac:dyDescent="0.3">
      <c r="A20" s="3" t="s">
        <v>157</v>
      </c>
      <c r="B20" t="s">
        <v>354</v>
      </c>
    </row>
    <row r="21" spans="1:2" ht="14.4" x14ac:dyDescent="0.3">
      <c r="A21" s="3" t="s">
        <v>297</v>
      </c>
      <c r="B21" t="s">
        <v>357</v>
      </c>
    </row>
    <row r="22" spans="1:2" ht="14.4" x14ac:dyDescent="0.3">
      <c r="A22" s="3" t="s">
        <v>158</v>
      </c>
      <c r="B22" t="s">
        <v>357</v>
      </c>
    </row>
    <row r="23" spans="1:2" ht="14.4" x14ac:dyDescent="0.3">
      <c r="A23" s="3" t="s">
        <v>159</v>
      </c>
      <c r="B23" t="s">
        <v>357</v>
      </c>
    </row>
    <row r="24" spans="1:2" ht="14.4" x14ac:dyDescent="0.3">
      <c r="A24" s="3" t="s">
        <v>160</v>
      </c>
      <c r="B24" t="s">
        <v>357</v>
      </c>
    </row>
    <row r="25" spans="1:2" ht="14.4" x14ac:dyDescent="0.3">
      <c r="A25" s="3" t="s">
        <v>340</v>
      </c>
      <c r="B25" t="s">
        <v>357</v>
      </c>
    </row>
    <row r="26" spans="1:2" ht="14.4" x14ac:dyDescent="0.3">
      <c r="A26" s="3" t="s">
        <v>161</v>
      </c>
      <c r="B26" t="s">
        <v>357</v>
      </c>
    </row>
    <row r="27" spans="1:2" ht="14.4" x14ac:dyDescent="0.3">
      <c r="A27" s="3" t="s">
        <v>162</v>
      </c>
      <c r="B27" t="s">
        <v>357</v>
      </c>
    </row>
    <row r="28" spans="1:2" ht="14.4" x14ac:dyDescent="0.3">
      <c r="A28" s="3" t="s">
        <v>163</v>
      </c>
      <c r="B28" t="s">
        <v>357</v>
      </c>
    </row>
    <row r="29" spans="1:2" ht="14.4" x14ac:dyDescent="0.3">
      <c r="A29" s="3" t="s">
        <v>164</v>
      </c>
      <c r="B29" t="s">
        <v>357</v>
      </c>
    </row>
    <row r="30" spans="1:2" ht="14.4" x14ac:dyDescent="0.3">
      <c r="A30" s="3" t="s">
        <v>165</v>
      </c>
      <c r="B30" t="s">
        <v>357</v>
      </c>
    </row>
    <row r="31" spans="1:2" ht="14.4" x14ac:dyDescent="0.3">
      <c r="A31" s="3" t="s">
        <v>166</v>
      </c>
      <c r="B31" t="s">
        <v>357</v>
      </c>
    </row>
    <row r="32" spans="1:2" ht="14.4" x14ac:dyDescent="0.3">
      <c r="A32" s="3" t="s">
        <v>298</v>
      </c>
      <c r="B32" t="s">
        <v>357</v>
      </c>
    </row>
    <row r="33" spans="1:2" ht="14.4" x14ac:dyDescent="0.3">
      <c r="A33" s="3" t="s">
        <v>341</v>
      </c>
      <c r="B33" t="s">
        <v>357</v>
      </c>
    </row>
    <row r="34" spans="1:2" ht="14.4" x14ac:dyDescent="0.3">
      <c r="A34" s="3" t="s">
        <v>299</v>
      </c>
      <c r="B34" t="s">
        <v>357</v>
      </c>
    </row>
    <row r="35" spans="1:2" ht="14.4" x14ac:dyDescent="0.3">
      <c r="A35" s="3" t="s">
        <v>167</v>
      </c>
      <c r="B35" t="s">
        <v>357</v>
      </c>
    </row>
    <row r="36" spans="1:2" ht="14.4" x14ac:dyDescent="0.3">
      <c r="A36" s="3" t="s">
        <v>334</v>
      </c>
      <c r="B36" t="s">
        <v>354</v>
      </c>
    </row>
    <row r="37" spans="1:2" ht="14.4" x14ac:dyDescent="0.3">
      <c r="A37" s="3" t="s">
        <v>168</v>
      </c>
      <c r="B37" t="s">
        <v>354</v>
      </c>
    </row>
    <row r="38" spans="1:2" ht="14.4" x14ac:dyDescent="0.3">
      <c r="A38" s="3" t="s">
        <v>333</v>
      </c>
      <c r="B38" t="s">
        <v>354</v>
      </c>
    </row>
    <row r="39" spans="1:2" ht="14.4" x14ac:dyDescent="0.3">
      <c r="A39" s="3" t="s">
        <v>169</v>
      </c>
      <c r="B39" t="s">
        <v>357</v>
      </c>
    </row>
    <row r="40" spans="1:2" ht="14.4" x14ac:dyDescent="0.3">
      <c r="A40" s="3" t="s">
        <v>342</v>
      </c>
      <c r="B40" t="s">
        <v>357</v>
      </c>
    </row>
    <row r="41" spans="1:2" ht="14.4" x14ac:dyDescent="0.3">
      <c r="A41" s="3" t="s">
        <v>170</v>
      </c>
      <c r="B41" t="s">
        <v>357</v>
      </c>
    </row>
    <row r="42" spans="1:2" ht="14.4" x14ac:dyDescent="0.3">
      <c r="A42" s="3" t="s">
        <v>343</v>
      </c>
      <c r="B42" t="s">
        <v>357</v>
      </c>
    </row>
    <row r="43" spans="1:2" ht="14.4" x14ac:dyDescent="0.3">
      <c r="A43" s="3" t="s">
        <v>171</v>
      </c>
      <c r="B43" t="s">
        <v>357</v>
      </c>
    </row>
    <row r="44" spans="1:2" ht="14.4" x14ac:dyDescent="0.3">
      <c r="A44" s="3" t="s">
        <v>344</v>
      </c>
      <c r="B44" t="s">
        <v>357</v>
      </c>
    </row>
    <row r="45" spans="1:2" ht="14.4" x14ac:dyDescent="0.3">
      <c r="A45" s="3" t="s">
        <v>172</v>
      </c>
      <c r="B45" t="s">
        <v>357</v>
      </c>
    </row>
    <row r="46" spans="1:2" ht="14.4" x14ac:dyDescent="0.3">
      <c r="A46" s="3" t="s">
        <v>173</v>
      </c>
      <c r="B46" t="s">
        <v>357</v>
      </c>
    </row>
    <row r="47" spans="1:2" ht="14.4" x14ac:dyDescent="0.3">
      <c r="A47" s="3" t="s">
        <v>174</v>
      </c>
      <c r="B47" t="s">
        <v>357</v>
      </c>
    </row>
    <row r="48" spans="1:2" ht="14.4" x14ac:dyDescent="0.3">
      <c r="A48" s="3" t="s">
        <v>345</v>
      </c>
      <c r="B48" t="s">
        <v>357</v>
      </c>
    </row>
    <row r="49" spans="1:2" ht="14.4" x14ac:dyDescent="0.3">
      <c r="A49" s="3" t="s">
        <v>175</v>
      </c>
      <c r="B49" t="s">
        <v>354</v>
      </c>
    </row>
    <row r="50" spans="1:2" ht="14.4" x14ac:dyDescent="0.3">
      <c r="A50" s="3" t="s">
        <v>300</v>
      </c>
      <c r="B50" t="s">
        <v>354</v>
      </c>
    </row>
    <row r="51" spans="1:2" ht="14.4" x14ac:dyDescent="0.3">
      <c r="A51" s="3" t="s">
        <v>346</v>
      </c>
      <c r="B51" t="s">
        <v>354</v>
      </c>
    </row>
    <row r="52" spans="1:2" ht="14.4" x14ac:dyDescent="0.3">
      <c r="A52" s="3" t="s">
        <v>176</v>
      </c>
      <c r="B52" t="s">
        <v>355</v>
      </c>
    </row>
    <row r="53" spans="1:2" ht="14.4" x14ac:dyDescent="0.3">
      <c r="A53" s="3" t="s">
        <v>177</v>
      </c>
      <c r="B53" t="s">
        <v>357</v>
      </c>
    </row>
    <row r="54" spans="1:2" ht="14.4" x14ac:dyDescent="0.3">
      <c r="A54" s="3" t="s">
        <v>327</v>
      </c>
      <c r="B54" t="s">
        <v>357</v>
      </c>
    </row>
    <row r="55" spans="1:2" ht="14.4" x14ac:dyDescent="0.3">
      <c r="A55" s="3" t="s">
        <v>178</v>
      </c>
      <c r="B55" t="s">
        <v>357</v>
      </c>
    </row>
    <row r="56" spans="1:2" ht="14.4" x14ac:dyDescent="0.3">
      <c r="A56" s="3" t="s">
        <v>179</v>
      </c>
      <c r="B56" t="s">
        <v>357</v>
      </c>
    </row>
    <row r="57" spans="1:2" ht="14.4" x14ac:dyDescent="0.3">
      <c r="A57" s="3" t="s">
        <v>301</v>
      </c>
      <c r="B57" t="s">
        <v>357</v>
      </c>
    </row>
    <row r="58" spans="1:2" ht="14.4" x14ac:dyDescent="0.3">
      <c r="A58" s="3" t="s">
        <v>180</v>
      </c>
      <c r="B58" t="s">
        <v>357</v>
      </c>
    </row>
    <row r="59" spans="1:2" ht="14.4" x14ac:dyDescent="0.3">
      <c r="A59" s="3" t="s">
        <v>181</v>
      </c>
      <c r="B59" t="s">
        <v>357</v>
      </c>
    </row>
    <row r="60" spans="1:2" ht="14.4" x14ac:dyDescent="0.3">
      <c r="A60" s="3" t="s">
        <v>182</v>
      </c>
      <c r="B60" t="s">
        <v>357</v>
      </c>
    </row>
    <row r="61" spans="1:2" ht="14.4" x14ac:dyDescent="0.3">
      <c r="A61" s="3" t="s">
        <v>183</v>
      </c>
      <c r="B61" t="s">
        <v>357</v>
      </c>
    </row>
    <row r="62" spans="1:2" ht="14.4" x14ac:dyDescent="0.3">
      <c r="A62" s="3" t="s">
        <v>184</v>
      </c>
      <c r="B62" t="s">
        <v>357</v>
      </c>
    </row>
    <row r="63" spans="1:2" ht="14.4" x14ac:dyDescent="0.3">
      <c r="A63" s="3" t="s">
        <v>185</v>
      </c>
      <c r="B63" t="s">
        <v>357</v>
      </c>
    </row>
    <row r="64" spans="1:2" ht="14.4" x14ac:dyDescent="0.3">
      <c r="A64" s="3" t="s">
        <v>186</v>
      </c>
      <c r="B64" t="s">
        <v>357</v>
      </c>
    </row>
    <row r="65" spans="1:2" ht="14.4" x14ac:dyDescent="0.3">
      <c r="A65" s="3" t="s">
        <v>187</v>
      </c>
      <c r="B65" t="s">
        <v>357</v>
      </c>
    </row>
    <row r="66" spans="1:2" ht="14.4" x14ac:dyDescent="0.3">
      <c r="A66" s="3" t="s">
        <v>188</v>
      </c>
      <c r="B66" t="s">
        <v>357</v>
      </c>
    </row>
    <row r="67" spans="1:2" ht="14.4" x14ac:dyDescent="0.3">
      <c r="A67" s="3" t="s">
        <v>302</v>
      </c>
      <c r="B67" t="s">
        <v>357</v>
      </c>
    </row>
    <row r="68" spans="1:2" ht="14.4" x14ac:dyDescent="0.3">
      <c r="A68" s="3" t="s">
        <v>189</v>
      </c>
      <c r="B68" t="s">
        <v>354</v>
      </c>
    </row>
    <row r="69" spans="1:2" ht="14.4" x14ac:dyDescent="0.3">
      <c r="A69" s="3" t="s">
        <v>347</v>
      </c>
      <c r="B69" t="s">
        <v>354</v>
      </c>
    </row>
    <row r="70" spans="1:2" ht="14.4" x14ac:dyDescent="0.3">
      <c r="A70" s="3" t="s">
        <v>190</v>
      </c>
      <c r="B70" t="s">
        <v>354</v>
      </c>
    </row>
    <row r="71" spans="1:2" ht="14.4" x14ac:dyDescent="0.3">
      <c r="A71" s="3" t="s">
        <v>191</v>
      </c>
      <c r="B71" t="s">
        <v>354</v>
      </c>
    </row>
    <row r="72" spans="1:2" ht="14.4" x14ac:dyDescent="0.3">
      <c r="A72" s="3" t="s">
        <v>192</v>
      </c>
      <c r="B72" t="s">
        <v>354</v>
      </c>
    </row>
    <row r="73" spans="1:2" ht="14.4" x14ac:dyDescent="0.3">
      <c r="A73" s="3" t="s">
        <v>321</v>
      </c>
      <c r="B73" t="s">
        <v>354</v>
      </c>
    </row>
    <row r="74" spans="1:2" ht="14.4" x14ac:dyDescent="0.3">
      <c r="A74" s="3" t="s">
        <v>193</v>
      </c>
      <c r="B74" t="s">
        <v>354</v>
      </c>
    </row>
    <row r="75" spans="1:2" ht="14.4" x14ac:dyDescent="0.3">
      <c r="A75" s="3" t="s">
        <v>194</v>
      </c>
      <c r="B75" t="s">
        <v>354</v>
      </c>
    </row>
    <row r="76" spans="1:2" ht="14.4" x14ac:dyDescent="0.3">
      <c r="A76" s="3" t="s">
        <v>195</v>
      </c>
      <c r="B76" t="s">
        <v>354</v>
      </c>
    </row>
    <row r="77" spans="1:2" ht="14.4" x14ac:dyDescent="0.3">
      <c r="A77" s="3" t="s">
        <v>196</v>
      </c>
      <c r="B77" t="s">
        <v>354</v>
      </c>
    </row>
    <row r="78" spans="1:2" ht="14.4" x14ac:dyDescent="0.3">
      <c r="A78" s="3" t="s">
        <v>197</v>
      </c>
      <c r="B78" t="s">
        <v>354</v>
      </c>
    </row>
    <row r="79" spans="1:2" ht="14.4" x14ac:dyDescent="0.3">
      <c r="A79" s="3" t="s">
        <v>322</v>
      </c>
      <c r="B79" t="s">
        <v>354</v>
      </c>
    </row>
    <row r="80" spans="1:2" ht="14.4" x14ac:dyDescent="0.3">
      <c r="A80" s="3" t="s">
        <v>198</v>
      </c>
      <c r="B80" t="s">
        <v>354</v>
      </c>
    </row>
    <row r="81" spans="1:2" ht="14.4" x14ac:dyDescent="0.3">
      <c r="A81" s="3" t="s">
        <v>199</v>
      </c>
      <c r="B81" t="s">
        <v>354</v>
      </c>
    </row>
    <row r="82" spans="1:2" ht="14.4" x14ac:dyDescent="0.3">
      <c r="A82" s="3" t="s">
        <v>303</v>
      </c>
      <c r="B82" t="s">
        <v>354</v>
      </c>
    </row>
    <row r="83" spans="1:2" ht="14.4" x14ac:dyDescent="0.3">
      <c r="A83" s="3" t="s">
        <v>200</v>
      </c>
      <c r="B83" t="s">
        <v>354</v>
      </c>
    </row>
    <row r="84" spans="1:2" ht="14.4" x14ac:dyDescent="0.3">
      <c r="A84" s="3" t="s">
        <v>348</v>
      </c>
      <c r="B84" t="s">
        <v>354</v>
      </c>
    </row>
    <row r="85" spans="1:2" ht="14.4" x14ac:dyDescent="0.3">
      <c r="A85" s="3" t="s">
        <v>201</v>
      </c>
      <c r="B85" t="s">
        <v>354</v>
      </c>
    </row>
    <row r="86" spans="1:2" ht="14.4" x14ac:dyDescent="0.3">
      <c r="A86" s="3" t="s">
        <v>202</v>
      </c>
      <c r="B86" t="s">
        <v>354</v>
      </c>
    </row>
    <row r="87" spans="1:2" ht="14.4" x14ac:dyDescent="0.3">
      <c r="A87" s="3" t="s">
        <v>203</v>
      </c>
      <c r="B87" t="s">
        <v>354</v>
      </c>
    </row>
    <row r="88" spans="1:2" ht="14.4" x14ac:dyDescent="0.3">
      <c r="A88" s="3" t="s">
        <v>204</v>
      </c>
      <c r="B88" t="s">
        <v>356</v>
      </c>
    </row>
    <row r="89" spans="1:2" ht="14.4" x14ac:dyDescent="0.3">
      <c r="A89" s="3" t="s">
        <v>304</v>
      </c>
      <c r="B89" t="s">
        <v>357</v>
      </c>
    </row>
    <row r="90" spans="1:2" ht="14.4" x14ac:dyDescent="0.3">
      <c r="A90" s="3" t="s">
        <v>205</v>
      </c>
      <c r="B90" t="s">
        <v>357</v>
      </c>
    </row>
    <row r="91" spans="1:2" ht="14.4" x14ac:dyDescent="0.3">
      <c r="A91" s="3" t="s">
        <v>206</v>
      </c>
      <c r="B91" t="s">
        <v>357</v>
      </c>
    </row>
    <row r="92" spans="1:2" ht="14.4" x14ac:dyDescent="0.3">
      <c r="A92" s="3" t="s">
        <v>207</v>
      </c>
      <c r="B92" t="s">
        <v>357</v>
      </c>
    </row>
    <row r="93" spans="1:2" ht="14.4" x14ac:dyDescent="0.3">
      <c r="A93" s="3" t="s">
        <v>208</v>
      </c>
      <c r="B93" t="s">
        <v>357</v>
      </c>
    </row>
    <row r="94" spans="1:2" ht="14.4" x14ac:dyDescent="0.3">
      <c r="A94" s="3" t="s">
        <v>209</v>
      </c>
      <c r="B94" t="s">
        <v>357</v>
      </c>
    </row>
    <row r="95" spans="1:2" ht="14.4" x14ac:dyDescent="0.3">
      <c r="A95" s="3" t="s">
        <v>210</v>
      </c>
      <c r="B95" t="s">
        <v>357</v>
      </c>
    </row>
    <row r="96" spans="1:2" ht="14.4" x14ac:dyDescent="0.3">
      <c r="A96" s="3" t="s">
        <v>305</v>
      </c>
      <c r="B96" t="s">
        <v>357</v>
      </c>
    </row>
    <row r="97" spans="1:2" ht="14.4" x14ac:dyDescent="0.3">
      <c r="A97" s="3" t="s">
        <v>306</v>
      </c>
      <c r="B97" t="s">
        <v>357</v>
      </c>
    </row>
    <row r="98" spans="1:2" ht="14.4" x14ac:dyDescent="0.3">
      <c r="A98" s="3" t="s">
        <v>211</v>
      </c>
      <c r="B98" t="s">
        <v>357</v>
      </c>
    </row>
    <row r="99" spans="1:2" ht="14.4" x14ac:dyDescent="0.3">
      <c r="A99" s="3" t="s">
        <v>307</v>
      </c>
      <c r="B99" t="s">
        <v>357</v>
      </c>
    </row>
    <row r="100" spans="1:2" ht="14.4" x14ac:dyDescent="0.3">
      <c r="A100" s="3" t="s">
        <v>308</v>
      </c>
      <c r="B100" t="s">
        <v>357</v>
      </c>
    </row>
    <row r="101" spans="1:2" ht="14.4" x14ac:dyDescent="0.3">
      <c r="A101" s="3" t="s">
        <v>212</v>
      </c>
      <c r="B101" t="s">
        <v>357</v>
      </c>
    </row>
    <row r="102" spans="1:2" ht="14.4" x14ac:dyDescent="0.3">
      <c r="A102" s="3" t="s">
        <v>331</v>
      </c>
      <c r="B102" t="s">
        <v>357</v>
      </c>
    </row>
    <row r="103" spans="1:2" ht="14.4" x14ac:dyDescent="0.3">
      <c r="A103" s="3" t="s">
        <v>213</v>
      </c>
      <c r="B103" t="s">
        <v>357</v>
      </c>
    </row>
    <row r="104" spans="1:2" ht="14.4" x14ac:dyDescent="0.3">
      <c r="A104" s="3" t="s">
        <v>309</v>
      </c>
      <c r="B104" t="s">
        <v>357</v>
      </c>
    </row>
    <row r="105" spans="1:2" ht="14.4" x14ac:dyDescent="0.3">
      <c r="A105" s="3" t="s">
        <v>310</v>
      </c>
      <c r="B105" t="s">
        <v>357</v>
      </c>
    </row>
    <row r="106" spans="1:2" ht="14.4" x14ac:dyDescent="0.3">
      <c r="A106" s="3" t="s">
        <v>214</v>
      </c>
      <c r="B106" t="s">
        <v>357</v>
      </c>
    </row>
    <row r="107" spans="1:2" ht="14.4" x14ac:dyDescent="0.3">
      <c r="A107" s="3" t="s">
        <v>215</v>
      </c>
      <c r="B107" t="s">
        <v>357</v>
      </c>
    </row>
    <row r="108" spans="1:2" ht="14.4" x14ac:dyDescent="0.3">
      <c r="A108" s="3" t="s">
        <v>311</v>
      </c>
      <c r="B108" t="s">
        <v>357</v>
      </c>
    </row>
    <row r="109" spans="1:2" ht="14.4" x14ac:dyDescent="0.3">
      <c r="A109" s="3" t="s">
        <v>216</v>
      </c>
      <c r="B109" t="s">
        <v>357</v>
      </c>
    </row>
    <row r="110" spans="1:2" ht="14.4" x14ac:dyDescent="0.3">
      <c r="A110" s="3" t="s">
        <v>217</v>
      </c>
      <c r="B110" t="s">
        <v>357</v>
      </c>
    </row>
    <row r="111" spans="1:2" ht="14.4" x14ac:dyDescent="0.3">
      <c r="A111" s="3" t="s">
        <v>349</v>
      </c>
      <c r="B111" t="s">
        <v>357</v>
      </c>
    </row>
    <row r="112" spans="1:2" ht="14.4" x14ac:dyDescent="0.3">
      <c r="A112" s="3" t="s">
        <v>218</v>
      </c>
      <c r="B112" t="s">
        <v>357</v>
      </c>
    </row>
    <row r="113" spans="1:2" ht="14.4" x14ac:dyDescent="0.3">
      <c r="A113" s="3" t="s">
        <v>323</v>
      </c>
      <c r="B113" t="s">
        <v>357</v>
      </c>
    </row>
    <row r="114" spans="1:2" ht="14.4" x14ac:dyDescent="0.3">
      <c r="A114" s="3" t="s">
        <v>219</v>
      </c>
      <c r="B114" t="s">
        <v>357</v>
      </c>
    </row>
    <row r="115" spans="1:2" ht="14.4" x14ac:dyDescent="0.3">
      <c r="A115" s="3" t="s">
        <v>220</v>
      </c>
      <c r="B115" t="s">
        <v>357</v>
      </c>
    </row>
    <row r="116" spans="1:2" ht="14.4" x14ac:dyDescent="0.3">
      <c r="A116" s="3" t="s">
        <v>312</v>
      </c>
      <c r="B116" t="s">
        <v>357</v>
      </c>
    </row>
    <row r="117" spans="1:2" ht="14.4" x14ac:dyDescent="0.3">
      <c r="A117" s="3" t="s">
        <v>350</v>
      </c>
      <c r="B117" t="s">
        <v>357</v>
      </c>
    </row>
    <row r="118" spans="1:2" ht="14.4" x14ac:dyDescent="0.3">
      <c r="A118" s="3" t="s">
        <v>332</v>
      </c>
      <c r="B118" t="s">
        <v>357</v>
      </c>
    </row>
    <row r="119" spans="1:2" ht="14.4" x14ac:dyDescent="0.3">
      <c r="A119" s="3" t="s">
        <v>221</v>
      </c>
      <c r="B119" t="s">
        <v>357</v>
      </c>
    </row>
    <row r="120" spans="1:2" ht="14.4" x14ac:dyDescent="0.3">
      <c r="A120" s="3" t="s">
        <v>222</v>
      </c>
      <c r="B120" t="s">
        <v>357</v>
      </c>
    </row>
    <row r="121" spans="1:2" ht="14.4" x14ac:dyDescent="0.3">
      <c r="A121" s="3" t="s">
        <v>313</v>
      </c>
      <c r="B121" t="s">
        <v>357</v>
      </c>
    </row>
    <row r="122" spans="1:2" ht="14.4" x14ac:dyDescent="0.3">
      <c r="A122" s="3" t="s">
        <v>324</v>
      </c>
      <c r="B122" t="s">
        <v>357</v>
      </c>
    </row>
    <row r="123" spans="1:2" ht="14.4" x14ac:dyDescent="0.3">
      <c r="A123" s="3" t="s">
        <v>223</v>
      </c>
      <c r="B123" t="s">
        <v>357</v>
      </c>
    </row>
    <row r="124" spans="1:2" ht="14.4" x14ac:dyDescent="0.3">
      <c r="A124" s="3" t="s">
        <v>224</v>
      </c>
      <c r="B124" t="s">
        <v>357</v>
      </c>
    </row>
    <row r="125" spans="1:2" ht="14.4" x14ac:dyDescent="0.3">
      <c r="A125" s="3" t="s">
        <v>351</v>
      </c>
      <c r="B125" t="s">
        <v>357</v>
      </c>
    </row>
    <row r="126" spans="1:2" ht="14.4" x14ac:dyDescent="0.3">
      <c r="A126" s="3" t="s">
        <v>225</v>
      </c>
      <c r="B126" t="s">
        <v>357</v>
      </c>
    </row>
    <row r="127" spans="1:2" ht="14.4" x14ac:dyDescent="0.3">
      <c r="A127" s="3" t="s">
        <v>352</v>
      </c>
      <c r="B127" t="s">
        <v>357</v>
      </c>
    </row>
    <row r="128" spans="1:2" ht="14.4" x14ac:dyDescent="0.3">
      <c r="A128" s="3" t="s">
        <v>226</v>
      </c>
      <c r="B128" t="s">
        <v>357</v>
      </c>
    </row>
    <row r="129" spans="1:2" ht="14.4" x14ac:dyDescent="0.3">
      <c r="A129" s="3" t="s">
        <v>227</v>
      </c>
      <c r="B129" t="s">
        <v>357</v>
      </c>
    </row>
    <row r="130" spans="1:2" ht="14.4" x14ac:dyDescent="0.3">
      <c r="A130" s="3" t="s">
        <v>228</v>
      </c>
      <c r="B130" t="s">
        <v>357</v>
      </c>
    </row>
    <row r="131" spans="1:2" ht="14.4" x14ac:dyDescent="0.3">
      <c r="A131" s="3" t="s">
        <v>229</v>
      </c>
      <c r="B131" t="s">
        <v>357</v>
      </c>
    </row>
    <row r="132" spans="1:2" ht="14.4" x14ac:dyDescent="0.3">
      <c r="A132" s="3" t="s">
        <v>230</v>
      </c>
      <c r="B132" t="s">
        <v>354</v>
      </c>
    </row>
    <row r="133" spans="1:2" ht="14.4" x14ac:dyDescent="0.3">
      <c r="A133" s="3" t="s">
        <v>231</v>
      </c>
      <c r="B133" t="s">
        <v>354</v>
      </c>
    </row>
    <row r="134" spans="1:2" ht="14.4" x14ac:dyDescent="0.3">
      <c r="A134" s="3" t="s">
        <v>314</v>
      </c>
      <c r="B134" t="s">
        <v>357</v>
      </c>
    </row>
    <row r="135" spans="1:2" ht="14.4" x14ac:dyDescent="0.3">
      <c r="A135" s="3" t="s">
        <v>232</v>
      </c>
      <c r="B135" t="s">
        <v>357</v>
      </c>
    </row>
    <row r="136" spans="1:2" ht="14.4" x14ac:dyDescent="0.3">
      <c r="A136" s="3" t="s">
        <v>315</v>
      </c>
      <c r="B136" t="s">
        <v>357</v>
      </c>
    </row>
    <row r="137" spans="1:2" ht="14.4" x14ac:dyDescent="0.3">
      <c r="A137" s="3" t="s">
        <v>233</v>
      </c>
      <c r="B137" t="s">
        <v>357</v>
      </c>
    </row>
    <row r="138" spans="1:2" ht="14.4" x14ac:dyDescent="0.3">
      <c r="A138" s="3" t="s">
        <v>353</v>
      </c>
      <c r="B138" t="s">
        <v>357</v>
      </c>
    </row>
    <row r="139" spans="1:2" ht="14.4" x14ac:dyDescent="0.3">
      <c r="A139" s="3" t="s">
        <v>316</v>
      </c>
      <c r="B139" t="s">
        <v>357</v>
      </c>
    </row>
    <row r="140" spans="1:2" ht="14.4" x14ac:dyDescent="0.3">
      <c r="A140" s="3" t="s">
        <v>234</v>
      </c>
      <c r="B140" t="s">
        <v>357</v>
      </c>
    </row>
    <row r="141" spans="1:2" ht="14.4" x14ac:dyDescent="0.3">
      <c r="A141" s="3" t="s">
        <v>317</v>
      </c>
      <c r="B141" t="s">
        <v>357</v>
      </c>
    </row>
    <row r="142" spans="1:2" ht="14.4" x14ac:dyDescent="0.3">
      <c r="A142" s="3" t="s">
        <v>235</v>
      </c>
      <c r="B142" t="s">
        <v>357</v>
      </c>
    </row>
    <row r="143" spans="1:2" ht="14.4" x14ac:dyDescent="0.3">
      <c r="A143" s="3" t="s">
        <v>236</v>
      </c>
      <c r="B143" t="s">
        <v>354</v>
      </c>
    </row>
    <row r="144" spans="1:2" ht="14.4" x14ac:dyDescent="0.3">
      <c r="A144" s="3" t="s">
        <v>237</v>
      </c>
      <c r="B144" t="s">
        <v>354</v>
      </c>
    </row>
    <row r="145" spans="1:2" ht="14.4" x14ac:dyDescent="0.3">
      <c r="A145" s="3" t="s">
        <v>238</v>
      </c>
      <c r="B145" t="s">
        <v>354</v>
      </c>
    </row>
    <row r="146" spans="1:2" ht="14.4" x14ac:dyDescent="0.3">
      <c r="A146" s="3" t="s">
        <v>325</v>
      </c>
      <c r="B146" t="s">
        <v>354</v>
      </c>
    </row>
    <row r="147" spans="1:2" ht="14.4" x14ac:dyDescent="0.3">
      <c r="A147" s="3" t="s">
        <v>318</v>
      </c>
      <c r="B147" t="s">
        <v>354</v>
      </c>
    </row>
    <row r="148" spans="1:2" ht="14.4" x14ac:dyDescent="0.3">
      <c r="A148" s="3" t="s">
        <v>319</v>
      </c>
      <c r="B148" t="s">
        <v>354</v>
      </c>
    </row>
    <row r="149" spans="1:2" ht="14.4" x14ac:dyDescent="0.3">
      <c r="A149" s="3" t="s">
        <v>239</v>
      </c>
      <c r="B149" t="s">
        <v>354</v>
      </c>
    </row>
    <row r="150" spans="1:2" ht="14.4" x14ac:dyDescent="0.3">
      <c r="A150" s="3" t="s">
        <v>320</v>
      </c>
      <c r="B150" t="s">
        <v>354</v>
      </c>
    </row>
    <row r="151" spans="1:2" ht="14.4" x14ac:dyDescent="0.3">
      <c r="A151" s="3" t="s">
        <v>240</v>
      </c>
      <c r="B151" t="s">
        <v>357</v>
      </c>
    </row>
    <row r="152" spans="1:2" ht="14.4" x14ac:dyDescent="0.3">
      <c r="A152" s="3" t="s">
        <v>241</v>
      </c>
      <c r="B152" t="s">
        <v>354</v>
      </c>
    </row>
    <row r="153" spans="1:2" ht="14.4" x14ac:dyDescent="0.3">
      <c r="A153" s="3" t="s">
        <v>242</v>
      </c>
      <c r="B153" t="s">
        <v>354</v>
      </c>
    </row>
    <row r="154" spans="1:2" ht="14.4" x14ac:dyDescent="0.3">
      <c r="A154" s="3" t="s">
        <v>243</v>
      </c>
      <c r="B154" t="s">
        <v>354</v>
      </c>
    </row>
    <row r="155" spans="1:2" ht="14.4" x14ac:dyDescent="0.3">
      <c r="A155" s="3" t="s">
        <v>244</v>
      </c>
      <c r="B155" t="s">
        <v>357</v>
      </c>
    </row>
    <row r="156" spans="1:2" ht="14.4" x14ac:dyDescent="0.3">
      <c r="A156" s="3" t="s">
        <v>245</v>
      </c>
      <c r="B156" t="s">
        <v>357</v>
      </c>
    </row>
  </sheetData>
  <mergeCells count="2">
    <mergeCell ref="A2:C2"/>
    <mergeCell ref="A1:C1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Test-amoebae absolute</vt:lpstr>
      <vt:lpstr>Samples</vt:lpstr>
      <vt:lpstr>Explanation+Summary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Jaroslav Kubín</dc:creator>
  <cp:lastModifiedBy>Kubín Jaroslav Mgr.</cp:lastModifiedBy>
  <dcterms:created xsi:type="dcterms:W3CDTF">2024-12-06T13:50:06Z</dcterms:created>
  <dcterms:modified xsi:type="dcterms:W3CDTF">2024-12-06T22:02:16Z</dcterms:modified>
</cp:coreProperties>
</file>