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G18" i="1"/>
  <c r="G13" i="1"/>
  <c r="G19" i="1"/>
  <c r="G24" i="1"/>
  <c r="G23" i="1"/>
  <c r="G22" i="1"/>
  <c r="G21" i="1"/>
  <c r="G20" i="1"/>
  <c r="G17" i="1"/>
  <c r="G16" i="1"/>
  <c r="G15" i="1"/>
  <c r="G14" i="1"/>
  <c r="G12" i="1"/>
  <c r="G11" i="1"/>
  <c r="G26" i="1" l="1"/>
  <c r="G27" i="1" s="1"/>
  <c r="G28" i="1" s="1"/>
</calcChain>
</file>

<file path=xl/sharedStrings.xml><?xml version="1.0" encoding="utf-8"?>
<sst xmlns="http://schemas.openxmlformats.org/spreadsheetml/2006/main" count="29" uniqueCount="28">
  <si>
    <t>SEMANA 1</t>
  </si>
  <si>
    <t>SEMANA 2</t>
  </si>
  <si>
    <t>SEMANA 3</t>
  </si>
  <si>
    <t>SEMANA 4</t>
  </si>
  <si>
    <t>ITEM</t>
  </si>
  <si>
    <t>U</t>
  </si>
  <si>
    <t>CTDAD</t>
  </si>
  <si>
    <t>PU</t>
  </si>
  <si>
    <t>TOTAL</t>
  </si>
  <si>
    <t>TOTAL NETO</t>
  </si>
  <si>
    <t>IVA</t>
  </si>
  <si>
    <t>REVISION DESARROLLO DETALLES</t>
  </si>
  <si>
    <t>PLANOS DE FABRICACION PATRONES</t>
  </si>
  <si>
    <t>CORTE TELA</t>
  </si>
  <si>
    <t>SOLDADURA</t>
  </si>
  <si>
    <t>PERFORACIONES</t>
  </si>
  <si>
    <t>MONTAJE DE BASE</t>
  </si>
  <si>
    <t>CIERROS</t>
  </si>
  <si>
    <t>INSTALACION DE ANILLOS IRIS</t>
  </si>
  <si>
    <t>SELLOS DE ENTRADAS</t>
  </si>
  <si>
    <t>MANGAS IRIS</t>
  </si>
  <si>
    <t>PLACA DE ACRILICO BASE COLCHONETA</t>
  </si>
  <si>
    <t>PRESUPUESTO Y GANTT PROTOTIPO CUPULA TRANSPORTE PACIENTE CONVID19 INTRAHOSPITALARIA</t>
  </si>
  <si>
    <t>TELA PVC</t>
  </si>
  <si>
    <t>ESPUMA 50 MM</t>
  </si>
  <si>
    <t>BARRAS DE FIBRA ESTRUCTURA</t>
  </si>
  <si>
    <t>PRUEBA ARMADO Y EMBALADO</t>
  </si>
  <si>
    <t>pesos mexicanos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</si>
</sst>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3" fontId="1" fillId="0" borderId="5" xfId="0" applyNumberFormat="1" applyFont="1" applyBorder="1"/>
    <xf numFmtId="0" fontId="0" fillId="0" borderId="5" xfId="0" applyBorder="1" applyAlignment="1">
      <alignment horizontal="center"/>
    </xf>
    <xf numFmtId="0" fontId="0" fillId="2" borderId="5" xfId="0" applyFill="1" applyBorder="1"/>
    <xf numFmtId="0" fontId="0" fillId="0" borderId="4" xfId="0" applyFill="1" applyBorder="1"/>
    <xf numFmtId="0" fontId="0" fillId="2" borderId="6" xfId="0" applyFill="1" applyBorder="1"/>
    <xf numFmtId="0" fontId="0" fillId="0" borderId="7" xfId="0" applyFill="1" applyBorder="1"/>
    <xf numFmtId="0" fontId="0" fillId="0" borderId="8" xfId="0" applyBorder="1" applyAlignment="1">
      <alignment horizontal="center"/>
    </xf>
    <xf numFmtId="3" fontId="0" fillId="0" borderId="8" xfId="0" applyNumberFormat="1" applyBorder="1"/>
    <xf numFmtId="0" fontId="0" fillId="0" borderId="8" xfId="0" applyBorder="1"/>
    <xf numFmtId="0" fontId="0" fillId="2" borderId="9" xfId="0" applyFill="1" applyBorder="1"/>
    <xf numFmtId="0" fontId="0" fillId="0" borderId="10" xfId="0" applyFont="1" applyBorder="1"/>
    <xf numFmtId="0" fontId="1" fillId="0" borderId="11" xfId="0" applyFont="1" applyBorder="1"/>
    <xf numFmtId="3" fontId="1" fillId="0" borderId="12" xfId="0" applyNumberFormat="1" applyFont="1" applyBorder="1"/>
    <xf numFmtId="0" fontId="0" fillId="0" borderId="10" xfId="0" applyFont="1" applyFill="1" applyBorder="1"/>
    <xf numFmtId="0" fontId="0" fillId="0" borderId="13" xfId="0" applyBorder="1"/>
    <xf numFmtId="3" fontId="0" fillId="0" borderId="12" xfId="0" applyNumberFormat="1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3" fontId="0" fillId="0" borderId="15" xfId="0" applyNumberFormat="1" applyBorder="1"/>
    <xf numFmtId="0" fontId="0" fillId="0" borderId="15" xfId="0" applyBorder="1"/>
    <xf numFmtId="0" fontId="0" fillId="2" borderId="16" xfId="0" applyFill="1" applyBorder="1"/>
    <xf numFmtId="3" fontId="1" fillId="0" borderId="11" xfId="0" applyNumberFormat="1" applyFont="1" applyBorder="1"/>
    <xf numFmtId="9" fontId="0" fillId="0" borderId="13" xfId="0" applyNumberFormat="1" applyBorder="1"/>
    <xf numFmtId="0" fontId="1" fillId="0" borderId="10" xfId="0" applyFont="1" applyFill="1" applyBorder="1"/>
    <xf numFmtId="0" fontId="1" fillId="0" borderId="13" xfId="0" applyFont="1" applyBorder="1"/>
    <xf numFmtId="3" fontId="1" fillId="0" borderId="13" xfId="0" applyNumberFormat="1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2"/>
  <sheetViews>
    <sheetView tabSelected="1" workbookViewId="0">
      <selection activeCell="I33" sqref="I33"/>
    </sheetView>
  </sheetViews>
  <sheetFormatPr baseColWidth="10" defaultRowHeight="15" x14ac:dyDescent="0.25"/>
  <cols>
    <col min="3" max="3" width="39.7109375" customWidth="1"/>
    <col min="7" max="7" width="24.7109375" customWidth="1"/>
  </cols>
  <sheetData>
    <row r="4" spans="3:11" x14ac:dyDescent="0.25">
      <c r="C4" s="35"/>
      <c r="D4" s="35"/>
      <c r="E4" s="35"/>
      <c r="F4" s="35"/>
      <c r="G4" s="35"/>
      <c r="H4" s="35"/>
    </row>
    <row r="7" spans="3:11" ht="15.75" thickBot="1" x14ac:dyDescent="0.3"/>
    <row r="8" spans="3:11" x14ac:dyDescent="0.25">
      <c r="C8" s="36" t="s">
        <v>22</v>
      </c>
      <c r="D8" s="37"/>
      <c r="E8" s="37"/>
      <c r="F8" s="37"/>
      <c r="G8" s="37"/>
      <c r="H8" s="1" t="s">
        <v>0</v>
      </c>
      <c r="I8" s="1" t="s">
        <v>1</v>
      </c>
      <c r="J8" s="1" t="s">
        <v>2</v>
      </c>
      <c r="K8" s="2" t="s">
        <v>3</v>
      </c>
    </row>
    <row r="9" spans="3:11" x14ac:dyDescent="0.25">
      <c r="C9" s="3"/>
      <c r="D9" s="4"/>
      <c r="E9" s="4"/>
      <c r="F9" s="5"/>
      <c r="G9" s="5"/>
      <c r="H9" s="4"/>
      <c r="I9" s="4"/>
      <c r="J9" s="4"/>
      <c r="K9" s="6"/>
    </row>
    <row r="10" spans="3:11" x14ac:dyDescent="0.25">
      <c r="C10" s="7" t="s">
        <v>4</v>
      </c>
      <c r="D10" s="8" t="s">
        <v>5</v>
      </c>
      <c r="E10" s="8" t="s">
        <v>6</v>
      </c>
      <c r="F10" s="9" t="s">
        <v>7</v>
      </c>
      <c r="G10" s="9" t="s">
        <v>8</v>
      </c>
      <c r="H10" s="4"/>
      <c r="I10" s="4"/>
      <c r="J10" s="4"/>
      <c r="K10" s="6"/>
    </row>
    <row r="11" spans="3:11" x14ac:dyDescent="0.25">
      <c r="C11" s="3" t="s">
        <v>11</v>
      </c>
      <c r="D11" s="10">
        <v>1</v>
      </c>
      <c r="E11" s="10">
        <v>1</v>
      </c>
      <c r="F11" s="5">
        <v>150000</v>
      </c>
      <c r="G11" s="5">
        <f>E11*F11</f>
        <v>150000</v>
      </c>
      <c r="H11" s="11"/>
      <c r="I11" s="4"/>
      <c r="J11" s="4"/>
      <c r="K11" s="6"/>
    </row>
    <row r="12" spans="3:11" x14ac:dyDescent="0.25">
      <c r="C12" s="3" t="s">
        <v>12</v>
      </c>
      <c r="D12" s="10">
        <v>1</v>
      </c>
      <c r="E12" s="10">
        <v>1</v>
      </c>
      <c r="F12" s="5">
        <v>150000</v>
      </c>
      <c r="G12" s="5">
        <f t="shared" ref="G12:G24" si="0">E12*F12</f>
        <v>150000</v>
      </c>
      <c r="H12" s="11"/>
      <c r="I12" s="4"/>
      <c r="J12" s="4"/>
      <c r="K12" s="6"/>
    </row>
    <row r="13" spans="3:11" x14ac:dyDescent="0.25">
      <c r="C13" s="3" t="s">
        <v>23</v>
      </c>
      <c r="D13" s="10">
        <v>1</v>
      </c>
      <c r="E13" s="10">
        <v>1</v>
      </c>
      <c r="F13" s="5">
        <v>300000</v>
      </c>
      <c r="G13" s="5">
        <f t="shared" ref="G13" si="1">E13*F13</f>
        <v>300000</v>
      </c>
      <c r="H13" s="11"/>
      <c r="I13" s="4"/>
      <c r="J13" s="4"/>
      <c r="K13" s="6"/>
    </row>
    <row r="14" spans="3:11" x14ac:dyDescent="0.25">
      <c r="C14" s="3" t="s">
        <v>13</v>
      </c>
      <c r="D14" s="10">
        <v>1</v>
      </c>
      <c r="E14" s="10">
        <v>1</v>
      </c>
      <c r="F14" s="5">
        <v>50000</v>
      </c>
      <c r="G14" s="5">
        <f t="shared" si="0"/>
        <v>50000</v>
      </c>
      <c r="H14" s="4"/>
      <c r="I14" s="11"/>
      <c r="J14" s="4"/>
      <c r="K14" s="6"/>
    </row>
    <row r="15" spans="3:11" x14ac:dyDescent="0.25">
      <c r="C15" s="3" t="s">
        <v>14</v>
      </c>
      <c r="D15" s="10">
        <v>1</v>
      </c>
      <c r="E15" s="10">
        <v>1</v>
      </c>
      <c r="F15" s="5">
        <v>75000</v>
      </c>
      <c r="G15" s="5">
        <f t="shared" si="0"/>
        <v>75000</v>
      </c>
      <c r="H15" s="4"/>
      <c r="I15" s="11"/>
      <c r="J15" s="4"/>
      <c r="K15" s="6"/>
    </row>
    <row r="16" spans="3:11" x14ac:dyDescent="0.25">
      <c r="C16" s="3" t="s">
        <v>15</v>
      </c>
      <c r="D16" s="10">
        <v>1</v>
      </c>
      <c r="E16" s="10">
        <v>1</v>
      </c>
      <c r="F16" s="5">
        <v>45000</v>
      </c>
      <c r="G16" s="5">
        <f t="shared" si="0"/>
        <v>45000</v>
      </c>
      <c r="H16" s="4"/>
      <c r="I16" s="11"/>
      <c r="J16" s="4"/>
      <c r="K16" s="6"/>
    </row>
    <row r="17" spans="3:11" x14ac:dyDescent="0.25">
      <c r="C17" s="3" t="s">
        <v>16</v>
      </c>
      <c r="D17" s="10">
        <v>1</v>
      </c>
      <c r="E17" s="10">
        <v>1</v>
      </c>
      <c r="F17" s="5">
        <v>30000</v>
      </c>
      <c r="G17" s="5">
        <f t="shared" si="0"/>
        <v>30000</v>
      </c>
      <c r="H17" s="4"/>
      <c r="I17" s="4"/>
      <c r="J17" s="11"/>
      <c r="K17" s="6"/>
    </row>
    <row r="18" spans="3:11" x14ac:dyDescent="0.25">
      <c r="C18" s="3" t="s">
        <v>24</v>
      </c>
      <c r="D18" s="10">
        <v>1</v>
      </c>
      <c r="E18" s="10">
        <v>1</v>
      </c>
      <c r="F18" s="5">
        <v>30000</v>
      </c>
      <c r="G18" s="5">
        <f t="shared" ref="G18" si="2">E18*F18</f>
        <v>30000</v>
      </c>
      <c r="H18" s="4"/>
      <c r="I18" s="4"/>
      <c r="J18" s="11"/>
      <c r="K18" s="6"/>
    </row>
    <row r="19" spans="3:11" x14ac:dyDescent="0.25">
      <c r="C19" s="3" t="s">
        <v>21</v>
      </c>
      <c r="D19" s="10">
        <v>1</v>
      </c>
      <c r="E19" s="10">
        <v>1</v>
      </c>
      <c r="F19" s="5">
        <v>30000</v>
      </c>
      <c r="G19" s="5">
        <f t="shared" ref="G19" si="3">E19*F19</f>
        <v>30000</v>
      </c>
      <c r="H19" s="4"/>
      <c r="I19" s="4"/>
      <c r="J19" s="11"/>
      <c r="K19" s="6"/>
    </row>
    <row r="20" spans="3:11" x14ac:dyDescent="0.25">
      <c r="C20" s="3" t="s">
        <v>17</v>
      </c>
      <c r="D20" s="10">
        <v>1</v>
      </c>
      <c r="E20" s="10">
        <v>1</v>
      </c>
      <c r="F20" s="5">
        <v>90000</v>
      </c>
      <c r="G20" s="5">
        <f t="shared" si="0"/>
        <v>90000</v>
      </c>
      <c r="H20" s="4"/>
      <c r="I20" s="4"/>
      <c r="J20" s="11"/>
      <c r="K20" s="6"/>
    </row>
    <row r="21" spans="3:11" x14ac:dyDescent="0.25">
      <c r="C21" s="3" t="s">
        <v>18</v>
      </c>
      <c r="D21" s="10">
        <v>1</v>
      </c>
      <c r="E21" s="10">
        <v>1</v>
      </c>
      <c r="F21" s="5">
        <v>250000</v>
      </c>
      <c r="G21" s="5">
        <f t="shared" si="0"/>
        <v>250000</v>
      </c>
      <c r="H21" s="4"/>
      <c r="I21" s="4"/>
      <c r="J21" s="11"/>
      <c r="K21" s="6"/>
    </row>
    <row r="22" spans="3:11" x14ac:dyDescent="0.25">
      <c r="C22" s="12" t="s">
        <v>19</v>
      </c>
      <c r="D22" s="10">
        <v>1</v>
      </c>
      <c r="E22" s="10">
        <v>1</v>
      </c>
      <c r="F22" s="5">
        <v>120000</v>
      </c>
      <c r="G22" s="5">
        <f t="shared" si="0"/>
        <v>120000</v>
      </c>
      <c r="H22" s="4"/>
      <c r="I22" s="4"/>
      <c r="J22" s="4"/>
      <c r="K22" s="13"/>
    </row>
    <row r="23" spans="3:11" x14ac:dyDescent="0.25">
      <c r="C23" s="12" t="s">
        <v>20</v>
      </c>
      <c r="D23" s="10">
        <v>1</v>
      </c>
      <c r="E23" s="10">
        <v>1</v>
      </c>
      <c r="F23" s="5">
        <v>50000</v>
      </c>
      <c r="G23" s="5">
        <f t="shared" si="0"/>
        <v>50000</v>
      </c>
      <c r="H23" s="4"/>
      <c r="I23" s="4"/>
      <c r="J23" s="4"/>
      <c r="K23" s="13"/>
    </row>
    <row r="24" spans="3:11" x14ac:dyDescent="0.25">
      <c r="C24" s="25" t="s">
        <v>25</v>
      </c>
      <c r="D24" s="26">
        <v>1</v>
      </c>
      <c r="E24" s="26">
        <v>1</v>
      </c>
      <c r="F24" s="27">
        <v>45000</v>
      </c>
      <c r="G24" s="27">
        <f t="shared" si="0"/>
        <v>45000</v>
      </c>
      <c r="H24" s="28"/>
      <c r="I24" s="28"/>
      <c r="J24" s="28"/>
      <c r="K24" s="29"/>
    </row>
    <row r="25" spans="3:11" ht="15.75" thickBot="1" x14ac:dyDescent="0.3">
      <c r="C25" s="14" t="s">
        <v>26</v>
      </c>
      <c r="D25" s="15">
        <v>1</v>
      </c>
      <c r="E25" s="15">
        <v>1</v>
      </c>
      <c r="F25" s="16">
        <v>30000</v>
      </c>
      <c r="G25" s="16">
        <f t="shared" ref="G25" si="4">E25*F25</f>
        <v>30000</v>
      </c>
      <c r="H25" s="17"/>
      <c r="I25" s="17"/>
      <c r="J25" s="17"/>
      <c r="K25" s="18"/>
    </row>
    <row r="26" spans="3:11" ht="15.75" thickBot="1" x14ac:dyDescent="0.3">
      <c r="C26" s="19" t="s">
        <v>9</v>
      </c>
      <c r="D26" s="20"/>
      <c r="E26" s="20"/>
      <c r="F26" s="30"/>
      <c r="G26" s="21">
        <f>SUM(G11:G24)</f>
        <v>1415000</v>
      </c>
    </row>
    <row r="27" spans="3:11" ht="15.75" thickBot="1" x14ac:dyDescent="0.3">
      <c r="C27" s="22" t="s">
        <v>10</v>
      </c>
      <c r="D27" s="23"/>
      <c r="E27" s="23"/>
      <c r="F27" s="31">
        <v>0.19</v>
      </c>
      <c r="G27" s="24">
        <f>G26*F27</f>
        <v>268850</v>
      </c>
    </row>
    <row r="28" spans="3:11" ht="15.75" thickBot="1" x14ac:dyDescent="0.3">
      <c r="C28" s="32" t="s">
        <v>8</v>
      </c>
      <c r="D28" s="33"/>
      <c r="E28" s="33"/>
      <c r="F28" s="34"/>
      <c r="G28" s="21">
        <f>G26+G27</f>
        <v>1683850</v>
      </c>
    </row>
    <row r="32" spans="3:11" x14ac:dyDescent="0.25">
      <c r="G32" s="38">
        <v>2782000</v>
      </c>
      <c r="I32" s="38">
        <v>80000</v>
      </c>
      <c r="J32" t="s">
        <v>27</v>
      </c>
    </row>
  </sheetData>
  <mergeCells count="2">
    <mergeCell ref="C4:H4"/>
    <mergeCell ref="C8:G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Palma MD</dc:creator>
  <cp:lastModifiedBy>Fernando Palma MD</cp:lastModifiedBy>
  <dcterms:created xsi:type="dcterms:W3CDTF">2020-05-03T11:54:22Z</dcterms:created>
  <dcterms:modified xsi:type="dcterms:W3CDTF">2020-05-04T23:15:47Z</dcterms:modified>
</cp:coreProperties>
</file>