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1"/>
  </bookViews>
  <sheets>
    <sheet name="2.1" sheetId="1" r:id="rId1"/>
    <sheet name="2.2" sheetId="2" r:id="rId2"/>
    <sheet name="2.3" sheetId="3" r:id="rId3"/>
  </sheets>
  <externalReferences>
    <externalReference r:id="rId4"/>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45621"/>
</workbook>
</file>

<file path=xl/calcChain.xml><?xml version="1.0" encoding="utf-8"?>
<calcChain xmlns="http://schemas.openxmlformats.org/spreadsheetml/2006/main">
  <c r="AA27" i="3" l="1"/>
  <c r="Z27" i="3"/>
  <c r="AA26" i="3"/>
  <c r="Z26" i="3"/>
  <c r="AA25" i="3"/>
  <c r="Z25" i="3"/>
  <c r="AA24" i="3"/>
  <c r="Z24" i="3"/>
  <c r="AA23" i="3"/>
  <c r="Z23" i="3"/>
  <c r="AA22" i="3"/>
  <c r="Z22" i="3"/>
  <c r="AA21" i="3"/>
  <c r="Z21" i="3"/>
  <c r="AA20" i="3"/>
  <c r="Z20" i="3"/>
  <c r="AA19" i="3"/>
  <c r="Z19" i="3"/>
  <c r="AA18" i="3"/>
  <c r="Z18" i="3"/>
  <c r="I9" i="3"/>
  <c r="D9" i="3"/>
  <c r="D8" i="3"/>
  <c r="D7" i="3"/>
  <c r="D6" i="3"/>
  <c r="A1" i="3"/>
  <c r="AA27" i="2"/>
  <c r="Z27" i="2"/>
  <c r="AA26" i="2"/>
  <c r="Z26" i="2"/>
  <c r="AA25" i="2"/>
  <c r="Z25" i="2"/>
  <c r="AA24" i="2"/>
  <c r="Z24" i="2"/>
  <c r="AA23" i="2"/>
  <c r="Z23" i="2"/>
  <c r="AA22" i="2"/>
  <c r="Z22" i="2"/>
  <c r="AA21" i="2"/>
  <c r="Z21" i="2"/>
  <c r="AA20" i="2"/>
  <c r="Z20" i="2"/>
  <c r="AA19" i="2"/>
  <c r="Z19" i="2"/>
  <c r="AA18" i="2"/>
  <c r="Z18" i="2"/>
  <c r="I9" i="2"/>
  <c r="D9" i="2"/>
  <c r="D8" i="2"/>
  <c r="D7" i="2"/>
  <c r="D6" i="2"/>
  <c r="A1" i="2"/>
  <c r="AA27" i="1" l="1"/>
  <c r="Z27" i="1"/>
  <c r="AA26" i="1"/>
  <c r="Z26" i="1"/>
  <c r="AA25" i="1"/>
  <c r="Z25" i="1"/>
  <c r="AA24" i="1"/>
  <c r="Z24" i="1"/>
  <c r="AA23" i="1"/>
  <c r="Z23" i="1"/>
  <c r="AA22" i="1"/>
  <c r="Z22" i="1"/>
  <c r="AA21" i="1"/>
  <c r="Z21" i="1"/>
  <c r="AA20" i="1"/>
  <c r="Z20" i="1"/>
  <c r="AA19" i="1"/>
  <c r="Z19" i="1"/>
  <c r="AA18" i="1"/>
  <c r="Z18" i="1"/>
  <c r="I9" i="1"/>
  <c r="D9" i="1"/>
  <c r="D8" i="1"/>
  <c r="D7" i="1"/>
  <c r="D6" i="1"/>
  <c r="A1" i="1"/>
</calcChain>
</file>

<file path=xl/comments1.xml><?xml version="1.0" encoding="utf-8"?>
<comments xmlns="http://schemas.openxmlformats.org/spreadsheetml/2006/main">
  <authors>
    <author>P.J. van Steen</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<sst xmlns="http://schemas.openxmlformats.org/spreadsheetml/2006/main" count="89" uniqueCount="38">
  <si>
    <t>BEWIJSKAART NR. :</t>
  </si>
  <si>
    <t>Korte inhoud bewijs / de klus / het werk:</t>
  </si>
  <si>
    <t>Locatie:</t>
  </si>
  <si>
    <t>Op het bedrijf</t>
  </si>
  <si>
    <t>ALGEMENE GEGEVEN</t>
  </si>
  <si>
    <t>Naam student:</t>
  </si>
  <si>
    <t>Periode Beoordeling:</t>
  </si>
  <si>
    <t>Groep:</t>
  </si>
  <si>
    <t>Datum Beoordeling:</t>
  </si>
  <si>
    <t>Leerbedrijf:</t>
  </si>
  <si>
    <t>Datum Bespreking met Student:</t>
  </si>
  <si>
    <t>Studieloopbaanbegeleider:</t>
  </si>
  <si>
    <t>Praktijkopleider:</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</si>
  <si>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</si>
  <si>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</si>
  <si>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</si>
  <si>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</si>
  <si>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</si>
  <si>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</si>
  <si>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</si>
  <si>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</si>
  <si>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</si>
  <si>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</si>
  <si>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</si>
  <si>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WP = Werkproces          Comp = Comptentie [A..Y]          * B = Basisniveau / G = Gevorderd niveau / BB = Beroepsbekwaam niveau</t>
  </si>
  <si>
    <t>1</t>
  </si>
  <si>
    <t>Aanleggen van gegevensverzamelingen.</t>
  </si>
  <si>
    <t>De opdrachtgever, J. van Aert wilt een oplossing om digitaal te kunnen plannen, omdat ze hiervoor een geprint papiertje gebruikte en dit veel te ouderwets vond. Volgens J. van Aert kan het probleem opgelost worden door een applicatie te gebruiken die over haar besproken functionaliteiten beschikt die in het interview zijn voor gekomen.</t>
  </si>
  <si>
    <t>Als groepje moesten we gegevens verzalemen en documenteren zodat we weten wat we moeten doen voor het project.</t>
  </si>
  <si>
    <t>Patrick was al goed op weg met het maken van de documenten, terwijl ik een interview met de opdrachtgever heb afgelegd. Later hadden we die gegevens in de documenten gezet en hebben we opnieuw een interview gehouden om de gemiste vragen te beantwoorden. Later hebben we alvast onderzocht welke database we gingen gebruiken en hebben we besloten om MariaDB te gebruiken. Deze hebben we gebouwd nadat we het hebben ontwerpt met verscheidene diagrammen. met de procedure van het aanleveren van de databasegegevens kunnen we ook de database laten testen of het correct werkt.</t>
  </si>
  <si>
    <t>Alle informatie die we binnen hadden is gedocumenteerd en voorbereidt. Verder hebben we de database werkend gekregen.</t>
  </si>
  <si>
    <t xml:space="preserve">Het maken van een database lag goed aan Patricks kant, hierdoor hadden we de database ook snel werkend gekregen. </t>
  </si>
  <si>
    <t>De opdrachtgever, J. van Aert wilt een oplossing om digitaal te kunnen plannen, omdat ze hiervoor een geprint papiertje gebruikte en dit veel te ouderwets vond. Volgens J. van Aert (persoonlijke communicatie, 17 april 2017) kan het probleem opgelost worden door een applicatie te gebruiken die over haar besproken functionaliteiten beschikt die in het interview zijn voor gekomen.</t>
  </si>
  <si>
    <t>2</t>
  </si>
  <si>
    <t>Het realiseren van een applicatie</t>
  </si>
  <si>
    <t>3</t>
  </si>
  <si>
    <t>De bedoeling hiervan is om de volledige applicatie te gaan maken. Hierbij moeten dus ook alle functies die waren gedocumenteert al werkend zijn in de eerste versie.</t>
  </si>
  <si>
    <t xml:space="preserve">Ik was al bezig met de basicopmaak naar aanleiding van de prototype shetsen die ik eerder had gemaakt. Hiermee had ik hetzelfde design in Visual Studio nagekregen als ik me had ingebeeld in de schets.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</si>
</sst>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12"/>
      <name val="Arial"/>
      <family val="2"/>
    </font>
    <font>
      <b/>
      <sz val="10"/>
      <name val="Arial"/>
      <family val="2"/>
    </font>
    <font>
      <b/>
      <sz val="16"/>
      <name val="Arial"/>
      <family val="2"/>
    </font>
    <font>
      <sz val="10"/>
      <name val="Arial"/>
      <family val="2"/>
    </font>
    <font>
      <b/>
      <sz val="10"/>
      <color theme="0"/>
      <name val="Arial"/>
      <family val="2"/>
    </font>
    <font>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1" fillId="2" borderId="0" xfId="0" applyFont="1" applyFill="1"/>
    <xf numFmtId="0" fontId="0" fillId="2" borderId="0" xfId="0" applyFill="1"/>
    <xf numFmtId="0" fontId="2" fillId="2" borderId="1" xfId="0" applyFont="1" applyFill="1" applyBorder="1" applyAlignment="1">
      <alignment vertical="center"/>
    </xf>
    <xf numFmtId="0" fontId="2" fillId="2" borderId="2" xfId="0" applyFont="1" applyFill="1" applyBorder="1" applyAlignment="1">
      <alignment vertical="center"/>
    </xf>
    <xf numFmtId="0" fontId="4" fillId="0" borderId="0" xfId="0" applyFont="1"/>
    <xf numFmtId="0" fontId="6" fillId="0" borderId="0" xfId="0" applyFont="1" applyFill="1"/>
    <xf numFmtId="16" fontId="0" fillId="0" borderId="0" xfId="0" applyNumberFormat="1"/>
    <xf numFmtId="0" fontId="5" fillId="0" borderId="0" xfId="0" applyFont="1" applyFill="1"/>
    <xf numFmtId="0" fontId="8" fillId="0" borderId="13" xfId="0" applyFont="1" applyFill="1" applyBorder="1" applyAlignment="1">
      <alignment horizontal="center"/>
    </xf>
    <xf numFmtId="0" fontId="2" fillId="0" borderId="11" xfId="0" applyFont="1" applyFill="1" applyBorder="1" applyAlignment="1">
      <alignment horizontal="center" vertical="top" wrapText="1"/>
    </xf>
    <xf numFmtId="0" fontId="4" fillId="0" borderId="11" xfId="0" applyFont="1" applyFill="1" applyBorder="1" applyAlignment="1" applyProtection="1">
      <alignment horizontal="center" vertical="top" wrapText="1"/>
      <protection locked="0"/>
    </xf>
    <xf numFmtId="0" fontId="4" fillId="0" borderId="13" xfId="0" applyFont="1" applyFill="1" applyBorder="1" applyAlignment="1" applyProtection="1">
      <alignment horizontal="left" vertical="top" wrapText="1" indent="1"/>
      <protection locked="0"/>
    </xf>
    <xf numFmtId="0" fontId="6" fillId="0" borderId="0" xfId="0" applyFont="1"/>
    <xf numFmtId="0" fontId="9" fillId="2" borderId="0" xfId="0" applyFont="1" applyFill="1"/>
    <xf numFmtId="0" fontId="4" fillId="0" borderId="9" xfId="0" applyFont="1" applyFill="1" applyBorder="1" applyAlignment="1" applyProtection="1">
      <alignment horizontal="left" vertical="center" wrapText="1" indent="1"/>
      <protection locked="0"/>
    </xf>
    <xf numFmtId="0" fontId="4" fillId="0" borderId="10" xfId="0" applyFont="1" applyFill="1" applyBorder="1" applyAlignment="1" applyProtection="1">
      <alignment horizontal="left" vertical="center" wrapText="1" indent="1"/>
      <protection locked="0"/>
    </xf>
    <xf numFmtId="0" fontId="4" fillId="0" borderId="11" xfId="0" applyFont="1" applyFill="1" applyBorder="1" applyAlignment="1" applyProtection="1">
      <alignment horizontal="left" vertical="center" wrapText="1" indent="1"/>
      <protection locked="0"/>
    </xf>
    <xf numFmtId="0" fontId="2" fillId="2" borderId="13" xfId="0" applyFont="1" applyFill="1" applyBorder="1" applyAlignment="1">
      <alignment horizontal="right" vertical="center"/>
    </xf>
    <xf numFmtId="0" fontId="0" fillId="2" borderId="9" xfId="0" applyFill="1" applyBorder="1" applyAlignment="1">
      <alignment horizontal="left" vertical="center" indent="1"/>
    </xf>
    <xf numFmtId="0" fontId="0" fillId="2" borderId="10" xfId="0" applyFill="1" applyBorder="1" applyAlignment="1">
      <alignment horizontal="left" vertical="center" indent="1"/>
    </xf>
    <xf numFmtId="0" fontId="0" fillId="2" borderId="11" xfId="0" applyFill="1" applyBorder="1" applyAlignment="1">
      <alignment horizontal="left" vertical="center" indent="1"/>
    </xf>
    <xf numFmtId="0" fontId="2" fillId="0" borderId="9" xfId="0" applyFont="1" applyFill="1" applyBorder="1" applyAlignment="1">
      <alignment horizontal="left" vertical="center" wrapText="1" indent="1"/>
    </xf>
    <xf numFmtId="0" fontId="2" fillId="0" borderId="10" xfId="0" applyFont="1" applyFill="1" applyBorder="1" applyAlignment="1">
      <alignment horizontal="left" vertical="center" wrapText="1" indent="1"/>
    </xf>
    <xf numFmtId="0" fontId="2" fillId="0" borderId="11" xfId="0" applyFont="1" applyFill="1" applyBorder="1" applyAlignment="1">
      <alignment horizontal="left" vertical="center" wrapText="1" indent="1"/>
    </xf>
    <xf numFmtId="0" fontId="5" fillId="3" borderId="1" xfId="0" applyFont="1" applyFill="1" applyBorder="1" applyAlignment="1">
      <alignment horizontal="left" indent="1"/>
    </xf>
    <xf numFmtId="0" fontId="5" fillId="3" borderId="2" xfId="0" applyFont="1" applyFill="1" applyBorder="1" applyAlignment="1">
      <alignment horizontal="left" indent="1"/>
    </xf>
    <xf numFmtId="0" fontId="5" fillId="3" borderId="10" xfId="0" applyFont="1" applyFill="1" applyBorder="1" applyAlignment="1">
      <alignment horizontal="left" indent="1"/>
    </xf>
    <xf numFmtId="0" fontId="5" fillId="3" borderId="11" xfId="0" applyFont="1" applyFill="1" applyBorder="1" applyAlignment="1">
      <alignment horizontal="left" indent="1"/>
    </xf>
    <xf numFmtId="0" fontId="2" fillId="2" borderId="13" xfId="0" applyFont="1" applyFill="1" applyBorder="1" applyAlignment="1">
      <alignment horizontal="center" vertical="center"/>
    </xf>
    <xf numFmtId="0" fontId="7" fillId="0" borderId="9" xfId="0" applyFont="1" applyBorder="1" applyAlignment="1" applyProtection="1">
      <alignment horizontal="left" vertical="top" wrapText="1" indent="1"/>
      <protection locked="0"/>
    </xf>
    <xf numFmtId="0" fontId="7" fillId="0" borderId="10" xfId="0" applyFont="1" applyBorder="1" applyAlignment="1" applyProtection="1">
      <alignment horizontal="left" vertical="top" wrapText="1" indent="1"/>
      <protection locked="0"/>
    </xf>
    <xf numFmtId="0" fontId="7" fillId="0" borderId="11" xfId="0" applyFont="1" applyBorder="1" applyAlignment="1" applyProtection="1">
      <alignment horizontal="left" vertical="top" wrapText="1" indent="1"/>
      <protection locked="0"/>
    </xf>
    <xf numFmtId="0" fontId="5" fillId="3" borderId="6" xfId="0" applyFont="1" applyFill="1" applyBorder="1" applyAlignment="1">
      <alignment horizontal="left" indent="1"/>
    </xf>
    <xf numFmtId="0" fontId="5" fillId="3" borderId="7" xfId="0" applyFont="1" applyFill="1" applyBorder="1" applyAlignment="1">
      <alignment horizontal="left" indent="1"/>
    </xf>
    <xf numFmtId="0" fontId="5" fillId="3" borderId="3" xfId="0" applyFont="1" applyFill="1" applyBorder="1" applyAlignment="1">
      <alignment horizontal="left" indent="1"/>
    </xf>
    <xf numFmtId="0" fontId="5" fillId="3" borderId="9" xfId="0" applyFont="1" applyFill="1" applyBorder="1" applyAlignment="1">
      <alignment horizontal="left" indent="1"/>
    </xf>
    <xf numFmtId="0" fontId="2" fillId="2" borderId="9" xfId="0" applyFont="1" applyFill="1" applyBorder="1" applyAlignment="1">
      <alignment horizontal="right" vertical="center"/>
    </xf>
    <xf numFmtId="0" fontId="2" fillId="2" borderId="10" xfId="0" applyFont="1" applyFill="1" applyBorder="1" applyAlignment="1">
      <alignment horizontal="right" vertical="center"/>
    </xf>
    <xf numFmtId="0" fontId="2" fillId="2" borderId="11" xfId="0" applyFont="1" applyFill="1" applyBorder="1" applyAlignment="1">
      <alignment horizontal="right" vertical="center"/>
    </xf>
    <xf numFmtId="0" fontId="0" fillId="2" borderId="12"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14" fontId="0" fillId="2" borderId="9" xfId="0" applyNumberFormat="1" applyFill="1" applyBorder="1" applyAlignment="1" applyProtection="1">
      <alignment horizontal="left" indent="1"/>
      <protection locked="0"/>
    </xf>
    <xf numFmtId="0" fontId="0" fillId="2" borderId="10" xfId="0" applyFill="1" applyBorder="1" applyAlignment="1" applyProtection="1">
      <alignment horizontal="left" indent="1"/>
      <protection locked="0"/>
    </xf>
    <xf numFmtId="0" fontId="0" fillId="2" borderId="11" xfId="0" applyFill="1" applyBorder="1" applyAlignment="1" applyProtection="1">
      <alignment horizontal="left" indent="1"/>
      <protection locked="0"/>
    </xf>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11" xfId="0" applyFont="1" applyFill="1" applyBorder="1" applyAlignment="1">
      <alignment horizontal="right"/>
    </xf>
    <xf numFmtId="14" fontId="2" fillId="2" borderId="9" xfId="0" applyNumberFormat="1" applyFont="1" applyFill="1" applyBorder="1" applyAlignment="1" applyProtection="1">
      <alignment horizontal="left" vertical="center" indent="1"/>
      <protection locked="0"/>
    </xf>
    <xf numFmtId="14" fontId="2" fillId="2" borderId="10" xfId="0" applyNumberFormat="1" applyFont="1" applyFill="1" applyBorder="1" applyAlignment="1" applyProtection="1">
      <alignment horizontal="left" vertical="center" indent="1"/>
      <protection locked="0"/>
    </xf>
    <xf numFmtId="14" fontId="2" fillId="2" borderId="1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 fillId="2" borderId="4" xfId="0" applyFont="1" applyFill="1" applyBorder="1" applyAlignment="1">
      <alignment horizontal="right" vertical="center" wrapText="1"/>
    </xf>
    <xf numFmtId="0" fontId="2" fillId="2" borderId="0"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2" borderId="7" xfId="0" applyFont="1" applyFill="1" applyBorder="1" applyAlignment="1">
      <alignment horizontal="right" vertical="center" wrapText="1"/>
    </xf>
    <xf numFmtId="49" fontId="3" fillId="2" borderId="3" xfId="0" applyNumberFormat="1" applyFont="1" applyFill="1" applyBorder="1" applyAlignment="1" applyProtection="1">
      <alignment horizontal="center" vertical="center"/>
      <protection locked="0"/>
    </xf>
    <xf numFmtId="49" fontId="3" fillId="2" borderId="5" xfId="0" applyNumberFormat="1" applyFont="1" applyFill="1" applyBorder="1" applyAlignment="1" applyProtection="1">
      <alignment horizontal="center" vertical="center"/>
      <protection locked="0"/>
    </xf>
    <xf numFmtId="49" fontId="3" fillId="2" borderId="8" xfId="0" applyNumberFormat="1" applyFont="1" applyFill="1" applyBorder="1" applyAlignment="1" applyProtection="1">
      <alignment horizontal="center" vertical="center"/>
      <protection locked="0"/>
    </xf>
    <xf numFmtId="0" fontId="2" fillId="2" borderId="1" xfId="0" applyFont="1" applyFill="1" applyBorder="1" applyAlignment="1">
      <alignment horizontal="left" indent="1"/>
    </xf>
    <xf numFmtId="0" fontId="2" fillId="2" borderId="3" xfId="0" applyFont="1" applyFill="1" applyBorder="1" applyAlignment="1">
      <alignment horizontal="left" indent="1"/>
    </xf>
    <xf numFmtId="49" fontId="4" fillId="2" borderId="4" xfId="0" applyNumberFormat="1" applyFont="1" applyFill="1" applyBorder="1" applyAlignment="1" applyProtection="1">
      <alignment horizontal="left" vertical="top" wrapText="1"/>
      <protection locked="0"/>
    </xf>
    <xf numFmtId="49" fontId="4" fillId="2" borderId="0" xfId="0" applyNumberFormat="1" applyFont="1" applyFill="1" applyBorder="1" applyAlignment="1" applyProtection="1">
      <alignment horizontal="left" vertical="top" wrapText="1"/>
      <protection locked="0"/>
    </xf>
    <xf numFmtId="49" fontId="4" fillId="2" borderId="6" xfId="0" applyNumberFormat="1" applyFont="1" applyFill="1" applyBorder="1" applyAlignment="1" applyProtection="1">
      <alignment horizontal="left" vertical="top" wrapText="1"/>
      <protection locked="0"/>
    </xf>
    <xf numFmtId="49" fontId="4" fillId="2" borderId="7" xfId="0" applyNumberFormat="1" applyFont="1" applyFill="1" applyBorder="1" applyAlignment="1" applyProtection="1">
      <alignment horizontal="left" vertical="top" wrapText="1"/>
      <protection locked="0"/>
    </xf>
    <xf numFmtId="49" fontId="4" fillId="2" borderId="8" xfId="0" applyNumberFormat="1" applyFont="1" applyFill="1" applyBorder="1" applyAlignment="1" applyProtection="1">
      <alignment horizontal="left" vertical="top" wrapText="1"/>
      <protection locked="0"/>
    </xf>
    <xf numFmtId="0" fontId="4" fillId="2" borderId="4" xfId="0" applyFont="1" applyFill="1" applyBorder="1" applyAlignment="1">
      <alignment horizontal="left" indent="1"/>
    </xf>
    <xf numFmtId="0" fontId="4" fillId="2" borderId="5" xfId="0" applyFont="1" applyFill="1" applyBorder="1" applyAlignment="1">
      <alignment horizontal="left" indent="1"/>
    </xf>
    <xf numFmtId="0" fontId="2" fillId="2" borderId="6" xfId="0" applyFont="1" applyFill="1" applyBorder="1" applyAlignment="1">
      <alignment horizontal="left" indent="1"/>
    </xf>
    <xf numFmtId="0" fontId="2" fillId="2" borderId="8" xfId="0" applyFont="1" applyFill="1" applyBorder="1" applyAlignment="1">
      <alignment horizontal="left" inden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ven/Documents/Radius/Stage/Silvas/20150202_bpv_APO-2A_Logghe_Steven_tweedejaars_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Bewijskaart (2)"/>
      <sheetName val="4 Wk LW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AO</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1</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P03 - 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Logghe</v>
          </cell>
        </row>
        <row r="4">
          <cell r="B4" t="str">
            <v>S.J.P</v>
          </cell>
        </row>
        <row r="5">
          <cell r="B5" t="str">
            <v>Steven</v>
          </cell>
        </row>
        <row r="13">
          <cell r="B13" t="str">
            <v>D194199@edu.rocwb.nl</v>
          </cell>
        </row>
        <row r="16">
          <cell r="B16" t="str">
            <v>AO (Applicatieontwikkelaar 95311)</v>
          </cell>
        </row>
        <row r="17">
          <cell r="B17" t="str">
            <v>Rio4-Apo2A</v>
          </cell>
        </row>
        <row r="18">
          <cell r="B18" t="str">
            <v>Fer van Krimpen</v>
          </cell>
        </row>
        <row r="28">
          <cell r="B28" t="str">
            <v>Silvas</v>
          </cell>
        </row>
        <row r="32">
          <cell r="B32" t="str">
            <v>Timon Bos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0">
    <pageSetUpPr fitToPage="1"/>
  </sheetPr>
  <dimension ref="A1:AA28"/>
  <sheetViews>
    <sheetView topLeftCell="B4" zoomScale="85" zoomScaleNormal="85"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1" t="str">
        <f>IF('[1]Algemene Informatie'!$B$16="Maak een keuze","Bijlage 10: Bewijskaart ","Bijlage 10: Bewijskaart "&amp;'[1]Algemene Informatie'!$B$16)</f>
        <v>Bijlage 10: Bewijskaart AO (Applicatieontwikkelaar 95311)</v>
      </c>
      <c r="B1" s="2"/>
      <c r="C1" s="2"/>
      <c r="D1" s="2"/>
      <c r="E1" s="2"/>
      <c r="F1" s="2"/>
      <c r="G1" s="2"/>
      <c r="H1" s="2"/>
      <c r="I1" s="2"/>
      <c r="J1" s="2"/>
      <c r="K1" s="2"/>
    </row>
    <row r="2" spans="1:15" ht="12.75" customHeight="1" x14ac:dyDescent="0.2">
      <c r="A2" s="52" t="s">
        <v>0</v>
      </c>
      <c r="B2" s="53"/>
      <c r="C2" s="53"/>
      <c r="D2" s="58" t="s">
        <v>25</v>
      </c>
      <c r="E2" s="3" t="s">
        <v>1</v>
      </c>
      <c r="F2" s="4"/>
      <c r="G2" s="4"/>
      <c r="H2" s="4"/>
      <c r="I2" s="4"/>
      <c r="J2" s="61" t="s">
        <v>2</v>
      </c>
      <c r="K2" s="62"/>
      <c r="M2" s="5"/>
    </row>
    <row r="3" spans="1:15" ht="12.75" customHeight="1" x14ac:dyDescent="0.2">
      <c r="A3" s="54"/>
      <c r="B3" s="55"/>
      <c r="C3" s="55"/>
      <c r="D3" s="59"/>
      <c r="E3" s="63" t="s">
        <v>26</v>
      </c>
      <c r="F3" s="64"/>
      <c r="G3" s="64"/>
      <c r="H3" s="64"/>
      <c r="I3" s="64"/>
      <c r="J3" s="68" t="s">
        <v>3</v>
      </c>
      <c r="K3" s="69"/>
    </row>
    <row r="4" spans="1:15" ht="12.75" customHeight="1" x14ac:dyDescent="0.2">
      <c r="A4" s="56"/>
      <c r="B4" s="57"/>
      <c r="C4" s="57"/>
      <c r="D4" s="60"/>
      <c r="E4" s="65"/>
      <c r="F4" s="66"/>
      <c r="G4" s="66"/>
      <c r="H4" s="66"/>
      <c r="I4" s="67"/>
      <c r="J4" s="70"/>
      <c r="K4" s="71"/>
    </row>
    <row r="5" spans="1:15" s="6" customFormat="1" x14ac:dyDescent="0.2">
      <c r="A5" s="36" t="s">
        <v>4</v>
      </c>
      <c r="B5" s="27"/>
      <c r="C5" s="27"/>
      <c r="D5" s="27"/>
      <c r="E5" s="27"/>
      <c r="F5" s="27"/>
      <c r="G5" s="27"/>
      <c r="H5" s="27"/>
      <c r="I5" s="27"/>
      <c r="J5" s="27"/>
      <c r="K5" s="28"/>
    </row>
    <row r="6" spans="1:15" x14ac:dyDescent="0.2">
      <c r="A6" s="37" t="s">
        <v>5</v>
      </c>
      <c r="B6" s="38"/>
      <c r="C6" s="39"/>
      <c r="D6" s="19" t="str">
        <f>IF('[1]Algemene Informatie'!$B$3=0,"",'[1]Algemene Informatie'!$B$3&amp;", "&amp;'[1]Algemene Informatie'!$B$4&amp;" ("&amp;'[1]Algemene Informatie'!$B$5&amp;")"&amp;" "&amp;'[1]Algemene Informatie'!$B$13)</f>
        <v>Logghe, S.J.P (Steven) D194199@edu.rocwb.nl</v>
      </c>
      <c r="E6" s="21"/>
      <c r="F6" s="40"/>
      <c r="G6" s="18" t="s">
        <v>6</v>
      </c>
      <c r="H6" s="18"/>
      <c r="I6" s="43"/>
      <c r="J6" s="44"/>
      <c r="K6" s="45"/>
      <c r="O6" s="7"/>
    </row>
    <row r="7" spans="1:15" x14ac:dyDescent="0.2">
      <c r="A7" s="46" t="s">
        <v>7</v>
      </c>
      <c r="B7" s="47"/>
      <c r="C7" s="48"/>
      <c r="D7" s="19" t="str">
        <f>IF('[1]Algemene Informatie'!B17=0,"",'[1]Algemene Informatie'!B17)</f>
        <v>Rio4-Apo2A</v>
      </c>
      <c r="E7" s="21"/>
      <c r="F7" s="41"/>
      <c r="G7" s="18" t="s">
        <v>8</v>
      </c>
      <c r="H7" s="18"/>
      <c r="I7" s="49"/>
      <c r="J7" s="50"/>
      <c r="K7" s="51"/>
    </row>
    <row r="8" spans="1:15" x14ac:dyDescent="0.2">
      <c r="A8" s="37" t="s">
        <v>9</v>
      </c>
      <c r="B8" s="38"/>
      <c r="C8" s="39"/>
      <c r="D8" s="19" t="str">
        <f>IF('[1]Algemene Informatie'!$B$28=0,"",'[1]Algemene Informatie'!$B$28)</f>
        <v>Silvas</v>
      </c>
      <c r="E8" s="21"/>
      <c r="F8" s="41"/>
      <c r="G8" s="18" t="s">
        <v>10</v>
      </c>
      <c r="H8" s="18"/>
      <c r="I8" s="49"/>
      <c r="J8" s="50"/>
      <c r="K8" s="51"/>
    </row>
    <row r="9" spans="1:15" x14ac:dyDescent="0.2">
      <c r="A9" s="37" t="s">
        <v>11</v>
      </c>
      <c r="B9" s="38"/>
      <c r="C9" s="39"/>
      <c r="D9" s="19" t="str">
        <f>IF('[1]Algemene Informatie'!$B$18=0,"",'[1]Algemene Informatie'!$B$18)</f>
        <v>Fer van Krimpen</v>
      </c>
      <c r="E9" s="21"/>
      <c r="F9" s="42"/>
      <c r="G9" s="18" t="s">
        <v>12</v>
      </c>
      <c r="H9" s="18"/>
      <c r="I9" s="19" t="str">
        <f>IF('[1]Algemene Informatie'!$B$32=0,"",'[1]Algemene Informatie'!$B$32)</f>
        <v>Timon Bos</v>
      </c>
      <c r="J9" s="20"/>
      <c r="K9" s="21"/>
    </row>
    <row r="10" spans="1:15" s="6" customFormat="1" x14ac:dyDescent="0.2">
      <c r="A10" s="25" t="s">
        <v>13</v>
      </c>
      <c r="B10" s="26"/>
      <c r="C10" s="27"/>
      <c r="D10" s="27"/>
      <c r="E10" s="27"/>
      <c r="F10" s="27"/>
      <c r="G10" s="27"/>
      <c r="H10" s="27"/>
      <c r="I10" s="27"/>
      <c r="J10" s="27"/>
      <c r="K10" s="28"/>
    </row>
    <row r="11" spans="1:15" ht="61.5" customHeight="1" x14ac:dyDescent="0.2">
      <c r="A11" s="29" t="s">
        <v>14</v>
      </c>
      <c r="B11" s="29"/>
      <c r="C11" s="30" t="s">
        <v>27</v>
      </c>
      <c r="D11" s="31"/>
      <c r="E11" s="31"/>
      <c r="F11" s="31"/>
      <c r="G11" s="31"/>
      <c r="H11" s="31"/>
      <c r="I11" s="31"/>
      <c r="J11" s="31"/>
      <c r="K11" s="32"/>
    </row>
    <row r="12" spans="1:15" ht="60.75" customHeight="1" x14ac:dyDescent="0.2">
      <c r="A12" s="29" t="s">
        <v>15</v>
      </c>
      <c r="B12" s="29"/>
      <c r="C12" s="30" t="s">
        <v>28</v>
      </c>
      <c r="D12" s="31"/>
      <c r="E12" s="31"/>
      <c r="F12" s="31"/>
      <c r="G12" s="31"/>
      <c r="H12" s="31"/>
      <c r="I12" s="31"/>
      <c r="J12" s="31"/>
      <c r="K12" s="32"/>
    </row>
    <row r="13" spans="1:15" ht="61.5" customHeight="1" x14ac:dyDescent="0.2">
      <c r="A13" s="29" t="s">
        <v>16</v>
      </c>
      <c r="B13" s="29"/>
      <c r="C13" s="30" t="s">
        <v>29</v>
      </c>
      <c r="D13" s="31"/>
      <c r="E13" s="31"/>
      <c r="F13" s="31"/>
      <c r="G13" s="31"/>
      <c r="H13" s="31"/>
      <c r="I13" s="31"/>
      <c r="J13" s="31"/>
      <c r="K13" s="32"/>
    </row>
    <row r="14" spans="1:15" ht="62.25" customHeight="1" x14ac:dyDescent="0.2">
      <c r="A14" s="29" t="s">
        <v>17</v>
      </c>
      <c r="B14" s="29"/>
      <c r="C14" s="30" t="s">
        <v>30</v>
      </c>
      <c r="D14" s="31"/>
      <c r="E14" s="31"/>
      <c r="F14" s="31"/>
      <c r="G14" s="31"/>
      <c r="H14" s="31"/>
      <c r="I14" s="31"/>
      <c r="J14" s="31"/>
      <c r="K14" s="32"/>
    </row>
    <row r="15" spans="1:15" ht="61.5" customHeight="1" x14ac:dyDescent="0.2">
      <c r="A15" s="29" t="s">
        <v>18</v>
      </c>
      <c r="B15" s="29"/>
      <c r="C15" s="30" t="s">
        <v>31</v>
      </c>
      <c r="D15" s="31"/>
      <c r="E15" s="31"/>
      <c r="F15" s="31"/>
      <c r="G15" s="31"/>
      <c r="H15" s="31"/>
      <c r="I15" s="31"/>
      <c r="J15" s="31"/>
      <c r="K15" s="32"/>
    </row>
    <row r="16" spans="1:15" s="8" customFormat="1" x14ac:dyDescent="0.2">
      <c r="A16" s="33" t="s">
        <v>19</v>
      </c>
      <c r="B16" s="34"/>
      <c r="C16" s="27"/>
      <c r="D16" s="27"/>
      <c r="E16" s="27"/>
      <c r="F16" s="27"/>
      <c r="G16" s="27"/>
      <c r="H16" s="27"/>
      <c r="I16" s="26"/>
      <c r="J16" s="26"/>
      <c r="K16" s="35"/>
    </row>
    <row r="17" spans="1:27" ht="12.75" customHeight="1" x14ac:dyDescent="0.2">
      <c r="A17" s="22" t="s">
        <v>20</v>
      </c>
      <c r="B17" s="23"/>
      <c r="C17" s="23"/>
      <c r="D17" s="23"/>
      <c r="E17" s="23"/>
      <c r="F17" s="24"/>
      <c r="G17" s="22" t="s">
        <v>21</v>
      </c>
      <c r="H17" s="23"/>
      <c r="I17" s="24"/>
      <c r="J17" s="9" t="s">
        <v>22</v>
      </c>
      <c r="K17" s="10" t="s">
        <v>23</v>
      </c>
    </row>
    <row r="18" spans="1:27" ht="12.75" customHeight="1" x14ac:dyDescent="0.2">
      <c r="A18" s="15"/>
      <c r="B18" s="16"/>
      <c r="C18" s="16"/>
      <c r="D18" s="16"/>
      <c r="E18" s="16"/>
      <c r="F18" s="17"/>
      <c r="G18" s="15"/>
      <c r="H18" s="16"/>
      <c r="I18" s="17"/>
      <c r="J18" s="11"/>
      <c r="K18" s="12"/>
      <c r="Z18" s="13" t="str">
        <f t="shared" ref="Z18:Z27" si="0">OplAfk&amp;"_"&amp;LEFT($A18,1)&amp;MID($A18,3,1)</f>
        <v>AO_</v>
      </c>
      <c r="AA18" s="13" t="str">
        <f t="shared" ref="AA18:AA27" si="1">OplAfk&amp;"_"&amp;LEFT($A18,1)&amp;MID($A18,3,1)&amp;LEFT($G18,1)</f>
        <v>AO_</v>
      </c>
    </row>
    <row r="19" spans="1:27" ht="12.75" customHeight="1" x14ac:dyDescent="0.2">
      <c r="A19" s="15"/>
      <c r="B19" s="16"/>
      <c r="C19" s="16"/>
      <c r="D19" s="16"/>
      <c r="E19" s="16"/>
      <c r="F19" s="17"/>
      <c r="G19" s="15"/>
      <c r="H19" s="16"/>
      <c r="I19" s="17"/>
      <c r="J19" s="11"/>
      <c r="K19" s="12"/>
      <c r="Z19" s="13" t="str">
        <f t="shared" si="0"/>
        <v>AO_</v>
      </c>
      <c r="AA19" s="13" t="str">
        <f t="shared" si="1"/>
        <v>AO_</v>
      </c>
    </row>
    <row r="20" spans="1:27" ht="12.75" customHeight="1" x14ac:dyDescent="0.2">
      <c r="A20" s="15"/>
      <c r="B20" s="16"/>
      <c r="C20" s="16"/>
      <c r="D20" s="16"/>
      <c r="E20" s="16"/>
      <c r="F20" s="17"/>
      <c r="G20" s="15"/>
      <c r="H20" s="16"/>
      <c r="I20" s="17"/>
      <c r="J20" s="11"/>
      <c r="K20" s="12"/>
      <c r="Z20" s="13" t="str">
        <f t="shared" si="0"/>
        <v>AO_</v>
      </c>
      <c r="AA20" s="13" t="str">
        <f t="shared" si="1"/>
        <v>AO_</v>
      </c>
    </row>
    <row r="21" spans="1:27" ht="12.75" customHeight="1" x14ac:dyDescent="0.2">
      <c r="A21" s="15"/>
      <c r="B21" s="16"/>
      <c r="C21" s="16"/>
      <c r="D21" s="16"/>
      <c r="E21" s="16"/>
      <c r="F21" s="17"/>
      <c r="G21" s="15"/>
      <c r="H21" s="16"/>
      <c r="I21" s="17"/>
      <c r="J21" s="11"/>
      <c r="K21" s="12"/>
      <c r="Z21" s="13" t="str">
        <f t="shared" si="0"/>
        <v>AO_</v>
      </c>
      <c r="AA21" s="13" t="str">
        <f t="shared" si="1"/>
        <v>AO_</v>
      </c>
    </row>
    <row r="22" spans="1:27" ht="12.75" customHeight="1" x14ac:dyDescent="0.2">
      <c r="A22" s="15"/>
      <c r="B22" s="16"/>
      <c r="C22" s="16"/>
      <c r="D22" s="16"/>
      <c r="E22" s="16"/>
      <c r="F22" s="17"/>
      <c r="G22" s="15"/>
      <c r="H22" s="16"/>
      <c r="I22" s="17"/>
      <c r="J22" s="11"/>
      <c r="K22" s="12"/>
      <c r="Z22" s="13" t="str">
        <f t="shared" si="0"/>
        <v>AO_</v>
      </c>
      <c r="AA22" s="13" t="str">
        <f t="shared" si="1"/>
        <v>AO_</v>
      </c>
    </row>
    <row r="23" spans="1:27" ht="12.75" customHeight="1" x14ac:dyDescent="0.2">
      <c r="A23" s="15"/>
      <c r="B23" s="16"/>
      <c r="C23" s="16"/>
      <c r="D23" s="16"/>
      <c r="E23" s="16"/>
      <c r="F23" s="17"/>
      <c r="G23" s="15"/>
      <c r="H23" s="16"/>
      <c r="I23" s="17"/>
      <c r="J23" s="11"/>
      <c r="K23" s="12"/>
      <c r="Z23" s="13" t="str">
        <f t="shared" si="0"/>
        <v>AO_</v>
      </c>
      <c r="AA23" s="13" t="str">
        <f t="shared" si="1"/>
        <v>AO_</v>
      </c>
    </row>
    <row r="24" spans="1:27" x14ac:dyDescent="0.2">
      <c r="A24" s="15"/>
      <c r="B24" s="16"/>
      <c r="C24" s="16"/>
      <c r="D24" s="16"/>
      <c r="E24" s="16"/>
      <c r="F24" s="17"/>
      <c r="G24" s="15"/>
      <c r="H24" s="16"/>
      <c r="I24" s="17"/>
      <c r="J24" s="11"/>
      <c r="K24" s="12"/>
      <c r="Z24" s="13" t="str">
        <f t="shared" si="0"/>
        <v>AO_</v>
      </c>
      <c r="AA24" s="13" t="str">
        <f t="shared" si="1"/>
        <v>AO_</v>
      </c>
    </row>
    <row r="25" spans="1:27" x14ac:dyDescent="0.2">
      <c r="A25" s="15"/>
      <c r="B25" s="16"/>
      <c r="C25" s="16"/>
      <c r="D25" s="16"/>
      <c r="E25" s="16"/>
      <c r="F25" s="17"/>
      <c r="G25" s="15"/>
      <c r="H25" s="16"/>
      <c r="I25" s="17"/>
      <c r="J25" s="11"/>
      <c r="K25" s="12"/>
      <c r="Z25" s="13" t="str">
        <f t="shared" si="0"/>
        <v>AO_</v>
      </c>
      <c r="AA25" s="13" t="str">
        <f t="shared" si="1"/>
        <v>AO_</v>
      </c>
    </row>
    <row r="26" spans="1:27" x14ac:dyDescent="0.2">
      <c r="A26" s="15"/>
      <c r="B26" s="16"/>
      <c r="C26" s="16"/>
      <c r="D26" s="16"/>
      <c r="E26" s="16"/>
      <c r="F26" s="17"/>
      <c r="G26" s="15"/>
      <c r="H26" s="16"/>
      <c r="I26" s="17"/>
      <c r="J26" s="11"/>
      <c r="K26" s="12"/>
      <c r="Z26" s="13" t="str">
        <f t="shared" si="0"/>
        <v>AO_</v>
      </c>
      <c r="AA26" s="13" t="str">
        <f t="shared" si="1"/>
        <v>AO_</v>
      </c>
    </row>
    <row r="27" spans="1:27" x14ac:dyDescent="0.2">
      <c r="A27" s="15"/>
      <c r="B27" s="16"/>
      <c r="C27" s="16"/>
      <c r="D27" s="16"/>
      <c r="E27" s="16"/>
      <c r="F27" s="17"/>
      <c r="G27" s="15"/>
      <c r="H27" s="16"/>
      <c r="I27" s="17"/>
      <c r="J27" s="11"/>
      <c r="K27" s="12"/>
      <c r="Z27" s="13" t="str">
        <f t="shared" si="0"/>
        <v>AO_</v>
      </c>
      <c r="AA27" s="13" t="str">
        <f t="shared" si="1"/>
        <v>AO_</v>
      </c>
    </row>
    <row r="28" spans="1:27" x14ac:dyDescent="0.2">
      <c r="A28" s="14" t="s">
        <v>24</v>
      </c>
      <c r="B28" s="2"/>
      <c r="C28" s="2"/>
      <c r="D28" s="2"/>
      <c r="E28" s="2"/>
      <c r="F28" s="2"/>
      <c r="G28" s="2"/>
      <c r="H28" s="2"/>
      <c r="I28" s="2"/>
      <c r="J28" s="2"/>
      <c r="K28" s="2"/>
      <c r="Z28" s="13"/>
      <c r="AA28" s="1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tabSelected="1" topLeftCell="B7" zoomScaleNormal="100"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1" t="str">
        <f>IF('[1]Algemene Informatie'!$B$16="Maak een keuze","Bijlage 10: Bewijskaart ","Bijlage 10: Bewijskaart "&amp;'[1]Algemene Informatie'!$B$16)</f>
        <v>Bijlage 10: Bewijskaart AO (Applicatieontwikkelaar 95311)</v>
      </c>
      <c r="B1" s="2"/>
      <c r="C1" s="2"/>
      <c r="D1" s="2"/>
      <c r="E1" s="2"/>
      <c r="F1" s="2"/>
      <c r="G1" s="2"/>
      <c r="H1" s="2"/>
      <c r="I1" s="2"/>
      <c r="J1" s="2"/>
      <c r="K1" s="2"/>
    </row>
    <row r="2" spans="1:15" ht="12.75" customHeight="1" x14ac:dyDescent="0.2">
      <c r="A2" s="52" t="s">
        <v>0</v>
      </c>
      <c r="B2" s="53"/>
      <c r="C2" s="53"/>
      <c r="D2" s="58" t="s">
        <v>33</v>
      </c>
      <c r="E2" s="3" t="s">
        <v>1</v>
      </c>
      <c r="F2" s="4"/>
      <c r="G2" s="4"/>
      <c r="H2" s="4"/>
      <c r="I2" s="4"/>
      <c r="J2" s="61" t="s">
        <v>2</v>
      </c>
      <c r="K2" s="62"/>
      <c r="M2" s="5"/>
    </row>
    <row r="3" spans="1:15" ht="12.75" customHeight="1" x14ac:dyDescent="0.2">
      <c r="A3" s="54"/>
      <c r="B3" s="55"/>
      <c r="C3" s="55"/>
      <c r="D3" s="59"/>
      <c r="E3" s="63" t="s">
        <v>34</v>
      </c>
      <c r="F3" s="64"/>
      <c r="G3" s="64"/>
      <c r="H3" s="64"/>
      <c r="I3" s="64"/>
      <c r="J3" s="68" t="s">
        <v>3</v>
      </c>
      <c r="K3" s="69"/>
    </row>
    <row r="4" spans="1:15" ht="12.75" customHeight="1" x14ac:dyDescent="0.2">
      <c r="A4" s="56"/>
      <c r="B4" s="57"/>
      <c r="C4" s="57"/>
      <c r="D4" s="60"/>
      <c r="E4" s="65"/>
      <c r="F4" s="66"/>
      <c r="G4" s="66"/>
      <c r="H4" s="66"/>
      <c r="I4" s="67"/>
      <c r="J4" s="70"/>
      <c r="K4" s="71"/>
    </row>
    <row r="5" spans="1:15" s="6" customFormat="1" x14ac:dyDescent="0.2">
      <c r="A5" s="36" t="s">
        <v>4</v>
      </c>
      <c r="B5" s="27"/>
      <c r="C5" s="27"/>
      <c r="D5" s="27"/>
      <c r="E5" s="27"/>
      <c r="F5" s="27"/>
      <c r="G5" s="27"/>
      <c r="H5" s="27"/>
      <c r="I5" s="27"/>
      <c r="J5" s="27"/>
      <c r="K5" s="28"/>
    </row>
    <row r="6" spans="1:15" x14ac:dyDescent="0.2">
      <c r="A6" s="37" t="s">
        <v>5</v>
      </c>
      <c r="B6" s="38"/>
      <c r="C6" s="39"/>
      <c r="D6" s="19" t="str">
        <f>IF('[1]Algemene Informatie'!$B$3=0,"",'[1]Algemene Informatie'!$B$3&amp;", "&amp;'[1]Algemene Informatie'!$B$4&amp;" ("&amp;'[1]Algemene Informatie'!$B$5&amp;")"&amp;" "&amp;'[1]Algemene Informatie'!$B$13)</f>
        <v>Logghe, S.J.P (Steven) D194199@edu.rocwb.nl</v>
      </c>
      <c r="E6" s="21"/>
      <c r="F6" s="40"/>
      <c r="G6" s="18" t="s">
        <v>6</v>
      </c>
      <c r="H6" s="18"/>
      <c r="I6" s="43"/>
      <c r="J6" s="44"/>
      <c r="K6" s="45"/>
      <c r="O6" s="7"/>
    </row>
    <row r="7" spans="1:15" x14ac:dyDescent="0.2">
      <c r="A7" s="46" t="s">
        <v>7</v>
      </c>
      <c r="B7" s="47"/>
      <c r="C7" s="48"/>
      <c r="D7" s="19" t="str">
        <f>IF('[1]Algemene Informatie'!B17=0,"",'[1]Algemene Informatie'!B17)</f>
        <v>Rio4-Apo2A</v>
      </c>
      <c r="E7" s="21"/>
      <c r="F7" s="41"/>
      <c r="G7" s="18" t="s">
        <v>8</v>
      </c>
      <c r="H7" s="18"/>
      <c r="I7" s="49"/>
      <c r="J7" s="50"/>
      <c r="K7" s="51"/>
    </row>
    <row r="8" spans="1:15" x14ac:dyDescent="0.2">
      <c r="A8" s="37" t="s">
        <v>9</v>
      </c>
      <c r="B8" s="38"/>
      <c r="C8" s="39"/>
      <c r="D8" s="19" t="str">
        <f>IF('[1]Algemene Informatie'!$B$28=0,"",'[1]Algemene Informatie'!$B$28)</f>
        <v>Silvas</v>
      </c>
      <c r="E8" s="21"/>
      <c r="F8" s="41"/>
      <c r="G8" s="18" t="s">
        <v>10</v>
      </c>
      <c r="H8" s="18"/>
      <c r="I8" s="49"/>
      <c r="J8" s="50"/>
      <c r="K8" s="51"/>
    </row>
    <row r="9" spans="1:15" x14ac:dyDescent="0.2">
      <c r="A9" s="37" t="s">
        <v>11</v>
      </c>
      <c r="B9" s="38"/>
      <c r="C9" s="39"/>
      <c r="D9" s="19" t="str">
        <f>IF('[1]Algemene Informatie'!$B$18=0,"",'[1]Algemene Informatie'!$B$18)</f>
        <v>Fer van Krimpen</v>
      </c>
      <c r="E9" s="21"/>
      <c r="F9" s="42"/>
      <c r="G9" s="18" t="s">
        <v>12</v>
      </c>
      <c r="H9" s="18"/>
      <c r="I9" s="19" t="str">
        <f>IF('[1]Algemene Informatie'!$B$32=0,"",'[1]Algemene Informatie'!$B$32)</f>
        <v>Timon Bos</v>
      </c>
      <c r="J9" s="20"/>
      <c r="K9" s="21"/>
    </row>
    <row r="10" spans="1:15" s="6" customFormat="1" x14ac:dyDescent="0.2">
      <c r="A10" s="25" t="s">
        <v>13</v>
      </c>
      <c r="B10" s="26"/>
      <c r="C10" s="27"/>
      <c r="D10" s="27"/>
      <c r="E10" s="27"/>
      <c r="F10" s="27"/>
      <c r="G10" s="27"/>
      <c r="H10" s="27"/>
      <c r="I10" s="27"/>
      <c r="J10" s="27"/>
      <c r="K10" s="28"/>
    </row>
    <row r="11" spans="1:15" ht="61.5" customHeight="1" x14ac:dyDescent="0.2">
      <c r="A11" s="29" t="s">
        <v>14</v>
      </c>
      <c r="B11" s="29"/>
      <c r="C11" s="30" t="s">
        <v>32</v>
      </c>
      <c r="D11" s="31"/>
      <c r="E11" s="31"/>
      <c r="F11" s="31"/>
      <c r="G11" s="31"/>
      <c r="H11" s="31"/>
      <c r="I11" s="31"/>
      <c r="J11" s="31"/>
      <c r="K11" s="32"/>
    </row>
    <row r="12" spans="1:15" ht="60.75" customHeight="1" x14ac:dyDescent="0.2">
      <c r="A12" s="29" t="s">
        <v>15</v>
      </c>
      <c r="B12" s="29"/>
      <c r="C12" s="30" t="s">
        <v>36</v>
      </c>
      <c r="D12" s="31"/>
      <c r="E12" s="31"/>
      <c r="F12" s="31"/>
      <c r="G12" s="31"/>
      <c r="H12" s="31"/>
      <c r="I12" s="31"/>
      <c r="J12" s="31"/>
      <c r="K12" s="32"/>
    </row>
    <row r="13" spans="1:15" ht="61.5" customHeight="1" x14ac:dyDescent="0.2">
      <c r="A13" s="29" t="s">
        <v>16</v>
      </c>
      <c r="B13" s="29"/>
      <c r="C13" s="30" t="s">
        <v>37</v>
      </c>
      <c r="D13" s="31"/>
      <c r="E13" s="31"/>
      <c r="F13" s="31"/>
      <c r="G13" s="31"/>
      <c r="H13" s="31"/>
      <c r="I13" s="31"/>
      <c r="J13" s="31"/>
      <c r="K13" s="32"/>
    </row>
    <row r="14" spans="1:15" ht="62.25" customHeight="1" x14ac:dyDescent="0.2">
      <c r="A14" s="29" t="s">
        <v>17</v>
      </c>
      <c r="B14" s="29"/>
      <c r="C14" s="30"/>
      <c r="D14" s="31"/>
      <c r="E14" s="31"/>
      <c r="F14" s="31"/>
      <c r="G14" s="31"/>
      <c r="H14" s="31"/>
      <c r="I14" s="31"/>
      <c r="J14" s="31"/>
      <c r="K14" s="32"/>
    </row>
    <row r="15" spans="1:15" ht="61.5" customHeight="1" x14ac:dyDescent="0.2">
      <c r="A15" s="29" t="s">
        <v>18</v>
      </c>
      <c r="B15" s="29"/>
      <c r="C15" s="30"/>
      <c r="D15" s="31"/>
      <c r="E15" s="31"/>
      <c r="F15" s="31"/>
      <c r="G15" s="31"/>
      <c r="H15" s="31"/>
      <c r="I15" s="31"/>
      <c r="J15" s="31"/>
      <c r="K15" s="32"/>
    </row>
    <row r="16" spans="1:15" s="8" customFormat="1" x14ac:dyDescent="0.2">
      <c r="A16" s="33" t="s">
        <v>19</v>
      </c>
      <c r="B16" s="34"/>
      <c r="C16" s="27"/>
      <c r="D16" s="27"/>
      <c r="E16" s="27"/>
      <c r="F16" s="27"/>
      <c r="G16" s="27"/>
      <c r="H16" s="27"/>
      <c r="I16" s="26"/>
      <c r="J16" s="26"/>
      <c r="K16" s="35"/>
    </row>
    <row r="17" spans="1:27" ht="12.75" customHeight="1" x14ac:dyDescent="0.2">
      <c r="A17" s="22" t="s">
        <v>20</v>
      </c>
      <c r="B17" s="23"/>
      <c r="C17" s="23"/>
      <c r="D17" s="23"/>
      <c r="E17" s="23"/>
      <c r="F17" s="24"/>
      <c r="G17" s="22" t="s">
        <v>21</v>
      </c>
      <c r="H17" s="23"/>
      <c r="I17" s="24"/>
      <c r="J17" s="9" t="s">
        <v>22</v>
      </c>
      <c r="K17" s="10" t="s">
        <v>23</v>
      </c>
    </row>
    <row r="18" spans="1:27" ht="12.75" customHeight="1" x14ac:dyDescent="0.2">
      <c r="A18" s="15"/>
      <c r="B18" s="16"/>
      <c r="C18" s="16"/>
      <c r="D18" s="16"/>
      <c r="E18" s="16"/>
      <c r="F18" s="17"/>
      <c r="G18" s="15"/>
      <c r="H18" s="16"/>
      <c r="I18" s="17"/>
      <c r="J18" s="11"/>
      <c r="K18" s="12"/>
      <c r="Z18" s="13" t="str">
        <f t="shared" ref="Z18:Z27" si="0">OplAfk&amp;"_"&amp;LEFT($A18,1)&amp;MID($A18,3,1)</f>
        <v>AO_</v>
      </c>
      <c r="AA18" s="13" t="str">
        <f t="shared" ref="AA18:AA27" si="1">OplAfk&amp;"_"&amp;LEFT($A18,1)&amp;MID($A18,3,1)&amp;LEFT($G18,1)</f>
        <v>AO_</v>
      </c>
    </row>
    <row r="19" spans="1:27" ht="12.75" customHeight="1" x14ac:dyDescent="0.2">
      <c r="A19" s="15"/>
      <c r="B19" s="16"/>
      <c r="C19" s="16"/>
      <c r="D19" s="16"/>
      <c r="E19" s="16"/>
      <c r="F19" s="17"/>
      <c r="G19" s="15"/>
      <c r="H19" s="16"/>
      <c r="I19" s="17"/>
      <c r="J19" s="11"/>
      <c r="K19" s="12"/>
      <c r="Z19" s="13" t="str">
        <f t="shared" si="0"/>
        <v>AO_</v>
      </c>
      <c r="AA19" s="13" t="str">
        <f t="shared" si="1"/>
        <v>AO_</v>
      </c>
    </row>
    <row r="20" spans="1:27" ht="12.75" customHeight="1" x14ac:dyDescent="0.2">
      <c r="A20" s="15"/>
      <c r="B20" s="16"/>
      <c r="C20" s="16"/>
      <c r="D20" s="16"/>
      <c r="E20" s="16"/>
      <c r="F20" s="17"/>
      <c r="G20" s="15"/>
      <c r="H20" s="16"/>
      <c r="I20" s="17"/>
      <c r="J20" s="11"/>
      <c r="K20" s="12"/>
      <c r="Z20" s="13" t="str">
        <f t="shared" si="0"/>
        <v>AO_</v>
      </c>
      <c r="AA20" s="13" t="str">
        <f t="shared" si="1"/>
        <v>AO_</v>
      </c>
    </row>
    <row r="21" spans="1:27" ht="12.75" customHeight="1" x14ac:dyDescent="0.2">
      <c r="A21" s="15"/>
      <c r="B21" s="16"/>
      <c r="C21" s="16"/>
      <c r="D21" s="16"/>
      <c r="E21" s="16"/>
      <c r="F21" s="17"/>
      <c r="G21" s="15"/>
      <c r="H21" s="16"/>
      <c r="I21" s="17"/>
      <c r="J21" s="11"/>
      <c r="K21" s="12"/>
      <c r="Z21" s="13" t="str">
        <f t="shared" si="0"/>
        <v>AO_</v>
      </c>
      <c r="AA21" s="13" t="str">
        <f t="shared" si="1"/>
        <v>AO_</v>
      </c>
    </row>
    <row r="22" spans="1:27" ht="12.75" customHeight="1" x14ac:dyDescent="0.2">
      <c r="A22" s="15"/>
      <c r="B22" s="16"/>
      <c r="C22" s="16"/>
      <c r="D22" s="16"/>
      <c r="E22" s="16"/>
      <c r="F22" s="17"/>
      <c r="G22" s="15"/>
      <c r="H22" s="16"/>
      <c r="I22" s="17"/>
      <c r="J22" s="11"/>
      <c r="K22" s="12"/>
      <c r="Z22" s="13" t="str">
        <f t="shared" si="0"/>
        <v>AO_</v>
      </c>
      <c r="AA22" s="13" t="str">
        <f t="shared" si="1"/>
        <v>AO_</v>
      </c>
    </row>
    <row r="23" spans="1:27" ht="12.75" customHeight="1" x14ac:dyDescent="0.2">
      <c r="A23" s="15"/>
      <c r="B23" s="16"/>
      <c r="C23" s="16"/>
      <c r="D23" s="16"/>
      <c r="E23" s="16"/>
      <c r="F23" s="17"/>
      <c r="G23" s="15"/>
      <c r="H23" s="16"/>
      <c r="I23" s="17"/>
      <c r="J23" s="11"/>
      <c r="K23" s="12"/>
      <c r="Z23" s="13" t="str">
        <f t="shared" si="0"/>
        <v>AO_</v>
      </c>
      <c r="AA23" s="13" t="str">
        <f t="shared" si="1"/>
        <v>AO_</v>
      </c>
    </row>
    <row r="24" spans="1:27" x14ac:dyDescent="0.2">
      <c r="A24" s="15"/>
      <c r="B24" s="16"/>
      <c r="C24" s="16"/>
      <c r="D24" s="16"/>
      <c r="E24" s="16"/>
      <c r="F24" s="17"/>
      <c r="G24" s="15"/>
      <c r="H24" s="16"/>
      <c r="I24" s="17"/>
      <c r="J24" s="11"/>
      <c r="K24" s="12"/>
      <c r="Z24" s="13" t="str">
        <f t="shared" si="0"/>
        <v>AO_</v>
      </c>
      <c r="AA24" s="13" t="str">
        <f t="shared" si="1"/>
        <v>AO_</v>
      </c>
    </row>
    <row r="25" spans="1:27" x14ac:dyDescent="0.2">
      <c r="A25" s="15"/>
      <c r="B25" s="16"/>
      <c r="C25" s="16"/>
      <c r="D25" s="16"/>
      <c r="E25" s="16"/>
      <c r="F25" s="17"/>
      <c r="G25" s="15"/>
      <c r="H25" s="16"/>
      <c r="I25" s="17"/>
      <c r="J25" s="11"/>
      <c r="K25" s="12"/>
      <c r="Z25" s="13" t="str">
        <f t="shared" si="0"/>
        <v>AO_</v>
      </c>
      <c r="AA25" s="13" t="str">
        <f t="shared" si="1"/>
        <v>AO_</v>
      </c>
    </row>
    <row r="26" spans="1:27" x14ac:dyDescent="0.2">
      <c r="A26" s="15"/>
      <c r="B26" s="16"/>
      <c r="C26" s="16"/>
      <c r="D26" s="16"/>
      <c r="E26" s="16"/>
      <c r="F26" s="17"/>
      <c r="G26" s="15"/>
      <c r="H26" s="16"/>
      <c r="I26" s="17"/>
      <c r="J26" s="11"/>
      <c r="K26" s="12"/>
      <c r="Z26" s="13" t="str">
        <f t="shared" si="0"/>
        <v>AO_</v>
      </c>
      <c r="AA26" s="13" t="str">
        <f t="shared" si="1"/>
        <v>AO_</v>
      </c>
    </row>
    <row r="27" spans="1:27" x14ac:dyDescent="0.2">
      <c r="A27" s="15"/>
      <c r="B27" s="16"/>
      <c r="C27" s="16"/>
      <c r="D27" s="16"/>
      <c r="E27" s="16"/>
      <c r="F27" s="17"/>
      <c r="G27" s="15"/>
      <c r="H27" s="16"/>
      <c r="I27" s="17"/>
      <c r="J27" s="11"/>
      <c r="K27" s="12"/>
      <c r="Z27" s="13" t="str">
        <f t="shared" si="0"/>
        <v>AO_</v>
      </c>
      <c r="AA27" s="13" t="str">
        <f t="shared" si="1"/>
        <v>AO_</v>
      </c>
    </row>
    <row r="28" spans="1:27" x14ac:dyDescent="0.2">
      <c r="A28" s="14" t="s">
        <v>24</v>
      </c>
      <c r="B28" s="2"/>
      <c r="C28" s="2"/>
      <c r="D28" s="2"/>
      <c r="E28" s="2"/>
      <c r="F28" s="2"/>
      <c r="G28" s="2"/>
      <c r="H28" s="2"/>
      <c r="I28" s="2"/>
      <c r="J28" s="2"/>
      <c r="K28" s="2"/>
      <c r="Z28" s="13"/>
      <c r="AA28" s="1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1" t="str">
        <f>IF('[1]Algemene Informatie'!$B$16="Maak een keuze","Bijlage 10: Bewijskaart ","Bijlage 10: Bewijskaart "&amp;'[1]Algemene Informatie'!$B$16)</f>
        <v>Bijlage 10: Bewijskaart AO (Applicatieontwikkelaar 95311)</v>
      </c>
      <c r="B1" s="2"/>
      <c r="C1" s="2"/>
      <c r="D1" s="2"/>
      <c r="E1" s="2"/>
      <c r="F1" s="2"/>
      <c r="G1" s="2"/>
      <c r="H1" s="2"/>
      <c r="I1" s="2"/>
      <c r="J1" s="2"/>
      <c r="K1" s="2"/>
    </row>
    <row r="2" spans="1:15" ht="12.75" customHeight="1" x14ac:dyDescent="0.2">
      <c r="A2" s="52" t="s">
        <v>0</v>
      </c>
      <c r="B2" s="53"/>
      <c r="C2" s="53"/>
      <c r="D2" s="58" t="s">
        <v>35</v>
      </c>
      <c r="E2" s="3" t="s">
        <v>1</v>
      </c>
      <c r="F2" s="4"/>
      <c r="G2" s="4"/>
      <c r="H2" s="4"/>
      <c r="I2" s="4"/>
      <c r="J2" s="61" t="s">
        <v>2</v>
      </c>
      <c r="K2" s="62"/>
      <c r="M2" s="5"/>
    </row>
    <row r="3" spans="1:15" ht="12.75" customHeight="1" x14ac:dyDescent="0.2">
      <c r="A3" s="54"/>
      <c r="B3" s="55"/>
      <c r="C3" s="55"/>
      <c r="D3" s="59"/>
      <c r="E3" s="63"/>
      <c r="F3" s="64"/>
      <c r="G3" s="64"/>
      <c r="H3" s="64"/>
      <c r="I3" s="64"/>
      <c r="J3" s="68" t="s">
        <v>3</v>
      </c>
      <c r="K3" s="69"/>
    </row>
    <row r="4" spans="1:15" ht="12.75" customHeight="1" x14ac:dyDescent="0.2">
      <c r="A4" s="56"/>
      <c r="B4" s="57"/>
      <c r="C4" s="57"/>
      <c r="D4" s="60"/>
      <c r="E4" s="65"/>
      <c r="F4" s="66"/>
      <c r="G4" s="66"/>
      <c r="H4" s="66"/>
      <c r="I4" s="67"/>
      <c r="J4" s="70"/>
      <c r="K4" s="71"/>
    </row>
    <row r="5" spans="1:15" s="6" customFormat="1" x14ac:dyDescent="0.2">
      <c r="A5" s="36" t="s">
        <v>4</v>
      </c>
      <c r="B5" s="27"/>
      <c r="C5" s="27"/>
      <c r="D5" s="27"/>
      <c r="E5" s="27"/>
      <c r="F5" s="27"/>
      <c r="G5" s="27"/>
      <c r="H5" s="27"/>
      <c r="I5" s="27"/>
      <c r="J5" s="27"/>
      <c r="K5" s="28"/>
    </row>
    <row r="6" spans="1:15" x14ac:dyDescent="0.2">
      <c r="A6" s="37" t="s">
        <v>5</v>
      </c>
      <c r="B6" s="38"/>
      <c r="C6" s="39"/>
      <c r="D6" s="19" t="str">
        <f>IF('[1]Algemene Informatie'!$B$3=0,"",'[1]Algemene Informatie'!$B$3&amp;", "&amp;'[1]Algemene Informatie'!$B$4&amp;" ("&amp;'[1]Algemene Informatie'!$B$5&amp;")"&amp;" "&amp;'[1]Algemene Informatie'!$B$13)</f>
        <v>Logghe, S.J.P (Steven) D194199@edu.rocwb.nl</v>
      </c>
      <c r="E6" s="21"/>
      <c r="F6" s="40"/>
      <c r="G6" s="18" t="s">
        <v>6</v>
      </c>
      <c r="H6" s="18"/>
      <c r="I6" s="43"/>
      <c r="J6" s="44"/>
      <c r="K6" s="45"/>
      <c r="O6" s="7"/>
    </row>
    <row r="7" spans="1:15" x14ac:dyDescent="0.2">
      <c r="A7" s="46" t="s">
        <v>7</v>
      </c>
      <c r="B7" s="47"/>
      <c r="C7" s="48"/>
      <c r="D7" s="19" t="str">
        <f>IF('[1]Algemene Informatie'!B17=0,"",'[1]Algemene Informatie'!B17)</f>
        <v>Rio4-Apo2A</v>
      </c>
      <c r="E7" s="21"/>
      <c r="F7" s="41"/>
      <c r="G7" s="18" t="s">
        <v>8</v>
      </c>
      <c r="H7" s="18"/>
      <c r="I7" s="49"/>
      <c r="J7" s="50"/>
      <c r="K7" s="51"/>
    </row>
    <row r="8" spans="1:15" x14ac:dyDescent="0.2">
      <c r="A8" s="37" t="s">
        <v>9</v>
      </c>
      <c r="B8" s="38"/>
      <c r="C8" s="39"/>
      <c r="D8" s="19" t="str">
        <f>IF('[1]Algemene Informatie'!$B$28=0,"",'[1]Algemene Informatie'!$B$28)</f>
        <v>Silvas</v>
      </c>
      <c r="E8" s="21"/>
      <c r="F8" s="41"/>
      <c r="G8" s="18" t="s">
        <v>10</v>
      </c>
      <c r="H8" s="18"/>
      <c r="I8" s="49"/>
      <c r="J8" s="50"/>
      <c r="K8" s="51"/>
    </row>
    <row r="9" spans="1:15" x14ac:dyDescent="0.2">
      <c r="A9" s="37" t="s">
        <v>11</v>
      </c>
      <c r="B9" s="38"/>
      <c r="C9" s="39"/>
      <c r="D9" s="19" t="str">
        <f>IF('[1]Algemene Informatie'!$B$18=0,"",'[1]Algemene Informatie'!$B$18)</f>
        <v>Fer van Krimpen</v>
      </c>
      <c r="E9" s="21"/>
      <c r="F9" s="42"/>
      <c r="G9" s="18" t="s">
        <v>12</v>
      </c>
      <c r="H9" s="18"/>
      <c r="I9" s="19" t="str">
        <f>IF('[1]Algemene Informatie'!$B$32=0,"",'[1]Algemene Informatie'!$B$32)</f>
        <v>Timon Bos</v>
      </c>
      <c r="J9" s="20"/>
      <c r="K9" s="21"/>
    </row>
    <row r="10" spans="1:15" s="6" customFormat="1" x14ac:dyDescent="0.2">
      <c r="A10" s="25" t="s">
        <v>13</v>
      </c>
      <c r="B10" s="26"/>
      <c r="C10" s="27"/>
      <c r="D10" s="27"/>
      <c r="E10" s="27"/>
      <c r="F10" s="27"/>
      <c r="G10" s="27"/>
      <c r="H10" s="27"/>
      <c r="I10" s="27"/>
      <c r="J10" s="27"/>
      <c r="K10" s="28"/>
    </row>
    <row r="11" spans="1:15" ht="61.5" customHeight="1" x14ac:dyDescent="0.2">
      <c r="A11" s="29" t="s">
        <v>14</v>
      </c>
      <c r="B11" s="29"/>
      <c r="C11" s="30" t="s">
        <v>32</v>
      </c>
      <c r="D11" s="31"/>
      <c r="E11" s="31"/>
      <c r="F11" s="31"/>
      <c r="G11" s="31"/>
      <c r="H11" s="31"/>
      <c r="I11" s="31"/>
      <c r="J11" s="31"/>
      <c r="K11" s="32"/>
    </row>
    <row r="12" spans="1:15" ht="60.75" customHeight="1" x14ac:dyDescent="0.2">
      <c r="A12" s="29" t="s">
        <v>15</v>
      </c>
      <c r="B12" s="29"/>
      <c r="C12" s="30"/>
      <c r="D12" s="31"/>
      <c r="E12" s="31"/>
      <c r="F12" s="31"/>
      <c r="G12" s="31"/>
      <c r="H12" s="31"/>
      <c r="I12" s="31"/>
      <c r="J12" s="31"/>
      <c r="K12" s="32"/>
    </row>
    <row r="13" spans="1:15" ht="61.5" customHeight="1" x14ac:dyDescent="0.2">
      <c r="A13" s="29" t="s">
        <v>16</v>
      </c>
      <c r="B13" s="29"/>
      <c r="C13" s="30"/>
      <c r="D13" s="31"/>
      <c r="E13" s="31"/>
      <c r="F13" s="31"/>
      <c r="G13" s="31"/>
      <c r="H13" s="31"/>
      <c r="I13" s="31"/>
      <c r="J13" s="31"/>
      <c r="K13" s="32"/>
    </row>
    <row r="14" spans="1:15" ht="62.25" customHeight="1" x14ac:dyDescent="0.2">
      <c r="A14" s="29" t="s">
        <v>17</v>
      </c>
      <c r="B14" s="29"/>
      <c r="C14" s="30"/>
      <c r="D14" s="31"/>
      <c r="E14" s="31"/>
      <c r="F14" s="31"/>
      <c r="G14" s="31"/>
      <c r="H14" s="31"/>
      <c r="I14" s="31"/>
      <c r="J14" s="31"/>
      <c r="K14" s="32"/>
    </row>
    <row r="15" spans="1:15" ht="61.5" customHeight="1" x14ac:dyDescent="0.2">
      <c r="A15" s="29" t="s">
        <v>18</v>
      </c>
      <c r="B15" s="29"/>
      <c r="C15" s="30"/>
      <c r="D15" s="31"/>
      <c r="E15" s="31"/>
      <c r="F15" s="31"/>
      <c r="G15" s="31"/>
      <c r="H15" s="31"/>
      <c r="I15" s="31"/>
      <c r="J15" s="31"/>
      <c r="K15" s="32"/>
    </row>
    <row r="16" spans="1:15" s="8" customFormat="1" x14ac:dyDescent="0.2">
      <c r="A16" s="33" t="s">
        <v>19</v>
      </c>
      <c r="B16" s="34"/>
      <c r="C16" s="27"/>
      <c r="D16" s="27"/>
      <c r="E16" s="27"/>
      <c r="F16" s="27"/>
      <c r="G16" s="27"/>
      <c r="H16" s="27"/>
      <c r="I16" s="26"/>
      <c r="J16" s="26"/>
      <c r="K16" s="35"/>
    </row>
    <row r="17" spans="1:27" ht="12.75" customHeight="1" x14ac:dyDescent="0.2">
      <c r="A17" s="22" t="s">
        <v>20</v>
      </c>
      <c r="B17" s="23"/>
      <c r="C17" s="23"/>
      <c r="D17" s="23"/>
      <c r="E17" s="23"/>
      <c r="F17" s="24"/>
      <c r="G17" s="22" t="s">
        <v>21</v>
      </c>
      <c r="H17" s="23"/>
      <c r="I17" s="24"/>
      <c r="J17" s="9" t="s">
        <v>22</v>
      </c>
      <c r="K17" s="10" t="s">
        <v>23</v>
      </c>
    </row>
    <row r="18" spans="1:27" ht="12.75" customHeight="1" x14ac:dyDescent="0.2">
      <c r="A18" s="15"/>
      <c r="B18" s="16"/>
      <c r="C18" s="16"/>
      <c r="D18" s="16"/>
      <c r="E18" s="16"/>
      <c r="F18" s="17"/>
      <c r="G18" s="15"/>
      <c r="H18" s="16"/>
      <c r="I18" s="17"/>
      <c r="J18" s="11"/>
      <c r="K18" s="12"/>
      <c r="Z18" s="13" t="str">
        <f t="shared" ref="Z18:Z27" si="0">OplAfk&amp;"_"&amp;LEFT($A18,1)&amp;MID($A18,3,1)</f>
        <v>AO_</v>
      </c>
      <c r="AA18" s="13" t="str">
        <f t="shared" ref="AA18:AA27" si="1">OplAfk&amp;"_"&amp;LEFT($A18,1)&amp;MID($A18,3,1)&amp;LEFT($G18,1)</f>
        <v>AO_</v>
      </c>
    </row>
    <row r="19" spans="1:27" ht="12.75" customHeight="1" x14ac:dyDescent="0.2">
      <c r="A19" s="15"/>
      <c r="B19" s="16"/>
      <c r="C19" s="16"/>
      <c r="D19" s="16"/>
      <c r="E19" s="16"/>
      <c r="F19" s="17"/>
      <c r="G19" s="15"/>
      <c r="H19" s="16"/>
      <c r="I19" s="17"/>
      <c r="J19" s="11"/>
      <c r="K19" s="12"/>
      <c r="Z19" s="13" t="str">
        <f t="shared" si="0"/>
        <v>AO_</v>
      </c>
      <c r="AA19" s="13" t="str">
        <f t="shared" si="1"/>
        <v>AO_</v>
      </c>
    </row>
    <row r="20" spans="1:27" ht="12.75" customHeight="1" x14ac:dyDescent="0.2">
      <c r="A20" s="15"/>
      <c r="B20" s="16"/>
      <c r="C20" s="16"/>
      <c r="D20" s="16"/>
      <c r="E20" s="16"/>
      <c r="F20" s="17"/>
      <c r="G20" s="15"/>
      <c r="H20" s="16"/>
      <c r="I20" s="17"/>
      <c r="J20" s="11"/>
      <c r="K20" s="12"/>
      <c r="Z20" s="13" t="str">
        <f t="shared" si="0"/>
        <v>AO_</v>
      </c>
      <c r="AA20" s="13" t="str">
        <f t="shared" si="1"/>
        <v>AO_</v>
      </c>
    </row>
    <row r="21" spans="1:27" ht="12.75" customHeight="1" x14ac:dyDescent="0.2">
      <c r="A21" s="15"/>
      <c r="B21" s="16"/>
      <c r="C21" s="16"/>
      <c r="D21" s="16"/>
      <c r="E21" s="16"/>
      <c r="F21" s="17"/>
      <c r="G21" s="15"/>
      <c r="H21" s="16"/>
      <c r="I21" s="17"/>
      <c r="J21" s="11"/>
      <c r="K21" s="12"/>
      <c r="Z21" s="13" t="str">
        <f t="shared" si="0"/>
        <v>AO_</v>
      </c>
      <c r="AA21" s="13" t="str">
        <f t="shared" si="1"/>
        <v>AO_</v>
      </c>
    </row>
    <row r="22" spans="1:27" ht="12.75" customHeight="1" x14ac:dyDescent="0.2">
      <c r="A22" s="15"/>
      <c r="B22" s="16"/>
      <c r="C22" s="16"/>
      <c r="D22" s="16"/>
      <c r="E22" s="16"/>
      <c r="F22" s="17"/>
      <c r="G22" s="15"/>
      <c r="H22" s="16"/>
      <c r="I22" s="17"/>
      <c r="J22" s="11"/>
      <c r="K22" s="12"/>
      <c r="Z22" s="13" t="str">
        <f t="shared" si="0"/>
        <v>AO_</v>
      </c>
      <c r="AA22" s="13" t="str">
        <f t="shared" si="1"/>
        <v>AO_</v>
      </c>
    </row>
    <row r="23" spans="1:27" ht="12.75" customHeight="1" x14ac:dyDescent="0.2">
      <c r="A23" s="15"/>
      <c r="B23" s="16"/>
      <c r="C23" s="16"/>
      <c r="D23" s="16"/>
      <c r="E23" s="16"/>
      <c r="F23" s="17"/>
      <c r="G23" s="15"/>
      <c r="H23" s="16"/>
      <c r="I23" s="17"/>
      <c r="J23" s="11"/>
      <c r="K23" s="12"/>
      <c r="Z23" s="13" t="str">
        <f t="shared" si="0"/>
        <v>AO_</v>
      </c>
      <c r="AA23" s="13" t="str">
        <f t="shared" si="1"/>
        <v>AO_</v>
      </c>
    </row>
    <row r="24" spans="1:27" x14ac:dyDescent="0.2">
      <c r="A24" s="15"/>
      <c r="B24" s="16"/>
      <c r="C24" s="16"/>
      <c r="D24" s="16"/>
      <c r="E24" s="16"/>
      <c r="F24" s="17"/>
      <c r="G24" s="15"/>
      <c r="H24" s="16"/>
      <c r="I24" s="17"/>
      <c r="J24" s="11"/>
      <c r="K24" s="12"/>
      <c r="Z24" s="13" t="str">
        <f t="shared" si="0"/>
        <v>AO_</v>
      </c>
      <c r="AA24" s="13" t="str">
        <f t="shared" si="1"/>
        <v>AO_</v>
      </c>
    </row>
    <row r="25" spans="1:27" x14ac:dyDescent="0.2">
      <c r="A25" s="15"/>
      <c r="B25" s="16"/>
      <c r="C25" s="16"/>
      <c r="D25" s="16"/>
      <c r="E25" s="16"/>
      <c r="F25" s="17"/>
      <c r="G25" s="15"/>
      <c r="H25" s="16"/>
      <c r="I25" s="17"/>
      <c r="J25" s="11"/>
      <c r="K25" s="12"/>
      <c r="Z25" s="13" t="str">
        <f t="shared" si="0"/>
        <v>AO_</v>
      </c>
      <c r="AA25" s="13" t="str">
        <f t="shared" si="1"/>
        <v>AO_</v>
      </c>
    </row>
    <row r="26" spans="1:27" x14ac:dyDescent="0.2">
      <c r="A26" s="15"/>
      <c r="B26" s="16"/>
      <c r="C26" s="16"/>
      <c r="D26" s="16"/>
      <c r="E26" s="16"/>
      <c r="F26" s="17"/>
      <c r="G26" s="15"/>
      <c r="H26" s="16"/>
      <c r="I26" s="17"/>
      <c r="J26" s="11"/>
      <c r="K26" s="12"/>
      <c r="Z26" s="13" t="str">
        <f t="shared" si="0"/>
        <v>AO_</v>
      </c>
      <c r="AA26" s="13" t="str">
        <f t="shared" si="1"/>
        <v>AO_</v>
      </c>
    </row>
    <row r="27" spans="1:27" x14ac:dyDescent="0.2">
      <c r="A27" s="15"/>
      <c r="B27" s="16"/>
      <c r="C27" s="16"/>
      <c r="D27" s="16"/>
      <c r="E27" s="16"/>
      <c r="F27" s="17"/>
      <c r="G27" s="15"/>
      <c r="H27" s="16"/>
      <c r="I27" s="17"/>
      <c r="J27" s="11"/>
      <c r="K27" s="12"/>
      <c r="Z27" s="13" t="str">
        <f t="shared" si="0"/>
        <v>AO_</v>
      </c>
      <c r="AA27" s="13" t="str">
        <f t="shared" si="1"/>
        <v>AO_</v>
      </c>
    </row>
    <row r="28" spans="1:27" x14ac:dyDescent="0.2">
      <c r="A28" s="14" t="s">
        <v>24</v>
      </c>
      <c r="B28" s="2"/>
      <c r="C28" s="2"/>
      <c r="D28" s="2"/>
      <c r="E28" s="2"/>
      <c r="F28" s="2"/>
      <c r="G28" s="2"/>
      <c r="H28" s="2"/>
      <c r="I28" s="2"/>
      <c r="J28" s="2"/>
      <c r="K28" s="2"/>
      <c r="Z28" s="13"/>
      <c r="AA28" s="1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2.1</vt:lpstr>
      <vt:lpstr>2.2</vt:lpstr>
      <vt:lpstr>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Logghe</dc:creator>
  <cp:lastModifiedBy>Steven Logghe</cp:lastModifiedBy>
  <dcterms:created xsi:type="dcterms:W3CDTF">2017-06-07T09:02:33Z</dcterms:created>
  <dcterms:modified xsi:type="dcterms:W3CDTF">2017-06-07T20:08:28Z</dcterms:modified>
</cp:coreProperties>
</file>